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kanrisya\Desktop\H27完成版統計書HPファイル\"/>
    </mc:Choice>
  </mc:AlternateContent>
  <bookViews>
    <workbookView xWindow="0" yWindow="0" windowWidth="20490" windowHeight="7815"/>
  </bookViews>
  <sheets>
    <sheet name="統計表一覧" sheetId="2" r:id="rId1"/>
    <sheet name="175 " sheetId="32" r:id="rId2"/>
    <sheet name="176(1)" sheetId="33" r:id="rId3"/>
    <sheet name="176(2)-1" sheetId="5" r:id="rId4"/>
    <sheet name="176(2)-2" sheetId="6" r:id="rId5"/>
    <sheet name="176(3)" sheetId="7" r:id="rId6"/>
    <sheet name="177" sheetId="8" r:id="rId7"/>
    <sheet name="178" sheetId="34" r:id="rId8"/>
    <sheet name="179-1" sheetId="35" r:id="rId9"/>
    <sheet name="179-2" sheetId="36" r:id="rId10"/>
    <sheet name="179-3" sheetId="37" r:id="rId11"/>
    <sheet name="180-1" sheetId="38" r:id="rId12"/>
    <sheet name="180-2" sheetId="39" r:id="rId13"/>
    <sheet name="181" sheetId="40" r:id="rId14"/>
    <sheet name="182" sheetId="16" r:id="rId15"/>
    <sheet name="183" sheetId="17" r:id="rId16"/>
    <sheet name="184" sheetId="18" r:id="rId17"/>
    <sheet name="185(1)" sheetId="19" r:id="rId18"/>
    <sheet name="185(2)" sheetId="20" r:id="rId19"/>
    <sheet name="186" sheetId="41" r:id="rId20"/>
    <sheet name="187" sheetId="42" r:id="rId21"/>
    <sheet name="188 " sheetId="43" r:id="rId22"/>
    <sheet name="189" sheetId="24" r:id="rId23"/>
    <sheet name="190" sheetId="25" r:id="rId24"/>
    <sheet name="191" sheetId="26" r:id="rId25"/>
    <sheet name="192(1)～(5)" sheetId="44" r:id="rId26"/>
    <sheet name="192(6)" sheetId="45" r:id="rId27"/>
    <sheet name="193 " sheetId="46" r:id="rId28"/>
    <sheet name="194" sheetId="47" r:id="rId29"/>
    <sheet name="195" sheetId="48" r:id="rId30"/>
    <sheet name="Sheet1" sheetId="1" r:id="rId31"/>
  </sheets>
  <definedNames>
    <definedName name="_xlnm.Print_Area" localSheetId="1">'175 '!$B$2:$L$34</definedName>
    <definedName name="_xlnm.Print_Area" localSheetId="2">'176(1)'!$B$2:$I$34</definedName>
    <definedName name="_xlnm.Print_Area" localSheetId="3">'176(2)-1'!$B$2:$I$11</definedName>
    <definedName name="_xlnm.Print_Area" localSheetId="4">'176(2)-2'!$B$3:$H$11</definedName>
    <definedName name="_xlnm.Print_Area" localSheetId="5">'176(3)'!$B$3:$I$8</definedName>
    <definedName name="_xlnm.Print_Area" localSheetId="6">'177'!$B$2:$I$11</definedName>
    <definedName name="_xlnm.Print_Area" localSheetId="7">'178'!$B$2:$O$33</definedName>
    <definedName name="_xlnm.Print_Area" localSheetId="8">'179-1'!$B$2:$Q$13</definedName>
    <definedName name="_xlnm.Print_Area" localSheetId="9">'179-2'!$B$3:$L$11</definedName>
    <definedName name="_xlnm.Print_Area" localSheetId="10">'179-3'!$B$4:$L$12</definedName>
    <definedName name="_xlnm.Print_Area" localSheetId="11">'180-1'!$B$2:$G$11</definedName>
    <definedName name="_xlnm.Print_Area" localSheetId="12">'180-2'!$B$3:$H$12</definedName>
    <definedName name="_xlnm.Print_Area" localSheetId="13">'181'!$B$2:$I$39</definedName>
    <definedName name="_xlnm.Print_Area" localSheetId="14">'182'!$B$2:$K$9</definedName>
    <definedName name="_xlnm.Print_Area" localSheetId="15">'183'!$B$2:$L$11</definedName>
    <definedName name="_xlnm.Print_Area" localSheetId="16">'184'!$B$2:$I$13</definedName>
    <definedName name="_xlnm.Print_Area" localSheetId="17">'185(1)'!$B$2:$I$12</definedName>
    <definedName name="_xlnm.Print_Area" localSheetId="18">'185(2)'!$B$2:$H$33</definedName>
    <definedName name="_xlnm.Print_Area" localSheetId="19">'186'!$B$2:$V$36</definedName>
    <definedName name="_xlnm.Print_Area" localSheetId="20">'187'!$B$2:$W$35</definedName>
    <definedName name="_xlnm.Print_Area" localSheetId="21">'188 '!$B$2:$L$33</definedName>
    <definedName name="_xlnm.Print_Area" localSheetId="22">'189'!$B$2:$J$14</definedName>
    <definedName name="_xlnm.Print_Area" localSheetId="23">'190'!$B$2:$G$13</definedName>
    <definedName name="_xlnm.Print_Area" localSheetId="24">'191'!$B$2:$D$12</definedName>
    <definedName name="_xlnm.Print_Area" localSheetId="25">'192(1)～(5)'!$B$2:$J$55</definedName>
    <definedName name="_xlnm.Print_Area" localSheetId="26">'192(6)'!$B$2:$J$45</definedName>
    <definedName name="_xlnm.Print_Area" localSheetId="27">'193 '!$B$2:$H$35</definedName>
    <definedName name="_xlnm.Print_Area" localSheetId="28">'194'!$B$2:$P$42</definedName>
    <definedName name="_xlnm.Print_Area" localSheetId="29">'195'!$B$2:$M$46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46" l="1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F11" i="25"/>
  <c r="D12" i="25" s="1"/>
  <c r="D11" i="25"/>
  <c r="F10" i="25"/>
  <c r="G9" i="25"/>
  <c r="D9" i="25"/>
  <c r="G7" i="25"/>
  <c r="D7" i="25"/>
  <c r="G5" i="25"/>
  <c r="D5" i="25"/>
  <c r="L9" i="32"/>
  <c r="K9" i="32"/>
  <c r="J9" i="32"/>
  <c r="I9" i="32"/>
  <c r="H9" i="32"/>
  <c r="G9" i="32"/>
  <c r="F9" i="32"/>
  <c r="E9" i="32"/>
  <c r="D9" i="32"/>
  <c r="C9" i="32"/>
  <c r="D6" i="25" l="1"/>
  <c r="G11" i="25" s="1"/>
  <c r="D8" i="25"/>
  <c r="D10" i="25"/>
  <c r="G6" i="25"/>
  <c r="G8" i="25"/>
</calcChain>
</file>

<file path=xl/sharedStrings.xml><?xml version="1.0" encoding="utf-8"?>
<sst xmlns="http://schemas.openxmlformats.org/spreadsheetml/2006/main" count="1932" uniqueCount="841">
  <si>
    <t>19　保健衛生・環境</t>
    <rPh sb="3" eb="5">
      <t>ホケン</t>
    </rPh>
    <rPh sb="5" eb="7">
      <t>エイセイ</t>
    </rPh>
    <rPh sb="8" eb="10">
      <t>カンキョウ</t>
    </rPh>
    <phoneticPr fontId="4"/>
  </si>
  <si>
    <t>市町村別医療施設及び病床数</t>
    <rPh sb="0" eb="3">
      <t>シチョウソン</t>
    </rPh>
    <rPh sb="3" eb="4">
      <t>ベツ</t>
    </rPh>
    <rPh sb="4" eb="6">
      <t>イリョウ</t>
    </rPh>
    <rPh sb="6" eb="8">
      <t>シセツ</t>
    </rPh>
    <rPh sb="8" eb="9">
      <t>オヨ</t>
    </rPh>
    <rPh sb="10" eb="13">
      <t>ビョウショウスウ</t>
    </rPh>
    <phoneticPr fontId="4"/>
  </si>
  <si>
    <t>下水道の現況</t>
    <rPh sb="0" eb="3">
      <t>ゲスイドウ</t>
    </rPh>
    <phoneticPr fontId="4"/>
  </si>
  <si>
    <t>医療関係者数</t>
    <rPh sb="0" eb="2">
      <t>イリョウ</t>
    </rPh>
    <rPh sb="2" eb="5">
      <t>カンケイシャ</t>
    </rPh>
    <rPh sb="5" eb="6">
      <t>スウ</t>
    </rPh>
    <phoneticPr fontId="4"/>
  </si>
  <si>
    <t>(1)</t>
    <phoneticPr fontId="4"/>
  </si>
  <si>
    <t>公共下水道</t>
    <rPh sb="0" eb="2">
      <t>コウキョウ</t>
    </rPh>
    <rPh sb="2" eb="5">
      <t>ゲスイドウ</t>
    </rPh>
    <phoneticPr fontId="4"/>
  </si>
  <si>
    <t>市町村別</t>
    <rPh sb="0" eb="3">
      <t>シチョウソン</t>
    </rPh>
    <rPh sb="3" eb="4">
      <t>ベツ</t>
    </rPh>
    <phoneticPr fontId="4"/>
  </si>
  <si>
    <t>(2)</t>
    <phoneticPr fontId="4"/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</si>
  <si>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phoneticPr fontId="4"/>
  </si>
  <si>
    <t>(3)</t>
    <phoneticPr fontId="4"/>
  </si>
  <si>
    <t>流域下水道</t>
    <rPh sb="0" eb="2">
      <t>リュウイキ</t>
    </rPh>
    <rPh sb="2" eb="5">
      <t>ゲスイドウ</t>
    </rPh>
    <phoneticPr fontId="4"/>
  </si>
  <si>
    <t>保健所管内別</t>
    <rPh sb="0" eb="2">
      <t>ホケン</t>
    </rPh>
    <rPh sb="2" eb="3">
      <t>ショ</t>
    </rPh>
    <rPh sb="3" eb="5">
      <t>カンナイ</t>
    </rPh>
    <rPh sb="5" eb="6">
      <t>ベツ</t>
    </rPh>
    <phoneticPr fontId="4"/>
  </si>
  <si>
    <t>(4)</t>
    <phoneticPr fontId="4"/>
  </si>
  <si>
    <t>林業集落排水施設</t>
    <rPh sb="0" eb="2">
      <t>リンギョウ</t>
    </rPh>
    <rPh sb="2" eb="4">
      <t>シュウラク</t>
    </rPh>
    <rPh sb="4" eb="6">
      <t>ハイスイ</t>
    </rPh>
    <rPh sb="6" eb="8">
      <t>シセツ</t>
    </rPh>
    <phoneticPr fontId="4"/>
  </si>
  <si>
    <t>薬局等業者数</t>
    <rPh sb="0" eb="2">
      <t>ヤッキョク</t>
    </rPh>
    <rPh sb="2" eb="3">
      <t>トウ</t>
    </rPh>
    <rPh sb="3" eb="5">
      <t>ギョウシャ</t>
    </rPh>
    <rPh sb="5" eb="6">
      <t>スウ</t>
    </rPh>
    <phoneticPr fontId="4"/>
  </si>
  <si>
    <t>(5)</t>
    <phoneticPr fontId="4"/>
  </si>
  <si>
    <t>漁業集落排水施設</t>
    <rPh sb="0" eb="2">
      <t>ギョギョウ</t>
    </rPh>
    <rPh sb="2" eb="4">
      <t>シュウラク</t>
    </rPh>
    <rPh sb="4" eb="6">
      <t>ハイスイ</t>
    </rPh>
    <rPh sb="6" eb="8">
      <t>シセツ</t>
    </rPh>
    <phoneticPr fontId="4"/>
  </si>
  <si>
    <t>主要死因別死亡者数</t>
    <rPh sb="0" eb="2">
      <t>シュヨウ</t>
    </rPh>
    <rPh sb="2" eb="4">
      <t>シイン</t>
    </rPh>
    <rPh sb="4" eb="5">
      <t>ベツ</t>
    </rPh>
    <rPh sb="5" eb="7">
      <t>シボウ</t>
    </rPh>
    <rPh sb="7" eb="8">
      <t>シャ</t>
    </rPh>
    <rPh sb="8" eb="9">
      <t>スウ</t>
    </rPh>
    <phoneticPr fontId="4"/>
  </si>
  <si>
    <t>(6)</t>
    <phoneticPr fontId="4"/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</si>
  <si>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4"/>
  </si>
  <si>
    <t>市町村別し尿処理状況</t>
    <rPh sb="0" eb="3">
      <t>シチョウソン</t>
    </rPh>
    <rPh sb="3" eb="4">
      <t>ベツ</t>
    </rPh>
    <rPh sb="5" eb="6">
      <t>ニョウ</t>
    </rPh>
    <rPh sb="6" eb="8">
      <t>ショリ</t>
    </rPh>
    <rPh sb="8" eb="10">
      <t>ジョウキョウ</t>
    </rPh>
    <phoneticPr fontId="4"/>
  </si>
  <si>
    <t>児童生徒の体位</t>
    <rPh sb="0" eb="2">
      <t>ジドウ</t>
    </rPh>
    <rPh sb="2" eb="4">
      <t>セイト</t>
    </rPh>
    <rPh sb="5" eb="7">
      <t>タイイ</t>
    </rPh>
    <phoneticPr fontId="4"/>
  </si>
  <si>
    <t>保健所行政運営状況</t>
    <rPh sb="0" eb="2">
      <t>ホケン</t>
    </rPh>
    <rPh sb="2" eb="3">
      <t>ショ</t>
    </rPh>
    <rPh sb="3" eb="5">
      <t>ギョウセイ</t>
    </rPh>
    <rPh sb="5" eb="7">
      <t>ウンエイ</t>
    </rPh>
    <rPh sb="7" eb="9">
      <t>ジョウキョウ</t>
    </rPh>
    <phoneticPr fontId="4"/>
  </si>
  <si>
    <t>疾病・異常被患率の推移</t>
    <rPh sb="0" eb="2">
      <t>シッペイ</t>
    </rPh>
    <rPh sb="3" eb="5">
      <t>イジョウ</t>
    </rPh>
    <rPh sb="5" eb="6">
      <t>ヒ</t>
    </rPh>
    <rPh sb="6" eb="7">
      <t>ワズラ</t>
    </rPh>
    <rPh sb="7" eb="8">
      <t>リツ</t>
    </rPh>
    <rPh sb="9" eb="11">
      <t>スイイ</t>
    </rPh>
    <phoneticPr fontId="4"/>
  </si>
  <si>
    <t>公衆衛生関係施設数</t>
    <rPh sb="0" eb="2">
      <t>コウシュウ</t>
    </rPh>
    <rPh sb="2" eb="4">
      <t>エイセイ</t>
    </rPh>
    <rPh sb="4" eb="6">
      <t>カンケイ</t>
    </rPh>
    <rPh sb="6" eb="8">
      <t>シセツ</t>
    </rPh>
    <rPh sb="8" eb="9">
      <t>スウ</t>
    </rPh>
    <phoneticPr fontId="4"/>
  </si>
  <si>
    <t>公害苦情受理処理件数</t>
    <rPh sb="0" eb="2">
      <t>コウガイ</t>
    </rPh>
    <rPh sb="2" eb="4">
      <t>クジョウ</t>
    </rPh>
    <rPh sb="4" eb="6">
      <t>ジュリ</t>
    </rPh>
    <rPh sb="6" eb="8">
      <t>ショリ</t>
    </rPh>
    <rPh sb="8" eb="10">
      <t>ケンスウ</t>
    </rPh>
    <phoneticPr fontId="4"/>
  </si>
  <si>
    <t>海水浴場の水質</t>
    <rPh sb="0" eb="3">
      <t>カイスイヨク</t>
    </rPh>
    <rPh sb="3" eb="4">
      <t>ジョウ</t>
    </rPh>
    <rPh sb="5" eb="7">
      <t>スイシツ</t>
    </rPh>
    <phoneticPr fontId="4"/>
  </si>
  <si>
    <t>献血状況</t>
    <rPh sb="0" eb="2">
      <t>ケンケツ</t>
    </rPh>
    <rPh sb="2" eb="4">
      <t>ジョウキョウ</t>
    </rPh>
    <phoneticPr fontId="4"/>
  </si>
  <si>
    <t>血液種類別献血実績</t>
    <rPh sb="0" eb="2">
      <t>ケツエキ</t>
    </rPh>
    <rPh sb="2" eb="4">
      <t>シュルイ</t>
    </rPh>
    <rPh sb="4" eb="5">
      <t>ベツ</t>
    </rPh>
    <rPh sb="5" eb="7">
      <t>ケンケツ</t>
    </rPh>
    <rPh sb="7" eb="9">
      <t>ジッセキ</t>
    </rPh>
    <phoneticPr fontId="4"/>
  </si>
  <si>
    <t>市町村別献血実績</t>
    <rPh sb="0" eb="3">
      <t>シチョウソン</t>
    </rPh>
    <rPh sb="3" eb="4">
      <t>ベツ</t>
    </rPh>
    <rPh sb="4" eb="6">
      <t>ケンケツ</t>
    </rPh>
    <rPh sb="6" eb="8">
      <t>ジッセキ</t>
    </rPh>
    <phoneticPr fontId="4"/>
  </si>
  <si>
    <t>大気汚染状況</t>
    <rPh sb="0" eb="2">
      <t>タイキ</t>
    </rPh>
    <rPh sb="2" eb="4">
      <t>オセン</t>
    </rPh>
    <rPh sb="4" eb="6">
      <t>ジョウキョウ</t>
    </rPh>
    <phoneticPr fontId="4"/>
  </si>
  <si>
    <t>水質汚濁状況</t>
    <rPh sb="0" eb="2">
      <t>スイシツ</t>
    </rPh>
    <rPh sb="2" eb="4">
      <t>オダク</t>
    </rPh>
    <rPh sb="4" eb="6">
      <t>ジョウキョウ</t>
    </rPh>
    <phoneticPr fontId="4"/>
  </si>
  <si>
    <t>市町村別ごみ処理状況</t>
    <rPh sb="0" eb="3">
      <t>シチョウソン</t>
    </rPh>
    <rPh sb="3" eb="4">
      <t>ベツ</t>
    </rPh>
    <rPh sb="6" eb="8">
      <t>ショリ</t>
    </rPh>
    <rPh sb="8" eb="10">
      <t>ジョウキョウ</t>
    </rPh>
    <phoneticPr fontId="4"/>
  </si>
  <si>
    <t>一般廃棄物総資源化量とリサイクル率</t>
    <rPh sb="0" eb="2">
      <t>イッパン</t>
    </rPh>
    <rPh sb="2" eb="5">
      <t>ハイキブツ</t>
    </rPh>
    <rPh sb="5" eb="6">
      <t>ソウ</t>
    </rPh>
    <rPh sb="6" eb="9">
      <t>シゲンカ</t>
    </rPh>
    <rPh sb="9" eb="10">
      <t>リョウ</t>
    </rPh>
    <rPh sb="16" eb="17">
      <t>リツ</t>
    </rPh>
    <phoneticPr fontId="4"/>
  </si>
  <si>
    <t>産業廃棄物排出量</t>
    <rPh sb="0" eb="2">
      <t>サンギョウ</t>
    </rPh>
    <rPh sb="2" eb="5">
      <t>ハイキブツ</t>
    </rPh>
    <rPh sb="5" eb="7">
      <t>ハイシュツ</t>
    </rPh>
    <rPh sb="7" eb="8">
      <t>リョウ</t>
    </rPh>
    <phoneticPr fontId="4"/>
  </si>
  <si>
    <t>産業廃棄物の処理状況</t>
    <rPh sb="0" eb="2">
      <t>サンギョウ</t>
    </rPh>
    <rPh sb="2" eb="5">
      <t>ハイキブツ</t>
    </rPh>
    <rPh sb="6" eb="8">
      <t>ショリ</t>
    </rPh>
    <rPh sb="8" eb="10">
      <t>ジョウキョウ</t>
    </rPh>
    <phoneticPr fontId="4"/>
  </si>
  <si>
    <t>施設数</t>
  </si>
  <si>
    <t>病院の許可病床数</t>
  </si>
  <si>
    <t>病院</t>
  </si>
  <si>
    <t>計</t>
  </si>
  <si>
    <t>感染症　病床</t>
    <rPh sb="0" eb="3">
      <t>カンセンショウ</t>
    </rPh>
    <phoneticPr fontId="11"/>
  </si>
  <si>
    <t>その他　の病床</t>
    <rPh sb="2" eb="3">
      <t>タ</t>
    </rPh>
    <phoneticPr fontId="4"/>
  </si>
  <si>
    <t>一般</t>
  </si>
  <si>
    <t>徳島市</t>
    <rPh sb="0" eb="3">
      <t>トクシマシ</t>
    </rPh>
    <phoneticPr fontId="8"/>
  </si>
  <si>
    <t>鳴門市</t>
    <rPh sb="0" eb="3">
      <t>ナルトシ</t>
    </rPh>
    <phoneticPr fontId="8"/>
  </si>
  <si>
    <t>-</t>
  </si>
  <si>
    <t>小松島市</t>
    <rPh sb="0" eb="4">
      <t>コマツシマシ</t>
    </rPh>
    <phoneticPr fontId="8"/>
  </si>
  <si>
    <t>阿南市</t>
    <rPh sb="0" eb="3">
      <t>アナンシ</t>
    </rPh>
    <phoneticPr fontId="8"/>
  </si>
  <si>
    <t>吉野川市</t>
    <rPh sb="0" eb="4">
      <t>ヨシノガワシ</t>
    </rPh>
    <phoneticPr fontId="8"/>
  </si>
  <si>
    <t>阿波市</t>
    <rPh sb="0" eb="3">
      <t>アワシ</t>
    </rPh>
    <phoneticPr fontId="8"/>
  </si>
  <si>
    <t>美馬市</t>
    <rPh sb="0" eb="2">
      <t>ミマ</t>
    </rPh>
    <rPh sb="2" eb="3">
      <t>シ</t>
    </rPh>
    <phoneticPr fontId="8"/>
  </si>
  <si>
    <t>三好市</t>
    <rPh sb="0" eb="3">
      <t>ミヨシシ</t>
    </rPh>
    <phoneticPr fontId="8"/>
  </si>
  <si>
    <t>勝浦町</t>
    <rPh sb="0" eb="3">
      <t>カツウラチョウ</t>
    </rPh>
    <phoneticPr fontId="8"/>
  </si>
  <si>
    <t>上勝町</t>
    <rPh sb="0" eb="3">
      <t>カミカツチョウ</t>
    </rPh>
    <phoneticPr fontId="8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</si>
  <si>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8"/>
  </si>
  <si>
    <t>石井町</t>
    <rPh sb="0" eb="3">
      <t>イシイチョウ</t>
    </rPh>
    <phoneticPr fontId="8"/>
  </si>
  <si>
    <t>神山町</t>
    <rPh sb="0" eb="3">
      <t>カミヤマチョウ</t>
    </rPh>
    <phoneticPr fontId="8"/>
  </si>
  <si>
    <t>那賀町</t>
    <rPh sb="0" eb="3">
      <t>ナカチョウ</t>
    </rPh>
    <phoneticPr fontId="8"/>
  </si>
  <si>
    <t>牟岐町</t>
    <rPh sb="0" eb="2">
      <t>ムギ</t>
    </rPh>
    <rPh sb="2" eb="3">
      <t>マチ</t>
    </rPh>
    <phoneticPr fontId="8"/>
  </si>
  <si>
    <t>美波町</t>
    <rPh sb="0" eb="1">
      <t>ミ</t>
    </rPh>
    <rPh sb="1" eb="2">
      <t>ナミ</t>
    </rPh>
    <rPh sb="2" eb="3">
      <t>チョウ</t>
    </rPh>
    <phoneticPr fontId="8"/>
  </si>
  <si>
    <t>海陽町</t>
    <rPh sb="0" eb="3">
      <t>カイヨウチョウ</t>
    </rPh>
    <phoneticPr fontId="8"/>
  </si>
  <si>
    <t>松茂町</t>
    <rPh sb="0" eb="2">
      <t>マツシゲ</t>
    </rPh>
    <rPh sb="2" eb="3">
      <t>マチ</t>
    </rPh>
    <phoneticPr fontId="8"/>
  </si>
  <si>
    <t>北島町</t>
    <rPh sb="0" eb="2">
      <t>キタジマ</t>
    </rPh>
    <rPh sb="2" eb="3">
      <t>マチ</t>
    </rPh>
    <phoneticPr fontId="8"/>
  </si>
  <si>
    <t>藍住町</t>
    <rPh sb="0" eb="3">
      <t>アイズミチョウ</t>
    </rPh>
    <phoneticPr fontId="8"/>
  </si>
  <si>
    <t>板野町</t>
    <rPh sb="0" eb="2">
      <t>イタノ</t>
    </rPh>
    <rPh sb="2" eb="3">
      <t>マチ</t>
    </rPh>
    <phoneticPr fontId="8"/>
  </si>
  <si>
    <t>上板町</t>
    <rPh sb="0" eb="2">
      <t>カミイタ</t>
    </rPh>
    <rPh sb="2" eb="3">
      <t>マチ</t>
    </rPh>
    <phoneticPr fontId="8"/>
  </si>
  <si>
    <t>つるぎ町</t>
    <rPh sb="3" eb="4">
      <t>チョウ</t>
    </rPh>
    <phoneticPr fontId="8"/>
  </si>
  <si>
    <t>東みよし町</t>
    <rPh sb="0" eb="1">
      <t>ヒガシ</t>
    </rPh>
    <rPh sb="4" eb="5">
      <t>チョウ</t>
    </rPh>
    <phoneticPr fontId="8"/>
  </si>
  <si>
    <t>資料　県健康増進課</t>
    <rPh sb="0" eb="2">
      <t>シリョウ</t>
    </rPh>
    <rPh sb="3" eb="4">
      <t>ケン</t>
    </rPh>
    <rPh sb="4" eb="6">
      <t>ケンコウ</t>
    </rPh>
    <rPh sb="6" eb="8">
      <t>ゾウシン</t>
    </rPh>
    <rPh sb="8" eb="9">
      <t>カ</t>
    </rPh>
    <phoneticPr fontId="11"/>
  </si>
  <si>
    <t>176　医療関係者数</t>
    <phoneticPr fontId="11"/>
  </si>
  <si>
    <t>（単位：人）</t>
    <rPh sb="1" eb="3">
      <t>タンイ</t>
    </rPh>
    <rPh sb="4" eb="5">
      <t>ニン</t>
    </rPh>
    <phoneticPr fontId="4"/>
  </si>
  <si>
    <t>従業地別</t>
  </si>
  <si>
    <t>就業保健師</t>
  </si>
  <si>
    <t>就業助産師</t>
  </si>
  <si>
    <t>就業看護師</t>
    <rPh sb="4" eb="5">
      <t>シ</t>
    </rPh>
    <phoneticPr fontId="4"/>
  </si>
  <si>
    <t>就業准看護師</t>
    <rPh sb="5" eb="6">
      <t>シ</t>
    </rPh>
    <phoneticPr fontId="4"/>
  </si>
  <si>
    <t>　　  22</t>
  </si>
  <si>
    <t>注　隔年調査である。</t>
    <rPh sb="0" eb="1">
      <t>チュウ</t>
    </rPh>
    <rPh sb="2" eb="4">
      <t>カクネン</t>
    </rPh>
    <rPh sb="4" eb="6">
      <t>チョウサ</t>
    </rPh>
    <phoneticPr fontId="4"/>
  </si>
  <si>
    <t>資料　厚生労働省「医師・歯科医師・薬剤師調査」，「衛生行政報告例」</t>
    <rPh sb="0" eb="2">
      <t>シリョウ</t>
    </rPh>
    <rPh sb="3" eb="5">
      <t>コウセイ</t>
    </rPh>
    <rPh sb="5" eb="8">
      <t>ロウドウショウ</t>
    </rPh>
    <rPh sb="9" eb="11">
      <t>イシ</t>
    </rPh>
    <rPh sb="12" eb="16">
      <t>シカイシ</t>
    </rPh>
    <rPh sb="17" eb="20">
      <t>ヤクザイシ</t>
    </rPh>
    <rPh sb="20" eb="22">
      <t>チョウサ</t>
    </rPh>
    <rPh sb="25" eb="27">
      <t>エイセイ</t>
    </rPh>
    <rPh sb="27" eb="29">
      <t>ギョウセイ</t>
    </rPh>
    <rPh sb="29" eb="32">
      <t>ホウコクレイ</t>
    </rPh>
    <phoneticPr fontId="4"/>
  </si>
  <si>
    <t>（単位：人）</t>
    <phoneticPr fontId="11"/>
  </si>
  <si>
    <t>年　　次</t>
    <phoneticPr fontId="4"/>
  </si>
  <si>
    <t>医      師</t>
  </si>
  <si>
    <t>歯科医師</t>
  </si>
  <si>
    <t>薬  剤  師</t>
  </si>
  <si>
    <t>就業保健師</t>
    <rPh sb="4" eb="5">
      <t>シ</t>
    </rPh>
    <phoneticPr fontId="4"/>
  </si>
  <si>
    <t>就業助産師</t>
    <rPh sb="4" eb="5">
      <t>シ</t>
    </rPh>
    <phoneticPr fontId="4"/>
  </si>
  <si>
    <t>就業看護師</t>
    <rPh sb="4" eb="5">
      <t>シ</t>
    </rPh>
    <phoneticPr fontId="11"/>
  </si>
  <si>
    <t>就業准看護師</t>
    <rPh sb="5" eb="6">
      <t>シ</t>
    </rPh>
    <phoneticPr fontId="11"/>
  </si>
  <si>
    <t>平成16年</t>
  </si>
  <si>
    <t>　18</t>
  </si>
  <si>
    <t>　20</t>
  </si>
  <si>
    <t>　22</t>
  </si>
  <si>
    <t>　24</t>
    <phoneticPr fontId="4"/>
  </si>
  <si>
    <r>
      <t xml:space="preserve">    </t>
    </r>
    <r>
      <rPr>
        <b/>
        <sz val="18"/>
        <rFont val="ＭＳ 明朝"/>
        <family val="1"/>
        <charset val="128"/>
      </rPr>
      <t>176　医 療 関 係 者 数</t>
    </r>
    <r>
      <rPr>
        <b/>
        <sz val="11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（続き）</t>
    </r>
    <rPh sb="21" eb="22">
      <t>ツヅ</t>
    </rPh>
    <phoneticPr fontId="11"/>
  </si>
  <si>
    <t>就業歯科衛生士</t>
  </si>
  <si>
    <t>就業歯科技工士</t>
  </si>
  <si>
    <t>就業あんまマッサージ指圧師</t>
  </si>
  <si>
    <t>就業はり師</t>
  </si>
  <si>
    <t>就業きゅう師</t>
  </si>
  <si>
    <t>就業柔道整復師</t>
  </si>
  <si>
    <r>
      <t>(3)保健所管内別</t>
    </r>
    <r>
      <rPr>
        <sz val="12"/>
        <rFont val="ＭＳ 明朝"/>
        <family val="1"/>
        <charset val="128"/>
      </rPr>
      <t>（平成24年12月31日現在）</t>
    </r>
    <rPh sb="10" eb="12">
      <t>ヘイセイ</t>
    </rPh>
    <rPh sb="14" eb="15">
      <t>ネン</t>
    </rPh>
    <rPh sb="17" eb="18">
      <t>ツキ</t>
    </rPh>
    <rPh sb="20" eb="21">
      <t>ヒ</t>
    </rPh>
    <rPh sb="21" eb="23">
      <t>ゲンザイ</t>
    </rPh>
    <phoneticPr fontId="11"/>
  </si>
  <si>
    <t>区　　分</t>
    <phoneticPr fontId="4"/>
  </si>
  <si>
    <t>総　数</t>
    <phoneticPr fontId="4"/>
  </si>
  <si>
    <t>徳島保健所</t>
  </si>
  <si>
    <t>阿南保健所</t>
  </si>
  <si>
    <t>美波保健所</t>
  </si>
  <si>
    <t>吉野川保健所</t>
  </si>
  <si>
    <t>美馬保健所</t>
  </si>
  <si>
    <t>三好保健所</t>
  </si>
  <si>
    <t>医    師</t>
    <rPh sb="0" eb="1">
      <t>イ</t>
    </rPh>
    <rPh sb="5" eb="6">
      <t>シ</t>
    </rPh>
    <phoneticPr fontId="4"/>
  </si>
  <si>
    <t>歯科医師</t>
    <rPh sb="0" eb="4">
      <t>シカイシ</t>
    </rPh>
    <phoneticPr fontId="4"/>
  </si>
  <si>
    <t>注　  隔年調査である。</t>
  </si>
  <si>
    <t>資料　厚生労働省「医師・歯科医師・薬剤師調査」</t>
    <phoneticPr fontId="11"/>
  </si>
  <si>
    <t>年次</t>
  </si>
  <si>
    <t>薬　局</t>
    <phoneticPr fontId="4"/>
  </si>
  <si>
    <t>店舗販売業</t>
    <rPh sb="0" eb="2">
      <t>テンポ</t>
    </rPh>
    <rPh sb="2" eb="5">
      <t>ハンバイギョウ</t>
    </rPh>
    <phoneticPr fontId="4"/>
  </si>
  <si>
    <t>卸売販売業</t>
    <rPh sb="0" eb="2">
      <t>オロシウ</t>
    </rPh>
    <rPh sb="2" eb="5">
      <t>ハンバイギョウ</t>
    </rPh>
    <phoneticPr fontId="4"/>
  </si>
  <si>
    <t>配置販売業</t>
  </si>
  <si>
    <t>一般販売業</t>
    <phoneticPr fontId="4"/>
  </si>
  <si>
    <t>薬種商販売業</t>
  </si>
  <si>
    <t>特例販売業</t>
  </si>
  <si>
    <t>-</t>
    <phoneticPr fontId="4"/>
  </si>
  <si>
    <t>資料　県薬務課</t>
  </si>
  <si>
    <t>（単位：人）</t>
    <phoneticPr fontId="4"/>
  </si>
  <si>
    <t>結核</t>
  </si>
  <si>
    <t>悪性
新生物</t>
    <rPh sb="0" eb="2">
      <t>アクセイ</t>
    </rPh>
    <rPh sb="3" eb="6">
      <t>シンセイブツ</t>
    </rPh>
    <phoneticPr fontId="4"/>
  </si>
  <si>
    <t>糖尿病</t>
  </si>
  <si>
    <t>高血圧性疾患</t>
    <rPh sb="0" eb="3">
      <t>コウケツアツ</t>
    </rPh>
    <rPh sb="3" eb="4">
      <t>セイ</t>
    </rPh>
    <rPh sb="4" eb="6">
      <t>シッカン</t>
    </rPh>
    <phoneticPr fontId="4"/>
  </si>
  <si>
    <t>心疾患</t>
  </si>
  <si>
    <t>脳血管疾患</t>
    <rPh sb="0" eb="3">
      <t>ノウケッカン</t>
    </rPh>
    <rPh sb="3" eb="5">
      <t>シッカン</t>
    </rPh>
    <phoneticPr fontId="4"/>
  </si>
  <si>
    <t>肺炎</t>
  </si>
  <si>
    <t>肝疾患</t>
  </si>
  <si>
    <t>腎不全</t>
  </si>
  <si>
    <t>老衰</t>
  </si>
  <si>
    <t>不慮の事故</t>
    <rPh sb="3" eb="5">
      <t>ジコ</t>
    </rPh>
    <phoneticPr fontId="4"/>
  </si>
  <si>
    <t>自殺</t>
  </si>
  <si>
    <t>胃</t>
  </si>
  <si>
    <t>資料　県健康増進課</t>
  </si>
  <si>
    <t>全数把握対象感染症</t>
    <rPh sb="0" eb="2">
      <t>ゼンスウ</t>
    </rPh>
    <rPh sb="2" eb="4">
      <t>ハアク</t>
    </rPh>
    <rPh sb="4" eb="6">
      <t>タイショウ</t>
    </rPh>
    <rPh sb="6" eb="9">
      <t>カンセンショウ</t>
    </rPh>
    <phoneticPr fontId="11"/>
  </si>
  <si>
    <t>（単位:人）</t>
    <rPh sb="1" eb="3">
      <t>タンイ</t>
    </rPh>
    <rPh sb="4" eb="5">
      <t>ニン</t>
    </rPh>
    <phoneticPr fontId="11"/>
  </si>
  <si>
    <t>年次</t>
    <phoneticPr fontId="11"/>
  </si>
  <si>
    <t>二　類</t>
    <rPh sb="0" eb="1">
      <t>ニ</t>
    </rPh>
    <rPh sb="2" eb="3">
      <t>タグイ</t>
    </rPh>
    <phoneticPr fontId="11"/>
  </si>
  <si>
    <t>三　類</t>
    <rPh sb="0" eb="1">
      <t>サン</t>
    </rPh>
    <rPh sb="2" eb="3">
      <t>タグイ</t>
    </rPh>
    <phoneticPr fontId="11"/>
  </si>
  <si>
    <t>四　類</t>
    <rPh sb="0" eb="1">
      <t>ヨン</t>
    </rPh>
    <rPh sb="2" eb="3">
      <t>ルイ</t>
    </rPh>
    <phoneticPr fontId="11"/>
  </si>
  <si>
    <t>五　類</t>
    <rPh sb="0" eb="1">
      <t>ゴ</t>
    </rPh>
    <rPh sb="2" eb="3">
      <t>ルイ</t>
    </rPh>
    <phoneticPr fontId="11"/>
  </si>
  <si>
    <t>結核</t>
    <rPh sb="0" eb="2">
      <t>ケッカク</t>
    </rPh>
    <phoneticPr fontId="11"/>
  </si>
  <si>
    <t>細菌性　赤痢</t>
    <rPh sb="0" eb="3">
      <t>サイキンセイ</t>
    </rPh>
    <rPh sb="4" eb="6">
      <t>セキリ</t>
    </rPh>
    <phoneticPr fontId="11"/>
  </si>
  <si>
    <t>腸管出血性大腸菌感染症</t>
    <rPh sb="0" eb="1">
      <t>チョウ</t>
    </rPh>
    <rPh sb="1" eb="2">
      <t>カン</t>
    </rPh>
    <rPh sb="2" eb="5">
      <t>シュッケツセイ</t>
    </rPh>
    <rPh sb="5" eb="8">
      <t>ダイチョウキン</t>
    </rPh>
    <rPh sb="8" eb="11">
      <t>カンセンショウ</t>
    </rPh>
    <phoneticPr fontId="11"/>
  </si>
  <si>
    <t>つつが　虫病</t>
    <rPh sb="4" eb="5">
      <t>ムシ</t>
    </rPh>
    <rPh sb="5" eb="6">
      <t>ビョウ</t>
    </rPh>
    <phoneticPr fontId="11"/>
  </si>
  <si>
    <t>日本　　紅斑熱</t>
    <rPh sb="0" eb="2">
      <t>ニホン</t>
    </rPh>
    <rPh sb="4" eb="5">
      <t>クレナイ</t>
    </rPh>
    <rPh sb="5" eb="6">
      <t>ハン</t>
    </rPh>
    <rPh sb="6" eb="7">
      <t>ネツ</t>
    </rPh>
    <phoneticPr fontId="11"/>
  </si>
  <si>
    <t>レジオ　ネラ症</t>
    <rPh sb="6" eb="7">
      <t>ショウ</t>
    </rPh>
    <phoneticPr fontId="11"/>
  </si>
  <si>
    <t>A型肝炎</t>
    <rPh sb="1" eb="2">
      <t>ガタ</t>
    </rPh>
    <rPh sb="2" eb="4">
      <t>カンエン</t>
    </rPh>
    <phoneticPr fontId="11"/>
  </si>
  <si>
    <t>ウイルス性肝炎（E・A型除く）</t>
    <rPh sb="4" eb="5">
      <t>セイ</t>
    </rPh>
    <rPh sb="5" eb="7">
      <t>カンエン</t>
    </rPh>
    <rPh sb="11" eb="12">
      <t>カタ</t>
    </rPh>
    <rPh sb="12" eb="13">
      <t>ノゾ</t>
    </rPh>
    <phoneticPr fontId="11"/>
  </si>
  <si>
    <t>アメーバ赤痢</t>
    <rPh sb="4" eb="6">
      <t>セキリ</t>
    </rPh>
    <phoneticPr fontId="11"/>
  </si>
  <si>
    <t>クロイツフェルト・ヤコブ病</t>
    <rPh sb="12" eb="13">
      <t>ビョウ</t>
    </rPh>
    <phoneticPr fontId="11"/>
  </si>
  <si>
    <t xml:space="preserve">  22</t>
  </si>
  <si>
    <t xml:space="preserve">  23</t>
  </si>
  <si>
    <t>資料　県健康増進課，県安全衛生課</t>
    <rPh sb="10" eb="11">
      <t>ケン</t>
    </rPh>
    <rPh sb="11" eb="13">
      <t>アンゼン</t>
    </rPh>
    <phoneticPr fontId="11"/>
  </si>
  <si>
    <t>新型　　インフルエンザ</t>
    <rPh sb="0" eb="2">
      <t>シンガタ</t>
    </rPh>
    <phoneticPr fontId="11"/>
  </si>
  <si>
    <t>食中毒</t>
    <rPh sb="0" eb="3">
      <t>ショクチュウドク</t>
    </rPh>
    <phoneticPr fontId="11"/>
  </si>
  <si>
    <t>劇症型溶血性レンサ球菌感染症</t>
    <rPh sb="0" eb="2">
      <t>ゲキショウ</t>
    </rPh>
    <rPh sb="2" eb="3">
      <t>カタ</t>
    </rPh>
    <rPh sb="3" eb="6">
      <t>ヨウケツセイ</t>
    </rPh>
    <rPh sb="9" eb="10">
      <t>キュウ</t>
    </rPh>
    <rPh sb="10" eb="11">
      <t>キン</t>
    </rPh>
    <rPh sb="11" eb="14">
      <t>カンセンショウ</t>
    </rPh>
    <phoneticPr fontId="11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</si>
  <si>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11"/>
  </si>
  <si>
    <t>ジアルジア症</t>
    <rPh sb="5" eb="6">
      <t>ショウ</t>
    </rPh>
    <phoneticPr fontId="11"/>
  </si>
  <si>
    <t>梅毒</t>
    <rPh sb="0" eb="2">
      <t>バイドク</t>
    </rPh>
    <phoneticPr fontId="11"/>
  </si>
  <si>
    <t>破傷風</t>
    <rPh sb="0" eb="3">
      <t>ハショウフウ</t>
    </rPh>
    <phoneticPr fontId="11"/>
  </si>
  <si>
    <t>バンコマイシン耐性腸球菌感染症</t>
    <rPh sb="7" eb="9">
      <t>タイセイ</t>
    </rPh>
    <rPh sb="9" eb="10">
      <t>チョウ</t>
    </rPh>
    <rPh sb="10" eb="12">
      <t>キュウキン</t>
    </rPh>
    <rPh sb="12" eb="15">
      <t>カンセンショウ</t>
    </rPh>
    <phoneticPr fontId="11"/>
  </si>
  <si>
    <t>風しん</t>
    <rPh sb="0" eb="1">
      <t>フウ</t>
    </rPh>
    <phoneticPr fontId="11"/>
  </si>
  <si>
    <t>麻しん</t>
    <rPh sb="0" eb="1">
      <t>マ</t>
    </rPh>
    <phoneticPr fontId="11"/>
  </si>
  <si>
    <t>-</t>
    <phoneticPr fontId="11"/>
  </si>
  <si>
    <t>-</t>
    <phoneticPr fontId="4"/>
  </si>
  <si>
    <r>
      <t>179  結 核・感 染 症 等 患 者 数</t>
    </r>
    <r>
      <rPr>
        <sz val="11"/>
        <rFont val="ＭＳ 明朝"/>
        <family val="1"/>
        <charset val="128"/>
      </rPr>
      <t>(平成18～22年)</t>
    </r>
    <rPh sb="5" eb="6">
      <t>ケツ</t>
    </rPh>
    <rPh sb="7" eb="8">
      <t>カク</t>
    </rPh>
    <rPh sb="9" eb="10">
      <t>カン</t>
    </rPh>
    <rPh sb="11" eb="12">
      <t>ソメ</t>
    </rPh>
    <rPh sb="13" eb="14">
      <t>ショウ</t>
    </rPh>
    <phoneticPr fontId="11"/>
  </si>
  <si>
    <t>定点把握対象感染症</t>
    <rPh sb="0" eb="2">
      <t>テイテン</t>
    </rPh>
    <rPh sb="2" eb="4">
      <t>ハアク</t>
    </rPh>
    <rPh sb="4" eb="6">
      <t>タイショウ</t>
    </rPh>
    <rPh sb="6" eb="9">
      <t>カンセンショウ</t>
    </rPh>
    <phoneticPr fontId="11"/>
  </si>
  <si>
    <t>インフル　エンザ</t>
    <phoneticPr fontId="11"/>
  </si>
  <si>
    <t>A群溶血性レンサ球菌喉頭炎</t>
    <rPh sb="1" eb="2">
      <t>グン</t>
    </rPh>
    <rPh sb="2" eb="3">
      <t>ヨウ</t>
    </rPh>
    <rPh sb="3" eb="4">
      <t>ケツ</t>
    </rPh>
    <rPh sb="4" eb="5">
      <t>セイ</t>
    </rPh>
    <rPh sb="8" eb="9">
      <t>キュウ</t>
    </rPh>
    <rPh sb="9" eb="10">
      <t>キン</t>
    </rPh>
    <rPh sb="10" eb="13">
      <t>コウトウエン</t>
    </rPh>
    <phoneticPr fontId="11"/>
  </si>
  <si>
    <t>感染性    胃腸炎</t>
    <phoneticPr fontId="11"/>
  </si>
  <si>
    <t>水痘</t>
    <rPh sb="0" eb="2">
      <t>スイトウ</t>
    </rPh>
    <phoneticPr fontId="11"/>
  </si>
  <si>
    <t>手足口病</t>
  </si>
  <si>
    <t>突発性    発しん</t>
    <rPh sb="0" eb="3">
      <t>トッパツセイ</t>
    </rPh>
    <rPh sb="7" eb="8">
      <t>ハッ</t>
    </rPh>
    <phoneticPr fontId="11"/>
  </si>
  <si>
    <t>ヘルパンギーナ</t>
    <phoneticPr fontId="11"/>
  </si>
  <si>
    <t>流行性    耳下腺炎</t>
    <phoneticPr fontId="11"/>
  </si>
  <si>
    <t>性器クラミジア感染症</t>
    <rPh sb="0" eb="2">
      <t>セイキ</t>
    </rPh>
    <rPh sb="7" eb="10">
      <t>カンセンショウ</t>
    </rPh>
    <phoneticPr fontId="11"/>
  </si>
  <si>
    <t>淋菌      感染症</t>
    <rPh sb="0" eb="2">
      <t>リンキン</t>
    </rPh>
    <rPh sb="8" eb="11">
      <t>カンセンショウ</t>
    </rPh>
    <phoneticPr fontId="11"/>
  </si>
  <si>
    <t>年　次</t>
    <phoneticPr fontId="11"/>
  </si>
  <si>
    <t>新入院患者数</t>
  </si>
  <si>
    <t>精神病床</t>
    <phoneticPr fontId="11"/>
  </si>
  <si>
    <t>結核病床</t>
    <phoneticPr fontId="11"/>
  </si>
  <si>
    <t>感染症病床</t>
    <rPh sb="0" eb="3">
      <t>カンセンショウ</t>
    </rPh>
    <phoneticPr fontId="11"/>
  </si>
  <si>
    <t>その他の病床</t>
  </si>
  <si>
    <t>注　  その他の病床には一般病床を含む。</t>
    <rPh sb="0" eb="1">
      <t>チュウ</t>
    </rPh>
    <rPh sb="6" eb="7">
      <t>タ</t>
    </rPh>
    <rPh sb="8" eb="10">
      <t>ビョウショウ</t>
    </rPh>
    <rPh sb="12" eb="14">
      <t>イッパン</t>
    </rPh>
    <rPh sb="14" eb="16">
      <t>ビョウショウ</t>
    </rPh>
    <rPh sb="17" eb="18">
      <t>フク</t>
    </rPh>
    <phoneticPr fontId="11"/>
  </si>
  <si>
    <t>退院患者数</t>
  </si>
  <si>
    <t>外来患者数</t>
  </si>
  <si>
    <t>区　　分</t>
  </si>
  <si>
    <t>食品衛生施設監視指導</t>
  </si>
  <si>
    <t>結核予防検診</t>
  </si>
  <si>
    <t>要許可施設</t>
  </si>
  <si>
    <t>不要許可施設</t>
    <phoneticPr fontId="4"/>
  </si>
  <si>
    <t>ＢＣＧ接種</t>
  </si>
  <si>
    <t>平成21年度</t>
    <rPh sb="0" eb="2">
      <t>ヘイセイ</t>
    </rPh>
    <rPh sb="4" eb="6">
      <t>ネンド</t>
    </rPh>
    <phoneticPr fontId="4"/>
  </si>
  <si>
    <t>区    分</t>
  </si>
  <si>
    <t>寄生虫検査</t>
    <rPh sb="3" eb="5">
      <t>ケンサ</t>
    </rPh>
    <phoneticPr fontId="4"/>
  </si>
  <si>
    <t>間接撮影</t>
  </si>
  <si>
    <t>直接撮影</t>
  </si>
  <si>
    <t>妊婦</t>
  </si>
  <si>
    <t>産婦</t>
  </si>
  <si>
    <t>乳児</t>
  </si>
  <si>
    <t>幼児</t>
  </si>
  <si>
    <t>衛生教育開催回数</t>
    <rPh sb="4" eb="6">
      <t>カイサイ</t>
    </rPh>
    <rPh sb="6" eb="8">
      <t>カイスウ</t>
    </rPh>
    <phoneticPr fontId="11"/>
  </si>
  <si>
    <t>資料　県健康増進課，県安全衛生課</t>
    <phoneticPr fontId="4"/>
  </si>
  <si>
    <t>年　度</t>
    <rPh sb="0" eb="1">
      <t>トシ</t>
    </rPh>
    <rPh sb="2" eb="3">
      <t>ド</t>
    </rPh>
    <phoneticPr fontId="4"/>
  </si>
  <si>
    <t>公衆浴場</t>
  </si>
  <si>
    <t>興行場</t>
  </si>
  <si>
    <t>火葬場</t>
  </si>
  <si>
    <t>ホテル・旅館</t>
    <rPh sb="4" eb="6">
      <t>リョカン</t>
    </rPh>
    <phoneticPr fontId="4"/>
  </si>
  <si>
    <t>飲食店</t>
    <rPh sb="0" eb="3">
      <t>インショクテン</t>
    </rPh>
    <phoneticPr fontId="4"/>
  </si>
  <si>
    <t>喫茶店</t>
    <rPh sb="0" eb="3">
      <t>キッサテン</t>
    </rPh>
    <phoneticPr fontId="4"/>
  </si>
  <si>
    <t>資料  県安全衛生課</t>
    <rPh sb="5" eb="7">
      <t>アンゼン</t>
    </rPh>
    <phoneticPr fontId="4"/>
  </si>
  <si>
    <t>（単位：件）</t>
    <phoneticPr fontId="4"/>
  </si>
  <si>
    <t>年　度</t>
    <phoneticPr fontId="4"/>
  </si>
  <si>
    <t>受理件数</t>
  </si>
  <si>
    <t>直接処理(解決)件数</t>
  </si>
  <si>
    <t>大気汚染</t>
  </si>
  <si>
    <t>水質汚濁</t>
  </si>
  <si>
    <t>土壌汚染</t>
  </si>
  <si>
    <t>騒音</t>
  </si>
  <si>
    <t>振動</t>
  </si>
  <si>
    <t>地盤沈下</t>
  </si>
  <si>
    <t>悪臭</t>
  </si>
  <si>
    <t>その他</t>
  </si>
  <si>
    <t>資料　県環境管理課</t>
  </si>
  <si>
    <t>海水浴場</t>
  </si>
  <si>
    <t>採水日</t>
  </si>
  <si>
    <t>ふん便性大腸菌群数</t>
  </si>
  <si>
    <t>ＣＯＤ</t>
  </si>
  <si>
    <t>ｐＨ</t>
  </si>
  <si>
    <t>透明度</t>
  </si>
  <si>
    <t>油膜</t>
  </si>
  <si>
    <t>判定</t>
  </si>
  <si>
    <t>月見ヶ丘</t>
  </si>
  <si>
    <t>不検出(&lt;2)</t>
    <rPh sb="0" eb="1">
      <t>フ</t>
    </rPh>
    <rPh sb="1" eb="3">
      <t>ケンシュツ</t>
    </rPh>
    <phoneticPr fontId="4"/>
  </si>
  <si>
    <t>全透（&gt;1）</t>
    <rPh sb="0" eb="1">
      <t>ゼン</t>
    </rPh>
    <rPh sb="1" eb="2">
      <t>トオル</t>
    </rPh>
    <phoneticPr fontId="4"/>
  </si>
  <si>
    <t>なし</t>
    <phoneticPr fontId="4"/>
  </si>
  <si>
    <t>水質AA</t>
    <phoneticPr fontId="4"/>
  </si>
  <si>
    <t>淡島</t>
  </si>
  <si>
    <t>北の脇</t>
  </si>
  <si>
    <t>田井ノ浜</t>
    <phoneticPr fontId="4"/>
  </si>
  <si>
    <t>大砂</t>
  </si>
  <si>
    <t>水質AA</t>
  </si>
  <si>
    <t>小松</t>
    <rPh sb="0" eb="2">
      <t>コマツ</t>
    </rPh>
    <phoneticPr fontId="20"/>
  </si>
  <si>
    <t>注１　 徳島市調査分を含む</t>
    <rPh sb="0" eb="1">
      <t>チュウ</t>
    </rPh>
    <rPh sb="4" eb="7">
      <t>トクシマシ</t>
    </rPh>
    <rPh sb="7" eb="9">
      <t>チョウサ</t>
    </rPh>
    <rPh sb="9" eb="10">
      <t>ブン</t>
    </rPh>
    <rPh sb="11" eb="12">
      <t>フク</t>
    </rPh>
    <phoneticPr fontId="20"/>
  </si>
  <si>
    <t>　２　 数値は，同一海水浴場に関して得た測定値の平均による。</t>
    <rPh sb="4" eb="6">
      <t>スウチ</t>
    </rPh>
    <rPh sb="8" eb="10">
      <t>ドウイツ</t>
    </rPh>
    <rPh sb="10" eb="12">
      <t>カイスイ</t>
    </rPh>
    <rPh sb="12" eb="14">
      <t>ヨクジョウ</t>
    </rPh>
    <rPh sb="15" eb="16">
      <t>カン</t>
    </rPh>
    <rPh sb="18" eb="19">
      <t>エ</t>
    </rPh>
    <rPh sb="20" eb="23">
      <t>ソクテイチ</t>
    </rPh>
    <rPh sb="24" eb="26">
      <t>ヘイキン</t>
    </rPh>
    <phoneticPr fontId="4"/>
  </si>
  <si>
    <t>資料 　県環境管理課</t>
    <rPh sb="7" eb="9">
      <t>カンリ</t>
    </rPh>
    <phoneticPr fontId="20"/>
  </si>
  <si>
    <t>185　献血状況</t>
    <phoneticPr fontId="11"/>
  </si>
  <si>
    <t>献血目標</t>
  </si>
  <si>
    <t>200ml献血</t>
  </si>
  <si>
    <t>400ml献血</t>
  </si>
  <si>
    <t>成分献血</t>
  </si>
  <si>
    <t>献血目標達成率(％)</t>
  </si>
  <si>
    <t>ＰＰＰ</t>
  </si>
  <si>
    <t>ＰＣ</t>
  </si>
  <si>
    <t>注　  ＰＰＰは乏血小板血漿，ＰＣは濃厚血小板血漿を示す。</t>
    <phoneticPr fontId="4"/>
  </si>
  <si>
    <r>
      <t>185  献血状況</t>
    </r>
    <r>
      <rPr>
        <sz val="12"/>
        <rFont val="ＭＳ 明朝"/>
        <family val="1"/>
        <charset val="128"/>
      </rPr>
      <t>（続き）</t>
    </r>
    <phoneticPr fontId="11"/>
  </si>
  <si>
    <r>
      <t>(2)市町村別献血実績</t>
    </r>
    <r>
      <rPr>
        <sz val="12"/>
        <rFont val="ＭＳ 明朝"/>
        <family val="1"/>
        <charset val="128"/>
      </rPr>
      <t>（平成22～24年度）</t>
    </r>
    <rPh sb="12" eb="14">
      <t>ヘイセイ</t>
    </rPh>
    <phoneticPr fontId="11"/>
  </si>
  <si>
    <t>（単位：人）</t>
    <phoneticPr fontId="11"/>
  </si>
  <si>
    <t>市　町　村</t>
    <phoneticPr fontId="4"/>
  </si>
  <si>
    <t>平 成 22 年 度</t>
    <phoneticPr fontId="4"/>
  </si>
  <si>
    <t>平 成 23 年 度</t>
    <phoneticPr fontId="4"/>
  </si>
  <si>
    <t>平 成 24 年 度</t>
    <phoneticPr fontId="4"/>
  </si>
  <si>
    <t>献 血 目 標</t>
  </si>
  <si>
    <t>実    績</t>
    <phoneticPr fontId="11"/>
  </si>
  <si>
    <t>総数</t>
  </si>
  <si>
    <t>-</t>
    <phoneticPr fontId="4"/>
  </si>
  <si>
    <t>血液センター</t>
    <phoneticPr fontId="4"/>
  </si>
  <si>
    <t>アミコ献血ルーム</t>
    <phoneticPr fontId="11"/>
  </si>
  <si>
    <t>市町村</t>
  </si>
  <si>
    <t>測定局</t>
  </si>
  <si>
    <t>二 酸 化 硫 黄</t>
  </si>
  <si>
    <t>二</t>
    <rPh sb="0" eb="1">
      <t>2</t>
    </rPh>
    <phoneticPr fontId="4"/>
  </si>
  <si>
    <t>酸化窒素</t>
    <rPh sb="0" eb="2">
      <t>サンカ</t>
    </rPh>
    <rPh sb="2" eb="4">
      <t>チッソ</t>
    </rPh>
    <phoneticPr fontId="20"/>
  </si>
  <si>
    <t>浮遊粒子状物質</t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</si>
  <si>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</si>
  <si>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</si>
  <si>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年平均値</t>
  </si>
  <si>
    <t>１時間値</t>
  </si>
  <si>
    <t>の最高値</t>
  </si>
  <si>
    <t>鳴門市</t>
  </si>
  <si>
    <t>鳴門</t>
  </si>
  <si>
    <t>松茂町</t>
  </si>
  <si>
    <t>松茂</t>
  </si>
  <si>
    <t>藍住町</t>
  </si>
  <si>
    <t>藍住</t>
  </si>
  <si>
    <t>北島町</t>
  </si>
  <si>
    <t>北島</t>
  </si>
  <si>
    <t>徳島市</t>
  </si>
  <si>
    <t>川内</t>
  </si>
  <si>
    <t>〃</t>
    <phoneticPr fontId="4"/>
  </si>
  <si>
    <t>応神</t>
  </si>
  <si>
    <t>徳島</t>
  </si>
  <si>
    <t>多家良</t>
    <rPh sb="0" eb="3">
      <t>タカラ</t>
    </rPh>
    <phoneticPr fontId="20"/>
  </si>
  <si>
    <t>小松島市</t>
  </si>
  <si>
    <t>小松島</t>
  </si>
  <si>
    <t>阿南市</t>
  </si>
  <si>
    <t>那賀川</t>
  </si>
  <si>
    <t>中島</t>
  </si>
  <si>
    <t>羽ノ浦</t>
  </si>
  <si>
    <t>阿南</t>
  </si>
  <si>
    <t>大潟</t>
  </si>
  <si>
    <t>橘</t>
  </si>
  <si>
    <t>山口</t>
  </si>
  <si>
    <t>椿</t>
  </si>
  <si>
    <t>大野</t>
  </si>
  <si>
    <t>宝田</t>
  </si>
  <si>
    <t>福井</t>
  </si>
  <si>
    <t>那賀</t>
    <rPh sb="0" eb="2">
      <t>ナカ</t>
    </rPh>
    <phoneticPr fontId="4"/>
  </si>
  <si>
    <t>鷲敷</t>
  </si>
  <si>
    <t>美波</t>
    <rPh sb="0" eb="2">
      <t>ミナミ</t>
    </rPh>
    <phoneticPr fontId="4"/>
  </si>
  <si>
    <t>由岐</t>
  </si>
  <si>
    <t>美馬市</t>
    <rPh sb="0" eb="3">
      <t>ミマシ</t>
    </rPh>
    <phoneticPr fontId="20"/>
  </si>
  <si>
    <t>脇町</t>
    <rPh sb="0" eb="2">
      <t>ワキマチ</t>
    </rPh>
    <phoneticPr fontId="20"/>
  </si>
  <si>
    <t>三好市</t>
    <rPh sb="0" eb="3">
      <t>ミヨシシ</t>
    </rPh>
    <phoneticPr fontId="20"/>
  </si>
  <si>
    <t>池田</t>
    <rPh sb="0" eb="2">
      <t>イケダ</t>
    </rPh>
    <phoneticPr fontId="20"/>
  </si>
  <si>
    <t>自排徳島</t>
  </si>
  <si>
    <t>河川名</t>
  </si>
  <si>
    <t>地点名</t>
  </si>
  <si>
    <t>ｐＨ（水素イオン濃度指数）</t>
  </si>
  <si>
    <t>ＤＯ（溶存酸素量）</t>
  </si>
  <si>
    <t>ＢＯＤ（生物化学的酸素要求量）</t>
  </si>
  <si>
    <t>ＳＳ（浮遊物質量）</t>
  </si>
  <si>
    <t>平成23年度</t>
    <rPh sb="0" eb="2">
      <t>ヘイセイ</t>
    </rPh>
    <rPh sb="4" eb="6">
      <t>ネンド</t>
    </rPh>
    <phoneticPr fontId="20"/>
  </si>
  <si>
    <t>平成24年度</t>
    <rPh sb="0" eb="2">
      <t>ヘイセイ</t>
    </rPh>
    <rPh sb="4" eb="6">
      <t>ネンド</t>
    </rPh>
    <phoneticPr fontId="20"/>
  </si>
  <si>
    <t>最小</t>
  </si>
  <si>
    <t>最大</t>
  </si>
  <si>
    <t>平均</t>
  </si>
  <si>
    <t>吉野川</t>
    <phoneticPr fontId="20"/>
  </si>
  <si>
    <t>（上流）</t>
    <phoneticPr fontId="20"/>
  </si>
  <si>
    <t>大川橋</t>
  </si>
  <si>
    <t>（下流）</t>
    <phoneticPr fontId="20"/>
  </si>
  <si>
    <t>高瀬橋</t>
  </si>
  <si>
    <t>旧吉野川</t>
    <phoneticPr fontId="20"/>
  </si>
  <si>
    <t>市場橋</t>
  </si>
  <si>
    <t>大津橋</t>
  </si>
  <si>
    <t>撫養川</t>
  </si>
  <si>
    <t>大里橋</t>
  </si>
  <si>
    <t>今切川</t>
    <phoneticPr fontId="20"/>
  </si>
  <si>
    <t>鯛浜堰上流側</t>
  </si>
  <si>
    <t>加賀須野橋</t>
  </si>
  <si>
    <t>新町川</t>
    <phoneticPr fontId="20"/>
  </si>
  <si>
    <t>新町橋</t>
  </si>
  <si>
    <t>旧漁連前</t>
    <rPh sb="0" eb="1">
      <t>キュウ</t>
    </rPh>
    <phoneticPr fontId="4"/>
  </si>
  <si>
    <t>勝浦川</t>
    <phoneticPr fontId="20"/>
  </si>
  <si>
    <t>福原大橋</t>
  </si>
  <si>
    <t>&lt;0.5</t>
  </si>
  <si>
    <t>飯谷橋</t>
  </si>
  <si>
    <t>神田瀬川</t>
    <phoneticPr fontId="20"/>
  </si>
  <si>
    <t>神代橋</t>
  </si>
  <si>
    <t>那賀川</t>
    <phoneticPr fontId="20"/>
  </si>
  <si>
    <t>蔭谷橋</t>
  </si>
  <si>
    <t>那賀川橋</t>
  </si>
  <si>
    <t>桑野川</t>
    <phoneticPr fontId="20"/>
  </si>
  <si>
    <t>桑野谷橋</t>
  </si>
  <si>
    <t>富岡新橋</t>
  </si>
  <si>
    <t>岡川</t>
  </si>
  <si>
    <t>文化橋</t>
  </si>
  <si>
    <t>打樋川</t>
  </si>
  <si>
    <t>天神橋</t>
    <rPh sb="0" eb="2">
      <t>テンジン</t>
    </rPh>
    <phoneticPr fontId="20"/>
  </si>
  <si>
    <t>福井川</t>
  </si>
  <si>
    <t>大西橋</t>
  </si>
  <si>
    <t>椿川</t>
  </si>
  <si>
    <t>加茂前橋</t>
  </si>
  <si>
    <t>日和佐川</t>
  </si>
  <si>
    <t>永田橋</t>
  </si>
  <si>
    <t>&lt;1</t>
  </si>
  <si>
    <t>牟岐川</t>
  </si>
  <si>
    <t>牟岐橋</t>
  </si>
  <si>
    <t>海部川</t>
    <phoneticPr fontId="20"/>
  </si>
  <si>
    <t>吉野橋</t>
  </si>
  <si>
    <t>新海部川橋</t>
  </si>
  <si>
    <t>母川</t>
  </si>
  <si>
    <t>母川橋</t>
  </si>
  <si>
    <t>宍喰川</t>
  </si>
  <si>
    <t>中角橋</t>
  </si>
  <si>
    <t>資料　県環境管理課</t>
    <phoneticPr fontId="4"/>
  </si>
  <si>
    <t>(単位:t）</t>
    <rPh sb="1" eb="3">
      <t>タンイ</t>
    </rPh>
    <phoneticPr fontId="4"/>
  </si>
  <si>
    <t>市 町 村</t>
    <phoneticPr fontId="4"/>
  </si>
  <si>
    <t>ご　み　総　排　出　量　</t>
    <rPh sb="4" eb="5">
      <t>ソウ</t>
    </rPh>
    <rPh sb="6" eb="7">
      <t>ハイ</t>
    </rPh>
    <rPh sb="8" eb="9">
      <t>デ</t>
    </rPh>
    <rPh sb="10" eb="11">
      <t>リョウ</t>
    </rPh>
    <phoneticPr fontId="4"/>
  </si>
  <si>
    <t>自家処理量</t>
  </si>
  <si>
    <t>　　ご　み　処　理　量　</t>
    <phoneticPr fontId="4"/>
  </si>
  <si>
    <t>計画収集量</t>
    <rPh sb="0" eb="2">
      <t>ケイカク</t>
    </rPh>
    <rPh sb="2" eb="5">
      <t>シュウシュウリョウ</t>
    </rPh>
    <phoneticPr fontId="4"/>
  </si>
  <si>
    <t>直接搬入量</t>
    <rPh sb="0" eb="2">
      <t>チョクセツ</t>
    </rPh>
    <rPh sb="2" eb="4">
      <t>ハンニュウ</t>
    </rPh>
    <rPh sb="4" eb="5">
      <t>リョウ</t>
    </rPh>
    <phoneticPr fontId="4"/>
  </si>
  <si>
    <t>集団回収量</t>
    <rPh sb="0" eb="2">
      <t>シュウダン</t>
    </rPh>
    <rPh sb="2" eb="4">
      <t>カイシュウ</t>
    </rPh>
    <rPh sb="4" eb="5">
      <t>リョウ</t>
    </rPh>
    <phoneticPr fontId="4"/>
  </si>
  <si>
    <t>直接焼却量</t>
    <rPh sb="0" eb="2">
      <t>チョクセツ</t>
    </rPh>
    <rPh sb="2" eb="5">
      <t>ショウキャクリョウ</t>
    </rPh>
    <phoneticPr fontId="4"/>
  </si>
  <si>
    <t>直接最終　処 分 量</t>
    <rPh sb="0" eb="2">
      <t>チョクセツ</t>
    </rPh>
    <rPh sb="2" eb="4">
      <t>サイシュウ</t>
    </rPh>
    <rPh sb="5" eb="6">
      <t>トコロ</t>
    </rPh>
    <rPh sb="7" eb="8">
      <t>ブン</t>
    </rPh>
    <rPh sb="9" eb="10">
      <t>リョウ</t>
    </rPh>
    <phoneticPr fontId="4"/>
  </si>
  <si>
    <t>焼却以外の中間処理量</t>
    <rPh sb="0" eb="2">
      <t>ショウキャク</t>
    </rPh>
    <rPh sb="2" eb="4">
      <t>イガイ</t>
    </rPh>
    <rPh sb="5" eb="7">
      <t>チュウカン</t>
    </rPh>
    <rPh sb="7" eb="9">
      <t>ショリ</t>
    </rPh>
    <rPh sb="9" eb="10">
      <t>リョウ</t>
    </rPh>
    <phoneticPr fontId="4"/>
  </si>
  <si>
    <t>直　　接　　　資源化量</t>
    <rPh sb="0" eb="1">
      <t>チョク</t>
    </rPh>
    <rPh sb="3" eb="4">
      <t>セツ</t>
    </rPh>
    <rPh sb="7" eb="9">
      <t>シゲン</t>
    </rPh>
    <rPh sb="9" eb="10">
      <t>カ</t>
    </rPh>
    <rPh sb="10" eb="11">
      <t>リョウ</t>
    </rPh>
    <phoneticPr fontId="4"/>
  </si>
  <si>
    <t>　23</t>
    <phoneticPr fontId="4"/>
  </si>
  <si>
    <t>（単位：ｔ／年，％）</t>
    <rPh sb="6" eb="7">
      <t>ネン</t>
    </rPh>
    <phoneticPr fontId="4"/>
  </si>
  <si>
    <t>資源化量
合計</t>
    <rPh sb="0" eb="3">
      <t>シゲンカ</t>
    </rPh>
    <rPh sb="3" eb="4">
      <t>リョウ</t>
    </rPh>
    <rPh sb="5" eb="7">
      <t>ゴウケイ</t>
    </rPh>
    <phoneticPr fontId="4"/>
  </si>
  <si>
    <t>ごみの
総処理量</t>
    <rPh sb="4" eb="5">
      <t>ソウ</t>
    </rPh>
    <rPh sb="5" eb="8">
      <t>ショリリョウ</t>
    </rPh>
    <phoneticPr fontId="4"/>
  </si>
  <si>
    <t>ごみの
総排出量</t>
    <rPh sb="4" eb="5">
      <t>ソウ</t>
    </rPh>
    <rPh sb="5" eb="8">
      <t>ハイシュツリョウ</t>
    </rPh>
    <phoneticPr fontId="4"/>
  </si>
  <si>
    <t>リサイクル率</t>
    <rPh sb="5" eb="6">
      <t>リツ</t>
    </rPh>
    <phoneticPr fontId="4"/>
  </si>
  <si>
    <t>市町村等によるごみの資源化量</t>
    <rPh sb="0" eb="3">
      <t>シチョウソン</t>
    </rPh>
    <rPh sb="3" eb="4">
      <t>トウ</t>
    </rPh>
    <rPh sb="10" eb="13">
      <t>シゲンカ</t>
    </rPh>
    <rPh sb="13" eb="14">
      <t>リョウ</t>
    </rPh>
    <phoneticPr fontId="4"/>
  </si>
  <si>
    <t>集団回収量</t>
    <rPh sb="0" eb="2">
      <t>シュウダン</t>
    </rPh>
    <rPh sb="2" eb="5">
      <t>カイシュウリョウ</t>
    </rPh>
    <phoneticPr fontId="4"/>
  </si>
  <si>
    <t>中間処理後再生利用量</t>
    <rPh sb="0" eb="2">
      <t>チュウカン</t>
    </rPh>
    <rPh sb="2" eb="5">
      <t>ショリゴ</t>
    </rPh>
    <rPh sb="5" eb="7">
      <t>サイセイ</t>
    </rPh>
    <rPh sb="7" eb="10">
      <t>リヨウリョウ</t>
    </rPh>
    <phoneticPr fontId="4"/>
  </si>
  <si>
    <t>直接資源化量</t>
    <rPh sb="0" eb="2">
      <t>チョクセツ</t>
    </rPh>
    <rPh sb="2" eb="5">
      <t>シゲンカ</t>
    </rPh>
    <rPh sb="5" eb="6">
      <t>リョウ</t>
    </rPh>
    <phoneticPr fontId="4"/>
  </si>
  <si>
    <t>23</t>
  </si>
  <si>
    <t>注１　「中間処理後再生利用量」とは，資源ごみ，粗大ごみ等を処理した後，鉄,アルミ等を回収し資源化した量である。</t>
    <rPh sb="0" eb="1">
      <t>チュウ</t>
    </rPh>
    <rPh sb="4" eb="6">
      <t>チュウカン</t>
    </rPh>
    <rPh sb="6" eb="9">
      <t>ショリゴ</t>
    </rPh>
    <rPh sb="9" eb="11">
      <t>サイセイ</t>
    </rPh>
    <rPh sb="11" eb="14">
      <t>リヨウリョウ</t>
    </rPh>
    <rPh sb="18" eb="20">
      <t>シゲン</t>
    </rPh>
    <rPh sb="23" eb="25">
      <t>ソダイ</t>
    </rPh>
    <rPh sb="27" eb="28">
      <t>トウ</t>
    </rPh>
    <rPh sb="29" eb="31">
      <t>ショリ</t>
    </rPh>
    <rPh sb="33" eb="34">
      <t>アト</t>
    </rPh>
    <rPh sb="35" eb="36">
      <t>テツ</t>
    </rPh>
    <rPh sb="40" eb="41">
      <t>トウ</t>
    </rPh>
    <rPh sb="42" eb="44">
      <t>カイシュウ</t>
    </rPh>
    <rPh sb="45" eb="48">
      <t>シゲンカ</t>
    </rPh>
    <phoneticPr fontId="4"/>
  </si>
  <si>
    <t>　２　 リサイクル率（％）は，［直接資源化量＋中間処理後再生利用量＋集団回収量］÷［ごみの総処理量＋集団回収量］</t>
    <rPh sb="9" eb="10">
      <t>リツ</t>
    </rPh>
    <rPh sb="16" eb="18">
      <t>チョクセツ</t>
    </rPh>
    <rPh sb="18" eb="21">
      <t>シゲンカ</t>
    </rPh>
    <rPh sb="21" eb="22">
      <t>リョウ</t>
    </rPh>
    <rPh sb="23" eb="25">
      <t>チュウカン</t>
    </rPh>
    <rPh sb="25" eb="28">
      <t>ショリゴ</t>
    </rPh>
    <rPh sb="28" eb="30">
      <t>サイセイ</t>
    </rPh>
    <rPh sb="30" eb="33">
      <t>リヨウリョウ</t>
    </rPh>
    <rPh sb="34" eb="36">
      <t>シュウダン</t>
    </rPh>
    <rPh sb="36" eb="39">
      <t>カイシュウリョウ</t>
    </rPh>
    <rPh sb="45" eb="46">
      <t>ソウ</t>
    </rPh>
    <rPh sb="46" eb="49">
      <t>ショリリョウ</t>
    </rPh>
    <phoneticPr fontId="4"/>
  </si>
  <si>
    <r>
      <t>190  産業廃棄物排出量</t>
    </r>
    <r>
      <rPr>
        <sz val="12"/>
        <rFont val="ＭＳ 明朝"/>
        <family val="1"/>
        <charset val="128"/>
      </rPr>
      <t>（平成20年度）</t>
    </r>
    <rPh sb="10" eb="13">
      <t>ハイシュツリョウ</t>
    </rPh>
    <rPh sb="14" eb="16">
      <t>ヘイセイ</t>
    </rPh>
    <rPh sb="18" eb="20">
      <t>ネンド</t>
    </rPh>
    <phoneticPr fontId="4"/>
  </si>
  <si>
    <t>（単位：ｔ／年，％）</t>
    <rPh sb="6" eb="7">
      <t>ネン</t>
    </rPh>
    <phoneticPr fontId="20"/>
  </si>
  <si>
    <t>廃棄物名（種類）</t>
  </si>
  <si>
    <t>数      量</t>
  </si>
  <si>
    <t>構成比</t>
  </si>
  <si>
    <t>数　　　量</t>
  </si>
  <si>
    <t>燃え殻</t>
  </si>
  <si>
    <t>ガラスくず等</t>
    <rPh sb="5" eb="6">
      <t>トウ</t>
    </rPh>
    <phoneticPr fontId="4"/>
  </si>
  <si>
    <t>汚泥</t>
  </si>
  <si>
    <t>鉱さい</t>
  </si>
  <si>
    <t>廃プラスチック</t>
    <phoneticPr fontId="4"/>
  </si>
  <si>
    <t>がれき類</t>
    <rPh sb="3" eb="4">
      <t>ルイ</t>
    </rPh>
    <phoneticPr fontId="20"/>
  </si>
  <si>
    <t>紙くず</t>
  </si>
  <si>
    <t>ばいじん</t>
  </si>
  <si>
    <t>木くず</t>
  </si>
  <si>
    <t>動物のふん尿</t>
  </si>
  <si>
    <t>動植物性残さ</t>
  </si>
  <si>
    <t>その他</t>
    <rPh sb="2" eb="3">
      <t>タ</t>
    </rPh>
    <phoneticPr fontId="4"/>
  </si>
  <si>
    <t>ゴムくず</t>
  </si>
  <si>
    <t>計</t>
    <rPh sb="0" eb="1">
      <t>ケイ</t>
    </rPh>
    <phoneticPr fontId="4"/>
  </si>
  <si>
    <t>金属くず</t>
  </si>
  <si>
    <r>
      <t>191  産業廃棄物の処理状況</t>
    </r>
    <r>
      <rPr>
        <sz val="12"/>
        <rFont val="ＭＳ 明朝"/>
        <family val="1"/>
        <charset val="128"/>
      </rPr>
      <t>（平成20年度）</t>
    </r>
    <rPh sb="11" eb="13">
      <t>ショリ</t>
    </rPh>
    <rPh sb="13" eb="15">
      <t>ジョウキョウ</t>
    </rPh>
    <rPh sb="16" eb="18">
      <t>ヘイセイ</t>
    </rPh>
    <rPh sb="20" eb="22">
      <t>ネンド</t>
    </rPh>
    <phoneticPr fontId="4"/>
  </si>
  <si>
    <t>区分</t>
    <rPh sb="0" eb="2">
      <t>クブン</t>
    </rPh>
    <phoneticPr fontId="4"/>
  </si>
  <si>
    <t>発生量</t>
    <rPh sb="0" eb="3">
      <t>ハッセイリョウ</t>
    </rPh>
    <phoneticPr fontId="4"/>
  </si>
  <si>
    <t>排出量</t>
    <rPh sb="0" eb="3">
      <t>ハイシュツリョウ</t>
    </rPh>
    <phoneticPr fontId="4"/>
  </si>
  <si>
    <t>再生利用量</t>
    <rPh sb="0" eb="2">
      <t>サイセイ</t>
    </rPh>
    <rPh sb="2" eb="5">
      <t>リヨウリョウ</t>
    </rPh>
    <phoneticPr fontId="4"/>
  </si>
  <si>
    <t>減量化量</t>
    <rPh sb="0" eb="2">
      <t>ゲンリョウ</t>
    </rPh>
    <rPh sb="2" eb="3">
      <t>カ</t>
    </rPh>
    <rPh sb="3" eb="4">
      <t>リョウ</t>
    </rPh>
    <phoneticPr fontId="4"/>
  </si>
  <si>
    <t>最終処分量</t>
    <rPh sb="0" eb="2">
      <t>サイシュウ</t>
    </rPh>
    <rPh sb="2" eb="5">
      <t>ショブンリョウ</t>
    </rPh>
    <phoneticPr fontId="4"/>
  </si>
  <si>
    <t>その他量</t>
    <rPh sb="2" eb="3">
      <t>タ</t>
    </rPh>
    <rPh sb="3" eb="4">
      <t>リョウ</t>
    </rPh>
    <phoneticPr fontId="4"/>
  </si>
  <si>
    <t>注　　排出量は,発生量から有償物を除く。</t>
    <rPh sb="0" eb="1">
      <t>チュウ</t>
    </rPh>
    <rPh sb="3" eb="6">
      <t>ハイシュツリョウ</t>
    </rPh>
    <rPh sb="8" eb="11">
      <t>ハッセイリョウ</t>
    </rPh>
    <rPh sb="13" eb="15">
      <t>ユウショウ</t>
    </rPh>
    <rPh sb="15" eb="16">
      <t>ブツ</t>
    </rPh>
    <rPh sb="17" eb="18">
      <t>ノゾ</t>
    </rPh>
    <phoneticPr fontId="4"/>
  </si>
  <si>
    <t>192　下水道の現況</t>
    <rPh sb="4" eb="5">
      <t>シタ</t>
    </rPh>
    <rPh sb="5" eb="6">
      <t>ミズ</t>
    </rPh>
    <rPh sb="6" eb="7">
      <t>ミチ</t>
    </rPh>
    <rPh sb="8" eb="10">
      <t>ゲンキョウ</t>
    </rPh>
    <phoneticPr fontId="4"/>
  </si>
  <si>
    <t>市町村名</t>
    <rPh sb="0" eb="3">
      <t>シチョウソン</t>
    </rPh>
    <rPh sb="3" eb="4">
      <t>メイ</t>
    </rPh>
    <phoneticPr fontId="4"/>
  </si>
  <si>
    <t>処理区名</t>
    <rPh sb="0" eb="2">
      <t>ショリ</t>
    </rPh>
    <rPh sb="2" eb="3">
      <t>ク</t>
    </rPh>
    <rPh sb="3" eb="4">
      <t>メイ</t>
    </rPh>
    <phoneticPr fontId="4"/>
  </si>
  <si>
    <t>事業着手年度</t>
    <rPh sb="0" eb="2">
      <t>ジギョウ</t>
    </rPh>
    <rPh sb="2" eb="4">
      <t>チャクシュ</t>
    </rPh>
    <rPh sb="4" eb="6">
      <t>ネンド</t>
    </rPh>
    <phoneticPr fontId="4"/>
  </si>
  <si>
    <t>供用開始年度</t>
    <rPh sb="0" eb="2">
      <t>キョウヨウ</t>
    </rPh>
    <rPh sb="2" eb="4">
      <t>カイシ</t>
    </rPh>
    <rPh sb="4" eb="6">
      <t>ネンド</t>
    </rPh>
    <phoneticPr fontId="4"/>
  </si>
  <si>
    <t>計画処理区域</t>
    <rPh sb="0" eb="2">
      <t>ケイカク</t>
    </rPh>
    <rPh sb="2" eb="4">
      <t>ショリ</t>
    </rPh>
    <rPh sb="4" eb="6">
      <t>クイキ</t>
    </rPh>
    <phoneticPr fontId="4"/>
  </si>
  <si>
    <t>計画処理人口</t>
    <rPh sb="0" eb="2">
      <t>ケイカク</t>
    </rPh>
    <rPh sb="2" eb="4">
      <t>ショリ</t>
    </rPh>
    <rPh sb="4" eb="6">
      <t>ジンコウ</t>
    </rPh>
    <phoneticPr fontId="4"/>
  </si>
  <si>
    <t>日最大汚水量</t>
    <rPh sb="0" eb="1">
      <t>ヒ</t>
    </rPh>
    <rPh sb="1" eb="3">
      <t>サイダイ</t>
    </rPh>
    <rPh sb="3" eb="5">
      <t>オスイ</t>
    </rPh>
    <rPh sb="5" eb="6">
      <t>リョウ</t>
    </rPh>
    <phoneticPr fontId="4"/>
  </si>
  <si>
    <t>流入水質(BOD)</t>
    <rPh sb="0" eb="2">
      <t>リュウニュウ</t>
    </rPh>
    <rPh sb="2" eb="4">
      <t>スイシツ</t>
    </rPh>
    <phoneticPr fontId="4"/>
  </si>
  <si>
    <t>放流水質(BOD)</t>
    <rPh sb="0" eb="2">
      <t>ホウリュウ</t>
    </rPh>
    <rPh sb="2" eb="4">
      <t>スイシツ</t>
    </rPh>
    <phoneticPr fontId="4"/>
  </si>
  <si>
    <t>徳島市</t>
    <rPh sb="0" eb="2">
      <t>トクシマ</t>
    </rPh>
    <rPh sb="2" eb="3">
      <t>シ</t>
    </rPh>
    <phoneticPr fontId="4"/>
  </si>
  <si>
    <t>中央</t>
    <rPh sb="0" eb="2">
      <t>チュウオウ</t>
    </rPh>
    <phoneticPr fontId="4"/>
  </si>
  <si>
    <t>S23</t>
    <phoneticPr fontId="4"/>
  </si>
  <si>
    <t>S37</t>
    <phoneticPr fontId="4"/>
  </si>
  <si>
    <t>15以下</t>
    <rPh sb="2" eb="4">
      <t>イカ</t>
    </rPh>
    <phoneticPr fontId="4"/>
  </si>
  <si>
    <t>北部</t>
    <rPh sb="0" eb="2">
      <t>ホクブ</t>
    </rPh>
    <phoneticPr fontId="4"/>
  </si>
  <si>
    <t>15以下</t>
  </si>
  <si>
    <t>鳴門市</t>
    <rPh sb="0" eb="3">
      <t>ナルトシ</t>
    </rPh>
    <phoneticPr fontId="4"/>
  </si>
  <si>
    <t>旧吉野川</t>
    <rPh sb="0" eb="1">
      <t>キュウ</t>
    </rPh>
    <rPh sb="1" eb="4">
      <t>ヨシノガワ</t>
    </rPh>
    <phoneticPr fontId="4"/>
  </si>
  <si>
    <t>H13</t>
  </si>
  <si>
    <t>小松島市</t>
    <rPh sb="0" eb="4">
      <t>コマツシマシ</t>
    </rPh>
    <phoneticPr fontId="4"/>
  </si>
  <si>
    <t>小松島</t>
    <rPh sb="0" eb="3">
      <t>コマツシマ</t>
    </rPh>
    <phoneticPr fontId="4"/>
  </si>
  <si>
    <t>H14</t>
    <phoneticPr fontId="4"/>
  </si>
  <si>
    <t>阿南市</t>
    <rPh sb="0" eb="3">
      <t>アナンシ</t>
    </rPh>
    <phoneticPr fontId="4"/>
  </si>
  <si>
    <t>打樋川</t>
    <rPh sb="0" eb="1">
      <t>ウ</t>
    </rPh>
    <rPh sb="2" eb="3">
      <t>カワ</t>
    </rPh>
    <phoneticPr fontId="4"/>
  </si>
  <si>
    <t>平島</t>
    <rPh sb="0" eb="2">
      <t>ヒラシマ</t>
    </rPh>
    <phoneticPr fontId="4"/>
  </si>
  <si>
    <t>H６</t>
    <phoneticPr fontId="4"/>
  </si>
  <si>
    <t>吉野川市</t>
    <rPh sb="0" eb="4">
      <t>ヨシノガワシ</t>
    </rPh>
    <phoneticPr fontId="4"/>
  </si>
  <si>
    <t>日和佐</t>
    <rPh sb="0" eb="3">
      <t>ヒワサ</t>
    </rPh>
    <phoneticPr fontId="4"/>
  </si>
  <si>
    <t>松茂町</t>
    <rPh sb="0" eb="3">
      <t>マツシゲチョウ</t>
    </rPh>
    <phoneticPr fontId="4"/>
  </si>
  <si>
    <t>H13</t>
    <phoneticPr fontId="4"/>
  </si>
  <si>
    <t>北島町</t>
    <rPh sb="0" eb="3">
      <t>キタジマチョウ</t>
    </rPh>
    <phoneticPr fontId="4"/>
  </si>
  <si>
    <t>〃</t>
  </si>
  <si>
    <t>藍住町</t>
    <rPh sb="0" eb="3">
      <t>アイズミチョウ</t>
    </rPh>
    <phoneticPr fontId="4"/>
  </si>
  <si>
    <t>資料　県水・環境課</t>
    <rPh sb="0" eb="2">
      <t>シリョウ</t>
    </rPh>
    <rPh sb="3" eb="4">
      <t>ケン</t>
    </rPh>
    <rPh sb="4" eb="5">
      <t>ミズ</t>
    </rPh>
    <rPh sb="6" eb="8">
      <t>カンキョウ</t>
    </rPh>
    <phoneticPr fontId="20"/>
  </si>
  <si>
    <t>川島</t>
    <rPh sb="0" eb="2">
      <t>カワシマ</t>
    </rPh>
    <phoneticPr fontId="4"/>
  </si>
  <si>
    <t>川田</t>
    <rPh sb="0" eb="2">
      <t>カワタ</t>
    </rPh>
    <phoneticPr fontId="4"/>
  </si>
  <si>
    <t>H７</t>
    <phoneticPr fontId="4"/>
  </si>
  <si>
    <t>市場</t>
    <rPh sb="0" eb="2">
      <t>イチバ</t>
    </rPh>
    <phoneticPr fontId="4"/>
  </si>
  <si>
    <t>美馬市</t>
    <rPh sb="0" eb="3">
      <t>ミマシ</t>
    </rPh>
    <phoneticPr fontId="4"/>
  </si>
  <si>
    <t>穴吹</t>
    <rPh sb="0" eb="2">
      <t>アナブキ</t>
    </rPh>
    <phoneticPr fontId="4"/>
  </si>
  <si>
    <t>H15</t>
    <phoneticPr fontId="4"/>
  </si>
  <si>
    <t>浅川</t>
    <rPh sb="0" eb="2">
      <t>アサカワ</t>
    </rPh>
    <phoneticPr fontId="4"/>
  </si>
  <si>
    <t>海部</t>
    <rPh sb="0" eb="2">
      <t>カイフ</t>
    </rPh>
    <phoneticPr fontId="4"/>
  </si>
  <si>
    <t>宍喰</t>
    <rPh sb="0" eb="2">
      <t>シシクイ</t>
    </rPh>
    <phoneticPr fontId="4"/>
  </si>
  <si>
    <t>板野町</t>
    <rPh sb="0" eb="3">
      <t>イタノチョウ</t>
    </rPh>
    <phoneticPr fontId="4"/>
  </si>
  <si>
    <t>貞光</t>
    <rPh sb="0" eb="2">
      <t>サダミツ</t>
    </rPh>
    <phoneticPr fontId="4"/>
  </si>
  <si>
    <t>三好</t>
    <rPh sb="0" eb="2">
      <t>ミヨシ</t>
    </rPh>
    <phoneticPr fontId="4"/>
  </si>
  <si>
    <t>三加茂</t>
    <rPh sb="0" eb="3">
      <t>ミカモ</t>
    </rPh>
    <phoneticPr fontId="4"/>
  </si>
  <si>
    <t>市町村名</t>
    <phoneticPr fontId="20"/>
  </si>
  <si>
    <t>徳島県</t>
    <rPh sb="0" eb="2">
      <t>トクシマ</t>
    </rPh>
    <rPh sb="2" eb="3">
      <t>ケン</t>
    </rPh>
    <phoneticPr fontId="4"/>
  </si>
  <si>
    <t>注　　関連市町は，徳島市，鳴門市，松茂町，北島町，藍住町，板野町である。</t>
    <rPh sb="0" eb="1">
      <t>チュウ</t>
    </rPh>
    <rPh sb="3" eb="5">
      <t>カンレン</t>
    </rPh>
    <rPh sb="5" eb="7">
      <t>シチョウ</t>
    </rPh>
    <rPh sb="9" eb="12">
      <t>トクシマシ</t>
    </rPh>
    <rPh sb="13" eb="16">
      <t>ナルトシ</t>
    </rPh>
    <rPh sb="17" eb="20">
      <t>マツシゲチョウ</t>
    </rPh>
    <rPh sb="21" eb="24">
      <t>キタジマチョウ</t>
    </rPh>
    <rPh sb="25" eb="28">
      <t>アイズミチョウ</t>
    </rPh>
    <rPh sb="29" eb="32">
      <t>イタノチョウ</t>
    </rPh>
    <phoneticPr fontId="4"/>
  </si>
  <si>
    <t>資料　県水・環境課</t>
    <rPh sb="0" eb="2">
      <t>シリョウ</t>
    </rPh>
    <rPh sb="3" eb="4">
      <t>ケン</t>
    </rPh>
    <rPh sb="4" eb="5">
      <t>ミズ</t>
    </rPh>
    <rPh sb="6" eb="8">
      <t>カンキョウ</t>
    </rPh>
    <rPh sb="8" eb="9">
      <t>カ</t>
    </rPh>
    <phoneticPr fontId="20"/>
  </si>
  <si>
    <t>処理区名</t>
    <phoneticPr fontId="20"/>
  </si>
  <si>
    <t>那賀町</t>
    <rPh sb="0" eb="3">
      <t>ナカチョウ</t>
    </rPh>
    <phoneticPr fontId="20"/>
  </si>
  <si>
    <t>大久保</t>
    <rPh sb="0" eb="3">
      <t>オオクボ</t>
    </rPh>
    <phoneticPr fontId="20"/>
  </si>
  <si>
    <t>川口</t>
    <rPh sb="0" eb="2">
      <t>カワグチ</t>
    </rPh>
    <phoneticPr fontId="20"/>
  </si>
  <si>
    <t>菅生</t>
    <rPh sb="0" eb="1">
      <t>スゲ</t>
    </rPh>
    <rPh sb="1" eb="2">
      <t>オ</t>
    </rPh>
    <phoneticPr fontId="20"/>
  </si>
  <si>
    <t>資料　県森林整備課</t>
    <rPh sb="0" eb="2">
      <t>シリョウ</t>
    </rPh>
    <rPh sb="3" eb="4">
      <t>ケン</t>
    </rPh>
    <rPh sb="4" eb="6">
      <t>シンリン</t>
    </rPh>
    <rPh sb="6" eb="8">
      <t>セイビ</t>
    </rPh>
    <phoneticPr fontId="20"/>
  </si>
  <si>
    <t>対象戸数</t>
    <rPh sb="0" eb="2">
      <t>タイショウ</t>
    </rPh>
    <rPh sb="2" eb="4">
      <t>コスウ</t>
    </rPh>
    <phoneticPr fontId="4"/>
  </si>
  <si>
    <t>美波町</t>
    <rPh sb="0" eb="2">
      <t>ミナミ</t>
    </rPh>
    <rPh sb="2" eb="3">
      <t>チョウ</t>
    </rPh>
    <phoneticPr fontId="4"/>
  </si>
  <si>
    <t>伊座利</t>
  </si>
  <si>
    <t>H８</t>
    <phoneticPr fontId="4"/>
  </si>
  <si>
    <t>志和岐</t>
    <rPh sb="0" eb="3">
      <t>シワギ</t>
    </rPh>
    <phoneticPr fontId="4"/>
  </si>
  <si>
    <t>H17</t>
    <phoneticPr fontId="4"/>
  </si>
  <si>
    <t>海陽町</t>
    <rPh sb="0" eb="3">
      <t>カイヨウチョウ</t>
    </rPh>
    <phoneticPr fontId="4"/>
  </si>
  <si>
    <t>竹ヶ島</t>
  </si>
  <si>
    <t>流入水質(BOD)</t>
  </si>
  <si>
    <t>岩脇(1期)</t>
    <rPh sb="4" eb="5">
      <t>キ</t>
    </rPh>
    <phoneticPr fontId="4"/>
  </si>
  <si>
    <t>S53</t>
    <phoneticPr fontId="4"/>
  </si>
  <si>
    <t>S61</t>
    <phoneticPr fontId="4"/>
  </si>
  <si>
    <t>岩脇(2期)</t>
    <rPh sb="4" eb="5">
      <t>キ</t>
    </rPh>
    <phoneticPr fontId="4"/>
  </si>
  <si>
    <t>羽ノ浦西</t>
    <rPh sb="3" eb="4">
      <t>ニシ</t>
    </rPh>
    <phoneticPr fontId="20"/>
  </si>
  <si>
    <t>神後</t>
    <rPh sb="0" eb="1">
      <t>カミ</t>
    </rPh>
    <rPh sb="1" eb="2">
      <t>ウシ</t>
    </rPh>
    <phoneticPr fontId="4"/>
  </si>
  <si>
    <t>山崎南</t>
    <rPh sb="0" eb="2">
      <t>ヤマサキ</t>
    </rPh>
    <rPh sb="2" eb="3">
      <t>ミナミ</t>
    </rPh>
    <phoneticPr fontId="4"/>
  </si>
  <si>
    <t>H５</t>
    <phoneticPr fontId="4"/>
  </si>
  <si>
    <t>川田北</t>
    <rPh sb="0" eb="2">
      <t>カワタ</t>
    </rPh>
    <rPh sb="2" eb="3">
      <t>キタ</t>
    </rPh>
    <phoneticPr fontId="4"/>
  </si>
  <si>
    <t>阿波市</t>
    <rPh sb="0" eb="3">
      <t>アワシ</t>
    </rPh>
    <phoneticPr fontId="20"/>
  </si>
  <si>
    <t>一条西</t>
    <rPh sb="0" eb="2">
      <t>イチジョウ</t>
    </rPh>
    <rPh sb="2" eb="3">
      <t>ニシ</t>
    </rPh>
    <phoneticPr fontId="4"/>
  </si>
  <si>
    <t>柿原東</t>
    <rPh sb="0" eb="2">
      <t>カキハラ</t>
    </rPh>
    <rPh sb="2" eb="3">
      <t>ヒガシ</t>
    </rPh>
    <phoneticPr fontId="4"/>
  </si>
  <si>
    <t>井口東</t>
    <rPh sb="0" eb="2">
      <t>イグチ</t>
    </rPh>
    <rPh sb="2" eb="3">
      <t>ヒガシ</t>
    </rPh>
    <phoneticPr fontId="4"/>
  </si>
  <si>
    <t>別所浜</t>
    <rPh sb="0" eb="2">
      <t>ベッショ</t>
    </rPh>
    <rPh sb="2" eb="3">
      <t>ハマ</t>
    </rPh>
    <phoneticPr fontId="4"/>
  </si>
  <si>
    <t>喜来</t>
    <rPh sb="0" eb="1">
      <t>ヨロコ</t>
    </rPh>
    <rPh sb="1" eb="2">
      <t>ク</t>
    </rPh>
    <phoneticPr fontId="4"/>
  </si>
  <si>
    <t>知野</t>
    <rPh sb="0" eb="2">
      <t>チノ</t>
    </rPh>
    <phoneticPr fontId="4"/>
  </si>
  <si>
    <t>宮内</t>
    <rPh sb="0" eb="2">
      <t>ミヤウチ</t>
    </rPh>
    <phoneticPr fontId="4"/>
  </si>
  <si>
    <t>三好市</t>
    <rPh sb="0" eb="3">
      <t>ミヨシシ</t>
    </rPh>
    <phoneticPr fontId="4"/>
  </si>
  <si>
    <t>西州津</t>
    <rPh sb="0" eb="1">
      <t>ニシ</t>
    </rPh>
    <rPh sb="1" eb="2">
      <t>シュウ</t>
    </rPh>
    <rPh sb="2" eb="3">
      <t>ツ</t>
    </rPh>
    <phoneticPr fontId="4"/>
  </si>
  <si>
    <t>勝浦町</t>
  </si>
  <si>
    <t>横瀬</t>
    <rPh sb="1" eb="2">
      <t>セ</t>
    </rPh>
    <phoneticPr fontId="20"/>
  </si>
  <si>
    <t>佐那河内村</t>
  </si>
  <si>
    <t>中辺</t>
  </si>
  <si>
    <t>仁井田</t>
  </si>
  <si>
    <t>嵯峨</t>
    <rPh sb="0" eb="2">
      <t>サガ</t>
    </rPh>
    <phoneticPr fontId="20"/>
  </si>
  <si>
    <t>宮前</t>
    <rPh sb="0" eb="2">
      <t>ミヤマエ</t>
    </rPh>
    <phoneticPr fontId="20"/>
  </si>
  <si>
    <t>高樋</t>
    <rPh sb="0" eb="2">
      <t>タカヒ</t>
    </rPh>
    <phoneticPr fontId="4"/>
  </si>
  <si>
    <t>高樋(統合)</t>
    <rPh sb="0" eb="2">
      <t>タカヒ</t>
    </rPh>
    <rPh sb="3" eb="5">
      <t>トウゴウ</t>
    </rPh>
    <phoneticPr fontId="4"/>
  </si>
  <si>
    <t>那賀町</t>
    <rPh sb="0" eb="3">
      <t>ナカチョウ</t>
    </rPh>
    <phoneticPr fontId="4"/>
  </si>
  <si>
    <t>和喰</t>
  </si>
  <si>
    <t>仁宇</t>
  </si>
  <si>
    <t>小仁宇</t>
  </si>
  <si>
    <t>八幡原</t>
  </si>
  <si>
    <t>延野</t>
  </si>
  <si>
    <t>川切</t>
    <rPh sb="0" eb="1">
      <t>カワ</t>
    </rPh>
    <rPh sb="1" eb="2">
      <t>キ</t>
    </rPh>
    <phoneticPr fontId="4"/>
  </si>
  <si>
    <t>神野</t>
  </si>
  <si>
    <t>大井</t>
  </si>
  <si>
    <t>川西</t>
  </si>
  <si>
    <t>日比原</t>
  </si>
  <si>
    <t>H８</t>
  </si>
  <si>
    <t>長岸</t>
  </si>
  <si>
    <t>中喜来</t>
  </si>
  <si>
    <t>北川向</t>
  </si>
  <si>
    <t>上板町</t>
    <rPh sb="0" eb="3">
      <t>カミイタチョウ</t>
    </rPh>
    <phoneticPr fontId="4"/>
  </si>
  <si>
    <t>七条</t>
    <rPh sb="0" eb="2">
      <t>シチジョウ</t>
    </rPh>
    <phoneticPr fontId="4"/>
  </si>
  <si>
    <t>つるぎ町</t>
    <rPh sb="3" eb="4">
      <t>チョウ</t>
    </rPh>
    <phoneticPr fontId="4"/>
  </si>
  <si>
    <t>太田</t>
    <rPh sb="0" eb="2">
      <t>オオタ</t>
    </rPh>
    <phoneticPr fontId="4"/>
  </si>
  <si>
    <t>（単位:人，kl／年，基）</t>
    <phoneticPr fontId="4"/>
  </si>
  <si>
    <t>市 町 村</t>
  </si>
  <si>
    <t>処理人口</t>
  </si>
  <si>
    <t>年間総排出量</t>
  </si>
  <si>
    <t>年間総収集量</t>
  </si>
  <si>
    <t>年間総処理量</t>
  </si>
  <si>
    <t>施設処理</t>
    <phoneticPr fontId="11"/>
  </si>
  <si>
    <t>区　　　　分</t>
  </si>
  <si>
    <t>身長(㎝)</t>
  </si>
  <si>
    <t>体重(㎏)</t>
  </si>
  <si>
    <t>座高(㎝)</t>
  </si>
  <si>
    <t>全      国</t>
  </si>
  <si>
    <t>徳  島  県</t>
  </si>
  <si>
    <t>平均値</t>
  </si>
  <si>
    <t>標準　偏差</t>
    <phoneticPr fontId="4"/>
  </si>
  <si>
    <t>平均値</t>
    <phoneticPr fontId="4"/>
  </si>
  <si>
    <t>幼稚園5歳</t>
    <phoneticPr fontId="4"/>
  </si>
  <si>
    <t>　6歳</t>
    <rPh sb="2" eb="3">
      <t>サイ</t>
    </rPh>
    <phoneticPr fontId="4"/>
  </si>
  <si>
    <t>小学校</t>
    <rPh sb="0" eb="3">
      <t>ショウガッコウ</t>
    </rPh>
    <phoneticPr fontId="4"/>
  </si>
  <si>
    <t>　7歳</t>
    <rPh sb="2" eb="3">
      <t>サイ</t>
    </rPh>
    <phoneticPr fontId="4"/>
  </si>
  <si>
    <t>　8歳</t>
    <rPh sb="2" eb="3">
      <t>サイ</t>
    </rPh>
    <phoneticPr fontId="4"/>
  </si>
  <si>
    <t>　9歳</t>
    <rPh sb="2" eb="3">
      <t>サイ</t>
    </rPh>
    <phoneticPr fontId="4"/>
  </si>
  <si>
    <t xml:space="preserve"> 10歳</t>
    <rPh sb="3" eb="4">
      <t>サイ</t>
    </rPh>
    <phoneticPr fontId="4"/>
  </si>
  <si>
    <t xml:space="preserve"> 11歳</t>
    <rPh sb="3" eb="4">
      <t>サイ</t>
    </rPh>
    <phoneticPr fontId="4"/>
  </si>
  <si>
    <t>男</t>
  </si>
  <si>
    <t>中学校</t>
    <rPh sb="0" eb="3">
      <t>チュウガッコウ</t>
    </rPh>
    <phoneticPr fontId="4"/>
  </si>
  <si>
    <t xml:space="preserve"> 12歳</t>
    <phoneticPr fontId="4"/>
  </si>
  <si>
    <t xml:space="preserve"> 13歳</t>
  </si>
  <si>
    <t xml:space="preserve"> 14歳</t>
  </si>
  <si>
    <t>高等学校</t>
    <rPh sb="0" eb="2">
      <t>コウトウ</t>
    </rPh>
    <rPh sb="2" eb="4">
      <t>ガッコウ</t>
    </rPh>
    <phoneticPr fontId="4"/>
  </si>
  <si>
    <t xml:space="preserve"> 15歳</t>
    <phoneticPr fontId="4"/>
  </si>
  <si>
    <t xml:space="preserve"> 16歳</t>
  </si>
  <si>
    <t xml:space="preserve"> 17歳</t>
  </si>
  <si>
    <t>女</t>
  </si>
  <si>
    <t>資料　県統計戦略課「学校保健統計調査結果」</t>
    <rPh sb="6" eb="8">
      <t>ポ</t>
    </rPh>
    <phoneticPr fontId="4"/>
  </si>
  <si>
    <t>区      分</t>
  </si>
  <si>
    <t>平成21年度</t>
    <rPh sb="0" eb="2">
      <t>ヘイセイ</t>
    </rPh>
    <rPh sb="4" eb="6">
      <t>ネンド</t>
    </rPh>
    <phoneticPr fontId="11"/>
  </si>
  <si>
    <t>平成22年度</t>
    <rPh sb="0" eb="2">
      <t>ヘイセイ</t>
    </rPh>
    <rPh sb="4" eb="6">
      <t>ネンド</t>
    </rPh>
    <phoneticPr fontId="11"/>
  </si>
  <si>
    <t>平成23年度</t>
    <rPh sb="0" eb="2">
      <t>ヘイセイ</t>
    </rPh>
    <rPh sb="4" eb="6">
      <t>ネンド</t>
    </rPh>
    <phoneticPr fontId="11"/>
  </si>
  <si>
    <t>平成24年度</t>
    <rPh sb="0" eb="2">
      <t>ヘイセイ</t>
    </rPh>
    <rPh sb="4" eb="6">
      <t>ネンド</t>
    </rPh>
    <phoneticPr fontId="11"/>
  </si>
  <si>
    <t>目の疾病・異常</t>
    <rPh sb="0" eb="1">
      <t>メ</t>
    </rPh>
    <rPh sb="2" eb="4">
      <t>シッペイ</t>
    </rPh>
    <rPh sb="5" eb="7">
      <t>イジョウ</t>
    </rPh>
    <phoneticPr fontId="4"/>
  </si>
  <si>
    <t>耳疾患</t>
  </si>
  <si>
    <t>副鼻腔疾患</t>
  </si>
  <si>
    <t>口腔咽頭疾患</t>
  </si>
  <si>
    <t>むし歯</t>
  </si>
  <si>
    <t>せき柱胸郭異常</t>
  </si>
  <si>
    <t>アトピー性皮膚炎</t>
    <rPh sb="4" eb="5">
      <t>セイ</t>
    </rPh>
    <rPh sb="5" eb="8">
      <t>ヒフエン</t>
    </rPh>
    <phoneticPr fontId="4"/>
  </si>
  <si>
    <t>心臓の疾患</t>
  </si>
  <si>
    <t>寄生虫卵保有者</t>
  </si>
  <si>
    <t>　２　全国数値である。</t>
    <rPh sb="3" eb="5">
      <t>ゼンコク</t>
    </rPh>
    <rPh sb="5" eb="7">
      <t>スウチ</t>
    </rPh>
    <phoneticPr fontId="4"/>
  </si>
  <si>
    <t>資料　文部科学省「学校保健統計調査報告書」</t>
    <rPh sb="3" eb="5">
      <t>モンブ</t>
    </rPh>
    <rPh sb="5" eb="8">
      <t>カガクショウ</t>
    </rPh>
    <rPh sb="17" eb="20">
      <t>ホウコクショ</t>
    </rPh>
    <phoneticPr fontId="4"/>
  </si>
  <si>
    <t>年 次 別　その１</t>
    <rPh sb="0" eb="1">
      <t>ネン</t>
    </rPh>
    <rPh sb="2" eb="3">
      <t>ツギ</t>
    </rPh>
    <rPh sb="4" eb="5">
      <t>ベツ</t>
    </rPh>
    <phoneticPr fontId="4"/>
  </si>
  <si>
    <t>年 次 別　その２</t>
    <rPh sb="0" eb="1">
      <t>ネン</t>
    </rPh>
    <rPh sb="2" eb="3">
      <t>ツギ</t>
    </rPh>
    <rPh sb="4" eb="5">
      <t>ベツ</t>
    </rPh>
    <phoneticPr fontId="4"/>
  </si>
  <si>
    <t>結核・感染症等患者数　その１</t>
    <rPh sb="0" eb="2">
      <t>ケッカク</t>
    </rPh>
    <rPh sb="3" eb="6">
      <t>カンセンショウ</t>
    </rPh>
    <rPh sb="6" eb="7">
      <t>トウ</t>
    </rPh>
    <rPh sb="7" eb="10">
      <t>カンジャスウ</t>
    </rPh>
    <phoneticPr fontId="4"/>
  </si>
  <si>
    <t>結核・感染症等患者数　その２</t>
    <rPh sb="0" eb="2">
      <t>ケッカク</t>
    </rPh>
    <rPh sb="3" eb="6">
      <t>カンセンショウ</t>
    </rPh>
    <rPh sb="6" eb="7">
      <t>トウ</t>
    </rPh>
    <rPh sb="7" eb="10">
      <t>カンジャスウ</t>
    </rPh>
    <phoneticPr fontId="4"/>
  </si>
  <si>
    <t>結核・感染症等患者数　その３</t>
    <rPh sb="0" eb="2">
      <t>ケッカク</t>
    </rPh>
    <rPh sb="3" eb="6">
      <t>カンセンショウ</t>
    </rPh>
    <rPh sb="6" eb="7">
      <t>トウ</t>
    </rPh>
    <rPh sb="7" eb="10">
      <t>カンジャスウ</t>
    </rPh>
    <phoneticPr fontId="4"/>
  </si>
  <si>
    <t>病院利用状況　その１</t>
    <rPh sb="0" eb="2">
      <t>ビョウイン</t>
    </rPh>
    <rPh sb="2" eb="4">
      <t>リヨウ</t>
    </rPh>
    <rPh sb="4" eb="6">
      <t>ジョウキョウ</t>
    </rPh>
    <phoneticPr fontId="4"/>
  </si>
  <si>
    <t>病院利用状況　その２</t>
    <rPh sb="0" eb="2">
      <t>ビョウイン</t>
    </rPh>
    <rPh sb="2" eb="4">
      <t>リヨウ</t>
    </rPh>
    <rPh sb="4" eb="6">
      <t>ジョウキョウ</t>
    </rPh>
    <phoneticPr fontId="4"/>
  </si>
  <si>
    <r>
      <t>175　市町村別医療施設及び病床数</t>
    </r>
    <r>
      <rPr>
        <sz val="12"/>
        <color indexed="8"/>
        <rFont val="ＭＳ 明朝"/>
        <family val="1"/>
        <charset val="128"/>
      </rPr>
      <t>（平成23～25年,10月1日現在）</t>
    </r>
    <phoneticPr fontId="11"/>
  </si>
  <si>
    <t>市　町　村</t>
    <phoneticPr fontId="4"/>
  </si>
  <si>
    <t>一般　　診療所</t>
    <phoneticPr fontId="4"/>
  </si>
  <si>
    <t>歯科　　診療所</t>
    <phoneticPr fontId="4"/>
  </si>
  <si>
    <t>精神　　病床</t>
    <phoneticPr fontId="4"/>
  </si>
  <si>
    <t>結核　　病床</t>
    <phoneticPr fontId="4"/>
  </si>
  <si>
    <t>精神</t>
    <phoneticPr fontId="4"/>
  </si>
  <si>
    <t>平成23年</t>
  </si>
  <si>
    <t xml:space="preserve">  24</t>
  </si>
  <si>
    <t xml:space="preserve">  25</t>
    <phoneticPr fontId="4"/>
  </si>
  <si>
    <t>-</t>
    <phoneticPr fontId="4"/>
  </si>
  <si>
    <r>
      <t>(1)市町村別</t>
    </r>
    <r>
      <rPr>
        <sz val="12"/>
        <color indexed="8"/>
        <rFont val="ＭＳ 明朝"/>
        <family val="1"/>
        <charset val="128"/>
      </rPr>
      <t>（平成20～24年,12月31日現在）</t>
    </r>
    <phoneticPr fontId="11"/>
  </si>
  <si>
    <t>医師</t>
    <phoneticPr fontId="4"/>
  </si>
  <si>
    <t>歯科医師</t>
    <phoneticPr fontId="4"/>
  </si>
  <si>
    <t>薬剤師</t>
    <phoneticPr fontId="4"/>
  </si>
  <si>
    <t xml:space="preserve">  平成20年12月</t>
    <phoneticPr fontId="4"/>
  </si>
  <si>
    <t>　　  24</t>
    <phoneticPr fontId="4"/>
  </si>
  <si>
    <t>-</t>
    <phoneticPr fontId="4"/>
  </si>
  <si>
    <t>資料　厚生労働省「医師・歯科医師・薬剤師調査」「衛生行政報告例」</t>
    <rPh sb="0" eb="2">
      <t>シリョウ</t>
    </rPh>
    <rPh sb="3" eb="5">
      <t>コウセイ</t>
    </rPh>
    <rPh sb="5" eb="8">
      <t>ロウドウショウ</t>
    </rPh>
    <rPh sb="9" eb="11">
      <t>イシ</t>
    </rPh>
    <rPh sb="12" eb="16">
      <t>シカイシ</t>
    </rPh>
    <rPh sb="17" eb="20">
      <t>ヤクザイシ</t>
    </rPh>
    <rPh sb="20" eb="22">
      <t>チョウサ</t>
    </rPh>
    <rPh sb="24" eb="26">
      <t>エイセイ</t>
    </rPh>
    <rPh sb="26" eb="28">
      <t>ギョウセイ</t>
    </rPh>
    <rPh sb="28" eb="31">
      <t>ホウコクレイ</t>
    </rPh>
    <phoneticPr fontId="4"/>
  </si>
  <si>
    <r>
      <t>176　医療関係者数</t>
    </r>
    <r>
      <rPr>
        <sz val="12"/>
        <color indexed="8"/>
        <rFont val="ＭＳ 明朝"/>
        <family val="1"/>
        <charset val="128"/>
      </rPr>
      <t>（続き）</t>
    </r>
    <rPh sb="11" eb="12">
      <t>ツヅ</t>
    </rPh>
    <phoneticPr fontId="11"/>
  </si>
  <si>
    <r>
      <t>(2)年次別</t>
    </r>
    <r>
      <rPr>
        <sz val="12"/>
        <color indexed="8"/>
        <rFont val="ＭＳ 明朝"/>
        <family val="1"/>
        <charset val="128"/>
      </rPr>
      <t>（平成16～24年,12月31日現在）</t>
    </r>
    <rPh sb="18" eb="19">
      <t>ツキ</t>
    </rPh>
    <rPh sb="21" eb="22">
      <t>ヒ</t>
    </rPh>
    <rPh sb="22" eb="24">
      <t>ゲンザイ</t>
    </rPh>
    <phoneticPr fontId="4"/>
  </si>
  <si>
    <r>
      <t>177　薬局等業者数</t>
    </r>
    <r>
      <rPr>
        <sz val="12"/>
        <color indexed="8"/>
        <rFont val="ＭＳ 明朝"/>
        <family val="1"/>
        <charset val="128"/>
      </rPr>
      <t>（平成21～25年,12月31日現在）</t>
    </r>
    <rPh sb="18" eb="19">
      <t>ネン</t>
    </rPh>
    <rPh sb="22" eb="23">
      <t>ツキ</t>
    </rPh>
    <rPh sb="25" eb="26">
      <t>ヒ</t>
    </rPh>
    <rPh sb="26" eb="28">
      <t>ゲンザイ</t>
    </rPh>
    <phoneticPr fontId="11"/>
  </si>
  <si>
    <t>（単位：件）</t>
    <rPh sb="4" eb="5">
      <t>ケン</t>
    </rPh>
    <phoneticPr fontId="4"/>
  </si>
  <si>
    <t>平成21年度</t>
    <rPh sb="0" eb="2">
      <t>ヘイセイ</t>
    </rPh>
    <rPh sb="4" eb="6">
      <t>ネンド</t>
    </rPh>
    <phoneticPr fontId="4"/>
  </si>
  <si>
    <t>22</t>
    <phoneticPr fontId="4"/>
  </si>
  <si>
    <t>24</t>
  </si>
  <si>
    <t>注　　平成24年度から薬事法改正により，一般販売業及び薬種商販売業は廃止された。</t>
    <rPh sb="0" eb="1">
      <t>チュウ</t>
    </rPh>
    <rPh sb="3" eb="5">
      <t>ヘイセイ</t>
    </rPh>
    <rPh sb="7" eb="9">
      <t>ネンド</t>
    </rPh>
    <rPh sb="11" eb="14">
      <t>ヤクジホウ</t>
    </rPh>
    <rPh sb="14" eb="16">
      <t>カイセイ</t>
    </rPh>
    <rPh sb="20" eb="22">
      <t>イッパン</t>
    </rPh>
    <rPh sb="22" eb="25">
      <t>ハンバイギョウ</t>
    </rPh>
    <rPh sb="25" eb="26">
      <t>オヨ</t>
    </rPh>
    <rPh sb="27" eb="29">
      <t>ヤクシュ</t>
    </rPh>
    <rPh sb="29" eb="30">
      <t>ショウ</t>
    </rPh>
    <rPh sb="30" eb="33">
      <t>ハンバイギョウ</t>
    </rPh>
    <rPh sb="34" eb="36">
      <t>ハイシ</t>
    </rPh>
    <phoneticPr fontId="4"/>
  </si>
  <si>
    <r>
      <t>178　主要死因別死亡者数</t>
    </r>
    <r>
      <rPr>
        <sz val="12"/>
        <color indexed="8"/>
        <rFont val="ＭＳ 明朝"/>
        <family val="1"/>
        <charset val="128"/>
      </rPr>
      <t>（平成23～25年）</t>
    </r>
    <phoneticPr fontId="11"/>
  </si>
  <si>
    <t xml:space="preserve">  25</t>
    <phoneticPr fontId="4"/>
  </si>
  <si>
    <r>
      <t>179　結核・感染症等患者数</t>
    </r>
    <r>
      <rPr>
        <sz val="12"/>
        <color indexed="8"/>
        <rFont val="ＭＳ 明朝"/>
        <family val="1"/>
        <charset val="128"/>
      </rPr>
      <t>（平成21～25年）</t>
    </r>
    <rPh sb="4" eb="5">
      <t>ケツ</t>
    </rPh>
    <rPh sb="5" eb="6">
      <t>カク</t>
    </rPh>
    <rPh sb="7" eb="8">
      <t>カン</t>
    </rPh>
    <rPh sb="8" eb="9">
      <t>ソメ</t>
    </rPh>
    <rPh sb="9" eb="10">
      <t>ショウ</t>
    </rPh>
    <phoneticPr fontId="11"/>
  </si>
  <si>
    <t>デング熱</t>
    <rPh sb="3" eb="4">
      <t>ネツ</t>
    </rPh>
    <phoneticPr fontId="11"/>
  </si>
  <si>
    <t>日本脳炎</t>
    <rPh sb="0" eb="2">
      <t>ニホン</t>
    </rPh>
    <rPh sb="2" eb="4">
      <t>ノウエン</t>
    </rPh>
    <phoneticPr fontId="11"/>
  </si>
  <si>
    <t>類鼻疽</t>
    <rPh sb="0" eb="1">
      <t>ルイ</t>
    </rPh>
    <rPh sb="1" eb="2">
      <t>ビ</t>
    </rPh>
    <phoneticPr fontId="11"/>
  </si>
  <si>
    <t>平成21年</t>
  </si>
  <si>
    <t>年次</t>
    <phoneticPr fontId="11"/>
  </si>
  <si>
    <t>コレラ</t>
    <phoneticPr fontId="11"/>
  </si>
  <si>
    <t>マラ
リア</t>
    <phoneticPr fontId="11"/>
  </si>
  <si>
    <t>-</t>
    <phoneticPr fontId="11"/>
  </si>
  <si>
    <t xml:space="preserve">  25</t>
    <phoneticPr fontId="4"/>
  </si>
  <si>
    <t>-</t>
    <phoneticPr fontId="4"/>
  </si>
  <si>
    <t>-</t>
    <phoneticPr fontId="4"/>
  </si>
  <si>
    <r>
      <t>179  結 核・感 染 症 等 患 者 数</t>
    </r>
    <r>
      <rPr>
        <sz val="11"/>
        <color indexed="8"/>
        <rFont val="ＭＳ 明朝"/>
        <family val="1"/>
        <charset val="128"/>
      </rPr>
      <t>(平成21～25年)</t>
    </r>
    <rPh sb="5" eb="6">
      <t>ケツ</t>
    </rPh>
    <rPh sb="7" eb="8">
      <t>カク</t>
    </rPh>
    <rPh sb="9" eb="10">
      <t>カン</t>
    </rPh>
    <rPh sb="11" eb="12">
      <t>ソメ</t>
    </rPh>
    <rPh sb="13" eb="14">
      <t>ショウ</t>
    </rPh>
    <phoneticPr fontId="11"/>
  </si>
  <si>
    <t>-</t>
    <phoneticPr fontId="4"/>
  </si>
  <si>
    <r>
      <t>180　病院利用状況</t>
    </r>
    <r>
      <rPr>
        <sz val="12"/>
        <color indexed="8"/>
        <rFont val="ＭＳ 明朝"/>
        <family val="1"/>
        <charset val="128"/>
      </rPr>
      <t>（平成21～25年）</t>
    </r>
    <rPh sb="6" eb="7">
      <t>リ</t>
    </rPh>
    <rPh sb="7" eb="8">
      <t>ヨウ</t>
    </rPh>
    <rPh sb="18" eb="19">
      <t>ネン</t>
    </rPh>
    <phoneticPr fontId="11"/>
  </si>
  <si>
    <t>180　病 院 利 用 状 況　（平成21～25年）</t>
    <rPh sb="8" eb="9">
      <t>リ</t>
    </rPh>
    <rPh sb="10" eb="11">
      <t>ヨウ</t>
    </rPh>
    <rPh sb="24" eb="25">
      <t>ネン</t>
    </rPh>
    <phoneticPr fontId="11"/>
  </si>
  <si>
    <r>
      <t>181　保健所行政運営状況</t>
    </r>
    <r>
      <rPr>
        <sz val="12"/>
        <color indexed="8"/>
        <rFont val="ＭＳ 明朝"/>
        <family val="1"/>
        <charset val="128"/>
      </rPr>
      <t>（平成22～24年度）</t>
    </r>
    <phoneticPr fontId="11"/>
  </si>
  <si>
    <t>健康診断      受診延人員</t>
    <phoneticPr fontId="4"/>
  </si>
  <si>
    <t>環境衛生監視  指導延施設</t>
    <phoneticPr fontId="4"/>
  </si>
  <si>
    <t>飲料水質      検査検体数</t>
    <phoneticPr fontId="4"/>
  </si>
  <si>
    <t>ツベルクリン  反応注射</t>
    <phoneticPr fontId="4"/>
  </si>
  <si>
    <t>平成22年度</t>
  </si>
  <si>
    <t>保健指導延人員</t>
    <phoneticPr fontId="4"/>
  </si>
  <si>
    <t>栄養指導延人員</t>
    <phoneticPr fontId="4"/>
  </si>
  <si>
    <t>療育相談</t>
    <phoneticPr fontId="4"/>
  </si>
  <si>
    <t>未熟児</t>
    <phoneticPr fontId="4"/>
  </si>
  <si>
    <t>新生児</t>
    <phoneticPr fontId="4"/>
  </si>
  <si>
    <t>個別</t>
    <phoneticPr fontId="4"/>
  </si>
  <si>
    <t>集団</t>
    <phoneticPr fontId="4"/>
  </si>
  <si>
    <r>
      <t>182  公衆衛生関係施設数</t>
    </r>
    <r>
      <rPr>
        <sz val="12"/>
        <color indexed="8"/>
        <rFont val="ＭＳ 明朝"/>
        <family val="1"/>
        <charset val="128"/>
      </rPr>
      <t>（平成21～25年度）</t>
    </r>
    <phoneticPr fontId="11"/>
  </si>
  <si>
    <t>理容所</t>
    <phoneticPr fontId="11"/>
  </si>
  <si>
    <t>美容所</t>
    <phoneticPr fontId="11"/>
  </si>
  <si>
    <t>クリー　　　ニング所</t>
    <phoneticPr fontId="4"/>
  </si>
  <si>
    <t>平成21年</t>
    <rPh sb="0" eb="2">
      <t>ヘイセイ</t>
    </rPh>
    <rPh sb="4" eb="5">
      <t>ネン</t>
    </rPh>
    <phoneticPr fontId="4"/>
  </si>
  <si>
    <t xml:space="preserve">  22</t>
    <phoneticPr fontId="4"/>
  </si>
  <si>
    <t xml:space="preserve">  25</t>
  </si>
  <si>
    <r>
      <t>183　公害苦情受理処理件数</t>
    </r>
    <r>
      <rPr>
        <sz val="12"/>
        <color indexed="8"/>
        <rFont val="ＭＳ 明朝"/>
        <family val="1"/>
        <charset val="128"/>
      </rPr>
      <t>（平成21～25年度）</t>
    </r>
    <phoneticPr fontId="11"/>
  </si>
  <si>
    <r>
      <t>184  海水浴場の水質</t>
    </r>
    <r>
      <rPr>
        <sz val="12"/>
        <color indexed="8"/>
        <rFont val="ＭＳ 明朝"/>
        <family val="1"/>
        <charset val="128"/>
      </rPr>
      <t>（平成25年度）</t>
    </r>
    <rPh sb="13" eb="15">
      <t>ヘイセイ</t>
    </rPh>
    <phoneticPr fontId="20"/>
  </si>
  <si>
    <t>水質A</t>
    <phoneticPr fontId="4"/>
  </si>
  <si>
    <t>なし</t>
    <phoneticPr fontId="4"/>
  </si>
  <si>
    <t>水質AA</t>
    <phoneticPr fontId="4"/>
  </si>
  <si>
    <t>（単位：個/100ml，㎎/L，m）</t>
    <phoneticPr fontId="4"/>
  </si>
  <si>
    <t>なし</t>
    <phoneticPr fontId="4"/>
  </si>
  <si>
    <t>水質AA</t>
    <phoneticPr fontId="4"/>
  </si>
  <si>
    <r>
      <t>(1)血液種類別献血実績</t>
    </r>
    <r>
      <rPr>
        <sz val="12"/>
        <color indexed="8"/>
        <rFont val="ＭＳ 明朝"/>
        <family val="1"/>
        <charset val="128"/>
      </rPr>
      <t>（平成21～25年度）</t>
    </r>
    <phoneticPr fontId="4"/>
  </si>
  <si>
    <r>
      <t>186　大気汚染状況</t>
    </r>
    <r>
      <rPr>
        <sz val="12"/>
        <color indexed="8"/>
        <rFont val="ＭＳ 明朝"/>
        <family val="1"/>
        <charset val="128"/>
      </rPr>
      <t>（平成23～25年度）</t>
    </r>
    <phoneticPr fontId="4"/>
  </si>
  <si>
    <r>
      <t>（単位：ＰＰＭ，浮遊粒子状物質はmg/m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8"/>
        <color indexed="8"/>
        <rFont val="ＭＳ 明朝"/>
        <family val="1"/>
        <charset val="128"/>
      </rPr>
      <t>）</t>
    </r>
    <phoneticPr fontId="4"/>
  </si>
  <si>
    <t>平成25年度</t>
    <rPh sb="0" eb="2">
      <t>ヘイセイ</t>
    </rPh>
    <rPh sb="4" eb="6">
      <t>ネンド</t>
    </rPh>
    <phoneticPr fontId="4"/>
  </si>
  <si>
    <t>-</t>
    <phoneticPr fontId="4"/>
  </si>
  <si>
    <t>〃</t>
    <phoneticPr fontId="4"/>
  </si>
  <si>
    <t>神山町</t>
    <rPh sb="0" eb="3">
      <t>カミヤマチョウ</t>
    </rPh>
    <phoneticPr fontId="4"/>
  </si>
  <si>
    <t>神山</t>
    <rPh sb="0" eb="2">
      <t>カミヤマ</t>
    </rPh>
    <phoneticPr fontId="4"/>
  </si>
  <si>
    <t>〃</t>
    <phoneticPr fontId="4"/>
  </si>
  <si>
    <t>-</t>
    <phoneticPr fontId="4"/>
  </si>
  <si>
    <t>-</t>
    <phoneticPr fontId="4"/>
  </si>
  <si>
    <t>吉野川</t>
    <rPh sb="0" eb="3">
      <t>ヨシノガワ</t>
    </rPh>
    <phoneticPr fontId="4"/>
  </si>
  <si>
    <r>
      <t>187　水質汚濁状況</t>
    </r>
    <r>
      <rPr>
        <sz val="12"/>
        <color indexed="8"/>
        <rFont val="ＭＳ 明朝"/>
        <family val="1"/>
        <charset val="128"/>
      </rPr>
      <t>（平成23～25年度）</t>
    </r>
    <phoneticPr fontId="4"/>
  </si>
  <si>
    <t>（単位：mg/L，大腸菌群数はＭＰＮ/100ml）</t>
    <phoneticPr fontId="4"/>
  </si>
  <si>
    <t>大　腸　菌　群　数　(※）</t>
    <phoneticPr fontId="4"/>
  </si>
  <si>
    <t>平成25年度</t>
    <rPh sb="0" eb="2">
      <t>ヘイセイ</t>
    </rPh>
    <rPh sb="4" eb="6">
      <t>ネンド</t>
    </rPh>
    <phoneticPr fontId="20"/>
  </si>
  <si>
    <t>注１　表中の「&lt;」は，環境省の示した報告下限値未満であることを表す。</t>
    <phoneticPr fontId="4"/>
  </si>
  <si>
    <t>注２　大腸菌群数については，今年度より，指数表記を数値表記に変更。</t>
    <rPh sb="0" eb="1">
      <t>チュウ</t>
    </rPh>
    <rPh sb="14" eb="17">
      <t>コンネンド</t>
    </rPh>
    <rPh sb="20" eb="22">
      <t>シスウ</t>
    </rPh>
    <rPh sb="22" eb="24">
      <t>ヒョウキ</t>
    </rPh>
    <rPh sb="25" eb="27">
      <t>スウチ</t>
    </rPh>
    <rPh sb="27" eb="29">
      <t>ヒョウキ</t>
    </rPh>
    <rPh sb="30" eb="32">
      <t>ヘンコウ</t>
    </rPh>
    <phoneticPr fontId="4"/>
  </si>
  <si>
    <r>
      <t>188　市町村別ごみ処理状況</t>
    </r>
    <r>
      <rPr>
        <sz val="12"/>
        <color indexed="8"/>
        <rFont val="ＭＳ 明朝"/>
        <family val="1"/>
        <charset val="128"/>
      </rPr>
      <t>（平成22～24年度）</t>
    </r>
    <rPh sb="23" eb="24">
      <t>ド</t>
    </rPh>
    <phoneticPr fontId="11"/>
  </si>
  <si>
    <t>平成22年度</t>
    <rPh sb="4" eb="5">
      <t>ネン</t>
    </rPh>
    <rPh sb="5" eb="6">
      <t>ド</t>
    </rPh>
    <phoneticPr fontId="11"/>
  </si>
  <si>
    <t>資料　県環境指導課</t>
    <rPh sb="6" eb="8">
      <t>シドウ</t>
    </rPh>
    <phoneticPr fontId="11"/>
  </si>
  <si>
    <r>
      <t>189　一般廃棄物総資源化量とリサイクル率</t>
    </r>
    <r>
      <rPr>
        <sz val="12"/>
        <color indexed="8"/>
        <rFont val="ＭＳ 明朝"/>
        <family val="1"/>
        <charset val="128"/>
      </rPr>
      <t>（平成20～24年度）</t>
    </r>
    <rPh sb="4" eb="6">
      <t>イッパン</t>
    </rPh>
    <rPh sb="6" eb="9">
      <t>ハイキブツ</t>
    </rPh>
    <rPh sb="9" eb="10">
      <t>ソウ</t>
    </rPh>
    <rPh sb="10" eb="12">
      <t>シゲン</t>
    </rPh>
    <rPh sb="12" eb="13">
      <t>カ</t>
    </rPh>
    <rPh sb="13" eb="14">
      <t>リョウ</t>
    </rPh>
    <rPh sb="20" eb="21">
      <t>リツ</t>
    </rPh>
    <phoneticPr fontId="11"/>
  </si>
  <si>
    <t>平成20年度</t>
    <phoneticPr fontId="4"/>
  </si>
  <si>
    <t>21</t>
    <phoneticPr fontId="4"/>
  </si>
  <si>
    <t>23</t>
    <phoneticPr fontId="4"/>
  </si>
  <si>
    <t>24</t>
    <phoneticPr fontId="4"/>
  </si>
  <si>
    <t>資料　県環境指導課</t>
    <rPh sb="6" eb="8">
      <t>シドウ</t>
    </rPh>
    <phoneticPr fontId="20"/>
  </si>
  <si>
    <t>数量</t>
    <phoneticPr fontId="4"/>
  </si>
  <si>
    <r>
      <t>(1)公共下水道</t>
    </r>
    <r>
      <rPr>
        <sz val="12"/>
        <color indexed="8"/>
        <rFont val="ＭＳ 明朝"/>
        <family val="1"/>
        <charset val="128"/>
      </rPr>
      <t>（平成25年度）</t>
    </r>
    <rPh sb="3" eb="5">
      <t>コウキョウ</t>
    </rPh>
    <rPh sb="5" eb="8">
      <t>ゲスイドウ</t>
    </rPh>
    <phoneticPr fontId="4"/>
  </si>
  <si>
    <r>
      <t>（単位：ha，人，m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/日，mg/l）</t>
    </r>
    <rPh sb="1" eb="3">
      <t>タンイ</t>
    </rPh>
    <rPh sb="7" eb="8">
      <t>ニン</t>
    </rPh>
    <rPh sb="12" eb="13">
      <t>ニチ</t>
    </rPh>
    <phoneticPr fontId="4"/>
  </si>
  <si>
    <t>S44</t>
    <phoneticPr fontId="4"/>
  </si>
  <si>
    <t>H10</t>
    <phoneticPr fontId="4"/>
  </si>
  <si>
    <t>H20</t>
    <phoneticPr fontId="4"/>
  </si>
  <si>
    <t>-</t>
    <phoneticPr fontId="4"/>
  </si>
  <si>
    <t>H14</t>
    <phoneticPr fontId="4"/>
  </si>
  <si>
    <t>H11</t>
    <phoneticPr fontId="4"/>
  </si>
  <si>
    <t>H22</t>
    <phoneticPr fontId="4"/>
  </si>
  <si>
    <t>〃</t>
    <phoneticPr fontId="4"/>
  </si>
  <si>
    <t>H６</t>
    <phoneticPr fontId="4"/>
  </si>
  <si>
    <t>S51</t>
    <phoneticPr fontId="4"/>
  </si>
  <si>
    <t>H４</t>
    <phoneticPr fontId="4"/>
  </si>
  <si>
    <t>美波町</t>
    <phoneticPr fontId="4"/>
  </si>
  <si>
    <t>H11</t>
    <phoneticPr fontId="4"/>
  </si>
  <si>
    <t>H16</t>
    <phoneticPr fontId="4"/>
  </si>
  <si>
    <t>H13</t>
    <phoneticPr fontId="4"/>
  </si>
  <si>
    <t>H20</t>
    <phoneticPr fontId="4"/>
  </si>
  <si>
    <t>-</t>
    <phoneticPr fontId="4"/>
  </si>
  <si>
    <t>〃</t>
    <phoneticPr fontId="4"/>
  </si>
  <si>
    <r>
      <t>(2)特定環境保全公共下水道</t>
    </r>
    <r>
      <rPr>
        <sz val="12"/>
        <color indexed="8"/>
        <rFont val="ＭＳ 明朝"/>
        <family val="1"/>
        <charset val="128"/>
      </rPr>
      <t>（平成25年度）</t>
    </r>
    <rPh sb="3" eb="5">
      <t>トクテイ</t>
    </rPh>
    <rPh sb="5" eb="7">
      <t>カンキョウ</t>
    </rPh>
    <rPh sb="7" eb="9">
      <t>ホゼン</t>
    </rPh>
    <rPh sb="9" eb="11">
      <t>コウキョウ</t>
    </rPh>
    <rPh sb="11" eb="14">
      <t>ゲスイドウ</t>
    </rPh>
    <rPh sb="15" eb="17">
      <t>ヘイセイ</t>
    </rPh>
    <phoneticPr fontId="4"/>
  </si>
  <si>
    <t>徳島市</t>
    <rPh sb="0" eb="3">
      <t>トクシマシ</t>
    </rPh>
    <phoneticPr fontId="4"/>
  </si>
  <si>
    <t>丈六</t>
    <rPh sb="0" eb="2">
      <t>ジョウロク</t>
    </rPh>
    <phoneticPr fontId="4"/>
  </si>
  <si>
    <t>H24</t>
    <phoneticPr fontId="4"/>
  </si>
  <si>
    <t>15以下</t>
    <rPh sb="2" eb="4">
      <t>イカ</t>
    </rPh>
    <phoneticPr fontId="4"/>
  </si>
  <si>
    <t>〃</t>
    <phoneticPr fontId="4"/>
  </si>
  <si>
    <t>しらさぎ台</t>
    <rPh sb="4" eb="5">
      <t>ダイ</t>
    </rPh>
    <phoneticPr fontId="4"/>
  </si>
  <si>
    <t>H25</t>
    <phoneticPr fontId="4"/>
  </si>
  <si>
    <t>竜王</t>
    <rPh sb="0" eb="2">
      <t>リュウオウ</t>
    </rPh>
    <phoneticPr fontId="4"/>
  </si>
  <si>
    <t>-</t>
    <phoneticPr fontId="4"/>
  </si>
  <si>
    <t>吉野川市</t>
    <rPh sb="0" eb="4">
      <t>ヨシノガワシ</t>
    </rPh>
    <phoneticPr fontId="4"/>
  </si>
  <si>
    <t>H12</t>
    <phoneticPr fontId="4"/>
  </si>
  <si>
    <t>H18</t>
    <phoneticPr fontId="4"/>
  </si>
  <si>
    <t>H７</t>
    <phoneticPr fontId="4"/>
  </si>
  <si>
    <t>H16</t>
    <phoneticPr fontId="4"/>
  </si>
  <si>
    <t>阿波市</t>
    <phoneticPr fontId="4"/>
  </si>
  <si>
    <t>H12</t>
    <phoneticPr fontId="4"/>
  </si>
  <si>
    <t>-</t>
    <phoneticPr fontId="4"/>
  </si>
  <si>
    <t>H９</t>
    <phoneticPr fontId="4"/>
  </si>
  <si>
    <t>H15</t>
    <phoneticPr fontId="4"/>
  </si>
  <si>
    <t>海陽町</t>
    <phoneticPr fontId="4"/>
  </si>
  <si>
    <t>H７</t>
    <phoneticPr fontId="4"/>
  </si>
  <si>
    <t>H12</t>
    <phoneticPr fontId="4"/>
  </si>
  <si>
    <t>〃</t>
    <phoneticPr fontId="4"/>
  </si>
  <si>
    <t>H６</t>
    <phoneticPr fontId="4"/>
  </si>
  <si>
    <t>H19</t>
    <phoneticPr fontId="4"/>
  </si>
  <si>
    <t>〃</t>
    <phoneticPr fontId="4"/>
  </si>
  <si>
    <t>H20</t>
    <phoneticPr fontId="4"/>
  </si>
  <si>
    <t>H14</t>
    <phoneticPr fontId="4"/>
  </si>
  <si>
    <t>-</t>
    <phoneticPr fontId="4"/>
  </si>
  <si>
    <t>つるぎ町</t>
    <phoneticPr fontId="4"/>
  </si>
  <si>
    <t>H12</t>
    <phoneticPr fontId="4"/>
  </si>
  <si>
    <t>東みよし町</t>
    <phoneticPr fontId="4"/>
  </si>
  <si>
    <t>H10</t>
    <phoneticPr fontId="4"/>
  </si>
  <si>
    <t>-</t>
    <phoneticPr fontId="4"/>
  </si>
  <si>
    <t>注　徳島市の３処理区については、民間等が設置し、市において管理していた施設を下水道施設として位置づけた年度。</t>
    <rPh sb="0" eb="1">
      <t>チュウ</t>
    </rPh>
    <rPh sb="2" eb="5">
      <t>トクシマシ</t>
    </rPh>
    <rPh sb="7" eb="9">
      <t>ショリ</t>
    </rPh>
    <rPh sb="9" eb="10">
      <t>ク</t>
    </rPh>
    <rPh sb="16" eb="18">
      <t>ミンカン</t>
    </rPh>
    <rPh sb="18" eb="19">
      <t>トウ</t>
    </rPh>
    <rPh sb="20" eb="22">
      <t>セッチ</t>
    </rPh>
    <rPh sb="24" eb="25">
      <t>シ</t>
    </rPh>
    <rPh sb="29" eb="31">
      <t>カンリ</t>
    </rPh>
    <rPh sb="35" eb="37">
      <t>シセツ</t>
    </rPh>
    <rPh sb="38" eb="41">
      <t>ゲスイドウ</t>
    </rPh>
    <rPh sb="41" eb="43">
      <t>シセツ</t>
    </rPh>
    <rPh sb="46" eb="48">
      <t>イチ</t>
    </rPh>
    <rPh sb="51" eb="53">
      <t>ネンド</t>
    </rPh>
    <phoneticPr fontId="4"/>
  </si>
  <si>
    <r>
      <t>(3)流域下水道</t>
    </r>
    <r>
      <rPr>
        <sz val="12"/>
        <color indexed="8"/>
        <rFont val="ＭＳ 明朝"/>
        <family val="1"/>
        <charset val="128"/>
      </rPr>
      <t>（平成25年度）</t>
    </r>
    <rPh sb="3" eb="5">
      <t>リュウイキ</t>
    </rPh>
    <rPh sb="5" eb="8">
      <t>ゲスイドウ</t>
    </rPh>
    <phoneticPr fontId="4"/>
  </si>
  <si>
    <t>市町村名</t>
    <phoneticPr fontId="20"/>
  </si>
  <si>
    <t>H11</t>
    <phoneticPr fontId="4"/>
  </si>
  <si>
    <t>H20</t>
    <phoneticPr fontId="4"/>
  </si>
  <si>
    <r>
      <t>(4)林業集落排水施設</t>
    </r>
    <r>
      <rPr>
        <sz val="12"/>
        <color indexed="8"/>
        <rFont val="ＭＳ 明朝"/>
        <family val="1"/>
        <charset val="128"/>
      </rPr>
      <t>（平成25年度）</t>
    </r>
    <rPh sb="3" eb="4">
      <t>ハヤシ</t>
    </rPh>
    <rPh sb="7" eb="9">
      <t>ハイスイ</t>
    </rPh>
    <phoneticPr fontId="20"/>
  </si>
  <si>
    <r>
      <t>（単位：戸，人，m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/日，mg/l）</t>
    </r>
    <rPh sb="1" eb="3">
      <t>タンイ</t>
    </rPh>
    <rPh sb="4" eb="5">
      <t>ト</t>
    </rPh>
    <rPh sb="6" eb="7">
      <t>ニン</t>
    </rPh>
    <rPh sb="11" eb="12">
      <t>ニチ</t>
    </rPh>
    <phoneticPr fontId="4"/>
  </si>
  <si>
    <t>処理区名</t>
    <phoneticPr fontId="20"/>
  </si>
  <si>
    <t>H13</t>
    <phoneticPr fontId="4"/>
  </si>
  <si>
    <r>
      <t>(5)漁業集落排水施設</t>
    </r>
    <r>
      <rPr>
        <sz val="12"/>
        <color indexed="8"/>
        <rFont val="ＭＳ 明朝"/>
        <family val="1"/>
        <charset val="128"/>
      </rPr>
      <t>（平成25年度）</t>
    </r>
    <rPh sb="7" eb="9">
      <t>ハイスイ</t>
    </rPh>
    <phoneticPr fontId="20"/>
  </si>
  <si>
    <t>H8</t>
    <phoneticPr fontId="4"/>
  </si>
  <si>
    <t>H17</t>
    <phoneticPr fontId="4"/>
  </si>
  <si>
    <t>H22</t>
    <phoneticPr fontId="4"/>
  </si>
  <si>
    <t>H7</t>
    <phoneticPr fontId="4"/>
  </si>
  <si>
    <t>H13</t>
    <phoneticPr fontId="4"/>
  </si>
  <si>
    <t>(6)農業集落排水施設（平成25年度）</t>
    <rPh sb="7" eb="9">
      <t>ハイスイ</t>
    </rPh>
    <phoneticPr fontId="20"/>
  </si>
  <si>
    <r>
      <t>（単位：戸，人，m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/日，mg/l）</t>
    </r>
    <phoneticPr fontId="4"/>
  </si>
  <si>
    <t>H４</t>
    <phoneticPr fontId="4"/>
  </si>
  <si>
    <t>H９</t>
    <phoneticPr fontId="4"/>
  </si>
  <si>
    <t>〃</t>
    <phoneticPr fontId="4"/>
  </si>
  <si>
    <t>H７</t>
    <phoneticPr fontId="4"/>
  </si>
  <si>
    <t>H11</t>
    <phoneticPr fontId="4"/>
  </si>
  <si>
    <t>H６</t>
    <phoneticPr fontId="4"/>
  </si>
  <si>
    <t>〃</t>
    <phoneticPr fontId="20"/>
  </si>
  <si>
    <t>H８</t>
    <phoneticPr fontId="4"/>
  </si>
  <si>
    <t>H16</t>
    <phoneticPr fontId="4"/>
  </si>
  <si>
    <t>H７</t>
    <phoneticPr fontId="4"/>
  </si>
  <si>
    <t>H10</t>
    <phoneticPr fontId="4"/>
  </si>
  <si>
    <t>〃</t>
    <phoneticPr fontId="20"/>
  </si>
  <si>
    <t>H12</t>
    <phoneticPr fontId="4"/>
  </si>
  <si>
    <t>H15</t>
    <phoneticPr fontId="4"/>
  </si>
  <si>
    <t>H６</t>
    <phoneticPr fontId="4"/>
  </si>
  <si>
    <t>H４</t>
    <phoneticPr fontId="4"/>
  </si>
  <si>
    <t>寺谷</t>
    <phoneticPr fontId="4"/>
  </si>
  <si>
    <t>H３</t>
    <phoneticPr fontId="4"/>
  </si>
  <si>
    <t>H５</t>
    <phoneticPr fontId="4"/>
  </si>
  <si>
    <t>H８</t>
    <phoneticPr fontId="4"/>
  </si>
  <si>
    <t>H７</t>
    <phoneticPr fontId="4"/>
  </si>
  <si>
    <t>H12</t>
    <phoneticPr fontId="4"/>
  </si>
  <si>
    <t>H９</t>
    <phoneticPr fontId="4"/>
  </si>
  <si>
    <t>H14</t>
    <phoneticPr fontId="4"/>
  </si>
  <si>
    <t>H11</t>
    <phoneticPr fontId="4"/>
  </si>
  <si>
    <t>H16</t>
    <phoneticPr fontId="4"/>
  </si>
  <si>
    <t>H23</t>
    <phoneticPr fontId="4"/>
  </si>
  <si>
    <t>S60</t>
    <phoneticPr fontId="4"/>
  </si>
  <si>
    <t>S63</t>
    <phoneticPr fontId="4"/>
  </si>
  <si>
    <t>H２</t>
    <phoneticPr fontId="4"/>
  </si>
  <si>
    <t>H５</t>
    <phoneticPr fontId="4"/>
  </si>
  <si>
    <t>H19</t>
    <phoneticPr fontId="4"/>
  </si>
  <si>
    <t>H８</t>
    <phoneticPr fontId="4"/>
  </si>
  <si>
    <t>H９</t>
    <phoneticPr fontId="4"/>
  </si>
  <si>
    <t>H７</t>
    <phoneticPr fontId="4"/>
  </si>
  <si>
    <t>西納野・下原</t>
    <phoneticPr fontId="4"/>
  </si>
  <si>
    <t>H10</t>
    <phoneticPr fontId="4"/>
  </si>
  <si>
    <t>H14</t>
    <phoneticPr fontId="4"/>
  </si>
  <si>
    <t>H18</t>
    <phoneticPr fontId="4"/>
  </si>
  <si>
    <t>H21</t>
    <phoneticPr fontId="4"/>
  </si>
  <si>
    <t>H６</t>
    <phoneticPr fontId="4"/>
  </si>
  <si>
    <t>H12</t>
    <phoneticPr fontId="4"/>
  </si>
  <si>
    <t>H４</t>
    <phoneticPr fontId="4"/>
  </si>
  <si>
    <t>〃</t>
    <phoneticPr fontId="20"/>
  </si>
  <si>
    <t>H12</t>
    <phoneticPr fontId="4"/>
  </si>
  <si>
    <t>H16</t>
    <phoneticPr fontId="4"/>
  </si>
  <si>
    <t>注　寺谷、高樋は、H23に処理区を統合したため、統合前の対処戸数等の数値を( )書きにしている。</t>
    <rPh sb="0" eb="1">
      <t>チュウ</t>
    </rPh>
    <rPh sb="2" eb="3">
      <t>テラ</t>
    </rPh>
    <rPh sb="3" eb="4">
      <t>タニ</t>
    </rPh>
    <rPh sb="5" eb="7">
      <t>タカヒ</t>
    </rPh>
    <rPh sb="13" eb="15">
      <t>ショリ</t>
    </rPh>
    <rPh sb="15" eb="16">
      <t>ク</t>
    </rPh>
    <rPh sb="17" eb="19">
      <t>トウゴウ</t>
    </rPh>
    <rPh sb="24" eb="27">
      <t>トウゴウマエ</t>
    </rPh>
    <rPh sb="28" eb="30">
      <t>タイショ</t>
    </rPh>
    <rPh sb="30" eb="32">
      <t>コスウ</t>
    </rPh>
    <rPh sb="32" eb="33">
      <t>トウ</t>
    </rPh>
    <rPh sb="34" eb="36">
      <t>スウチ</t>
    </rPh>
    <rPh sb="40" eb="41">
      <t>ガ</t>
    </rPh>
    <phoneticPr fontId="20"/>
  </si>
  <si>
    <t>資料　県水・環境課</t>
    <phoneticPr fontId="4"/>
  </si>
  <si>
    <r>
      <t>193  市町村別し尿処理状況</t>
    </r>
    <r>
      <rPr>
        <sz val="12"/>
        <color indexed="8"/>
        <rFont val="ＭＳ 明朝"/>
        <family val="1"/>
        <charset val="128"/>
      </rPr>
      <t>（平成22～24年度）</t>
    </r>
    <rPh sb="16" eb="18">
      <t>ヘイセイ</t>
    </rPh>
    <rPh sb="23" eb="24">
      <t>ネン</t>
    </rPh>
    <rPh sb="24" eb="25">
      <t>ド</t>
    </rPh>
    <phoneticPr fontId="11"/>
  </si>
  <si>
    <t>注１　 人口は，各年9月30日現在の住民基本台帳による。　</t>
    <phoneticPr fontId="4"/>
  </si>
  <si>
    <t>　２   し尿の場合は，水洗化人口(下水道，浄化槽処理)及び浄化槽汚泥は含まない。</t>
    <phoneticPr fontId="4"/>
  </si>
  <si>
    <r>
      <t>194　児童生徒の体位</t>
    </r>
    <r>
      <rPr>
        <sz val="12"/>
        <color indexed="8"/>
        <rFont val="ＭＳ 明朝"/>
        <family val="1"/>
        <charset val="128"/>
      </rPr>
      <t>（平成25年度）</t>
    </r>
    <phoneticPr fontId="11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</si>
  <si>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4"/>
  </si>
  <si>
    <r>
      <t>195　疾病・異常被患率の推移</t>
    </r>
    <r>
      <rPr>
        <sz val="12"/>
        <color indexed="8"/>
        <rFont val="ＭＳ 明朝"/>
        <family val="1"/>
        <charset val="128"/>
      </rPr>
      <t>（平成21～25年度）</t>
    </r>
    <phoneticPr fontId="11"/>
  </si>
  <si>
    <t>（単位：％）</t>
    <phoneticPr fontId="4"/>
  </si>
  <si>
    <t>平成25年度</t>
    <rPh sb="0" eb="2">
      <t>ヘイセイ</t>
    </rPh>
    <rPh sb="4" eb="6">
      <t>ネンド</t>
    </rPh>
    <phoneticPr fontId="11"/>
  </si>
  <si>
    <t>難  聴</t>
    <phoneticPr fontId="11"/>
  </si>
  <si>
    <t>注１　この表は，健康診断受検者のうち，疾病・異常該当者(疾病・異常に該当する旨健康診断表に記載の</t>
    <phoneticPr fontId="4"/>
  </si>
  <si>
    <t xml:space="preserve">     あった者)の占める割合を示したものである。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</si>
</sst>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_ "/>
    <numFmt numFmtId="177" formatCode="#,##0.0;&quot;△ &quot;#,##0.0"/>
    <numFmt numFmtId="178" formatCode="#,##0.000;\-#,##0.000"/>
    <numFmt numFmtId="179" formatCode="#,##0.0;[Red]\-#,##0.0"/>
    <numFmt numFmtId="180" formatCode="#,##0.0;\-#,##0.0"/>
    <numFmt numFmtId="181" formatCode="0.0;&quot;△ &quot;0.0"/>
    <numFmt numFmtId="182" formatCode="0.0%"/>
    <numFmt numFmtId="183" formatCode="#,##0.000000_);[Red]\(#,##0.000000\)"/>
    <numFmt numFmtId="184" formatCode="#,##0_ "/>
    <numFmt numFmtId="185" formatCode="0_ "/>
    <numFmt numFmtId="186" formatCode="0_);[Red]\(0\)"/>
    <numFmt numFmtId="187" formatCode="#,##0.0"/>
    <numFmt numFmtId="188" formatCode="0;&quot;△ &quot;0"/>
    <numFmt numFmtId="189" formatCode="&quot;(&quot;General&quot;)&quot;"/>
  </numFmts>
  <fonts count="45">
    <font>
      <sz val="9"/>
      <color theme="1"/>
      <name val="MSPゴシック"/>
      <family val="2"/>
      <charset val="128"/>
    </font>
    <font>
      <sz val="6"/>
      <name val="MSPゴシック"/>
      <family val="2"/>
      <charset val="128"/>
    </font>
    <font>
      <sz val="11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4"/>
      <name val="Terminal"/>
      <charset val="128"/>
    </font>
    <font>
      <sz val="9"/>
      <name val="ＭＳ 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vertAlign val="superscript"/>
      <sz val="8"/>
      <color indexed="8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b/>
      <u/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37" fontId="21" fillId="0" borderId="0"/>
    <xf numFmtId="0" fontId="2" fillId="0" borderId="0"/>
    <xf numFmtId="0" fontId="23" fillId="0" borderId="0"/>
    <xf numFmtId="0" fontId="24" fillId="0" borderId="0"/>
  </cellStyleXfs>
  <cellXfs count="808">
    <xf numFmtId="0" fontId="0" fillId="0" borderId="0" xfId="0">
      <alignment vertical="center"/>
    </xf>
    <xf numFmtId="0" fontId="2" fillId="0" borderId="0" xfId="1">
      <alignment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2" fillId="0" borderId="6" xfId="1" applyFont="1" applyBorder="1" applyAlignment="1">
      <alignment horizontal="distributed" vertical="center"/>
    </xf>
    <xf numFmtId="0" fontId="12" fillId="0" borderId="0" xfId="1" applyFont="1" applyAlignment="1">
      <alignment vertical="center"/>
    </xf>
    <xf numFmtId="0" fontId="8" fillId="0" borderId="0" xfId="1" applyFont="1" applyBorder="1">
      <alignment vertical="center"/>
    </xf>
    <xf numFmtId="0" fontId="13" fillId="0" borderId="1" xfId="1" applyFont="1" applyBorder="1" applyAlignment="1">
      <alignment vertical="center"/>
    </xf>
    <xf numFmtId="0" fontId="14" fillId="0" borderId="1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37" fontId="8" fillId="0" borderId="0" xfId="1" applyNumberFormat="1" applyFont="1">
      <alignment vertical="center"/>
    </xf>
    <xf numFmtId="0" fontId="8" fillId="0" borderId="0" xfId="1" applyFont="1" applyAlignment="1">
      <alignment vertical="center" shrinkToFit="1"/>
    </xf>
    <xf numFmtId="38" fontId="12" fillId="0" borderId="28" xfId="3" applyFont="1" applyBorder="1" applyAlignment="1">
      <alignment vertical="center"/>
    </xf>
    <xf numFmtId="37" fontId="12" fillId="0" borderId="0" xfId="1" applyNumberFormat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distributed" vertical="center" justifyLastLine="1"/>
    </xf>
    <xf numFmtId="0" fontId="12" fillId="0" borderId="1" xfId="1" applyFont="1" applyBorder="1" applyAlignment="1">
      <alignment horizontal="right" vertical="center"/>
    </xf>
    <xf numFmtId="37" fontId="12" fillId="0" borderId="0" xfId="1" applyNumberFormat="1" applyFont="1" applyAlignment="1">
      <alignment vertical="center"/>
    </xf>
    <xf numFmtId="37" fontId="12" fillId="0" borderId="0" xfId="1" applyNumberFormat="1" applyFont="1" applyAlignment="1">
      <alignment horizontal="right" vertical="center"/>
    </xf>
    <xf numFmtId="0" fontId="12" fillId="0" borderId="40" xfId="1" applyFont="1" applyBorder="1" applyAlignment="1">
      <alignment horizontal="distributed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37" fontId="16" fillId="0" borderId="0" xfId="1" applyNumberFormat="1" applyFont="1" applyBorder="1" applyAlignment="1" applyProtection="1">
      <alignment horizontal="right" vertical="center"/>
    </xf>
    <xf numFmtId="0" fontId="16" fillId="0" borderId="6" xfId="1" quotePrefix="1" applyFont="1" applyBorder="1" applyAlignment="1">
      <alignment horizontal="center" vertical="center"/>
    </xf>
    <xf numFmtId="0" fontId="16" fillId="0" borderId="15" xfId="1" quotePrefix="1" applyFont="1" applyBorder="1" applyAlignment="1">
      <alignment horizontal="center" vertical="center"/>
    </xf>
    <xf numFmtId="37" fontId="16" fillId="0" borderId="0" xfId="1" applyNumberFormat="1" applyFont="1" applyFill="1" applyBorder="1" applyAlignment="1" applyProtection="1">
      <alignment horizontal="right" vertical="center"/>
    </xf>
    <xf numFmtId="0" fontId="17" fillId="0" borderId="0" xfId="2" applyFont="1" applyAlignment="1" applyProtection="1">
      <alignment vertical="center"/>
    </xf>
    <xf numFmtId="0" fontId="14" fillId="0" borderId="0" xfId="1" applyFont="1">
      <alignment vertical="center"/>
    </xf>
    <xf numFmtId="0" fontId="8" fillId="0" borderId="1" xfId="1" applyFont="1" applyBorder="1" applyAlignment="1">
      <alignment horizontal="right" vertical="center"/>
    </xf>
    <xf numFmtId="0" fontId="16" fillId="0" borderId="54" xfId="1" applyFont="1" applyBorder="1" applyAlignment="1">
      <alignment horizontal="center" vertical="center" wrapText="1"/>
    </xf>
    <xf numFmtId="37" fontId="16" fillId="0" borderId="55" xfId="1" applyNumberFormat="1" applyFont="1" applyBorder="1" applyAlignment="1" applyProtection="1">
      <alignment horizontal="center" vertical="center" wrapText="1"/>
    </xf>
    <xf numFmtId="0" fontId="16" fillId="0" borderId="0" xfId="1" applyFont="1" applyBorder="1" applyAlignment="1">
      <alignment horizontal="center" vertical="center"/>
    </xf>
    <xf numFmtId="37" fontId="16" fillId="0" borderId="23" xfId="1" applyNumberFormat="1" applyFont="1" applyBorder="1" applyAlignment="1" applyProtection="1">
      <alignment horizontal="right" vertical="center"/>
    </xf>
    <xf numFmtId="0" fontId="16" fillId="0" borderId="0" xfId="1" quotePrefix="1" applyFont="1" applyBorder="1" applyAlignment="1">
      <alignment horizontal="center" vertical="center"/>
    </xf>
    <xf numFmtId="37" fontId="16" fillId="0" borderId="28" xfId="1" applyNumberFormat="1" applyFont="1" applyBorder="1" applyAlignment="1" applyProtection="1">
      <alignment horizontal="right" vertical="center"/>
    </xf>
    <xf numFmtId="38" fontId="16" fillId="0" borderId="0" xfId="3" applyFont="1" applyBorder="1" applyAlignment="1">
      <alignment vertical="center"/>
    </xf>
    <xf numFmtId="37" fontId="16" fillId="0" borderId="0" xfId="1" applyNumberFormat="1" applyFont="1" applyBorder="1" applyAlignment="1" applyProtection="1">
      <alignment vertical="center"/>
    </xf>
    <xf numFmtId="37" fontId="16" fillId="0" borderId="1" xfId="1" applyNumberFormat="1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  <xf numFmtId="0" fontId="8" fillId="0" borderId="0" xfId="1" applyFont="1" applyAlignment="1">
      <alignment horizontal="center" vertical="center" shrinkToFit="1"/>
    </xf>
    <xf numFmtId="37" fontId="12" fillId="0" borderId="16" xfId="1" applyNumberFormat="1" applyFont="1" applyBorder="1" applyAlignment="1">
      <alignment vertical="center"/>
    </xf>
    <xf numFmtId="0" fontId="12" fillId="0" borderId="13" xfId="1" applyFont="1" applyBorder="1" applyAlignment="1">
      <alignment horizontal="center" vertical="center"/>
    </xf>
    <xf numFmtId="0" fontId="12" fillId="0" borderId="68" xfId="1" applyFont="1" applyBorder="1" applyAlignment="1">
      <alignment horizontal="distributed" vertical="center"/>
    </xf>
    <xf numFmtId="37" fontId="8" fillId="0" borderId="0" xfId="1" applyNumberFormat="1" applyFont="1" applyProtection="1">
      <alignment vertical="center"/>
    </xf>
    <xf numFmtId="37" fontId="8" fillId="0" borderId="0" xfId="4" applyFont="1"/>
    <xf numFmtId="37" fontId="8" fillId="0" borderId="0" xfId="4" applyFont="1" applyBorder="1"/>
    <xf numFmtId="37" fontId="17" fillId="0" borderId="0" xfId="2" applyNumberFormat="1" applyFont="1" applyAlignment="1" applyProtection="1"/>
    <xf numFmtId="37" fontId="8" fillId="0" borderId="0" xfId="4" applyFont="1" applyAlignment="1">
      <alignment vertical="center"/>
    </xf>
    <xf numFmtId="0" fontId="8" fillId="0" borderId="0" xfId="5" applyFont="1" applyAlignment="1">
      <alignment vertical="center"/>
    </xf>
    <xf numFmtId="37" fontId="17" fillId="0" borderId="0" xfId="2" applyNumberFormat="1" applyFont="1" applyBorder="1" applyAlignment="1" applyProtection="1"/>
    <xf numFmtId="0" fontId="8" fillId="0" borderId="0" xfId="5" applyFont="1"/>
    <xf numFmtId="0" fontId="16" fillId="0" borderId="0" xfId="1" applyFont="1" applyBorder="1" applyAlignment="1">
      <alignment horizontal="left" vertical="center"/>
    </xf>
    <xf numFmtId="37" fontId="8" fillId="0" borderId="0" xfId="1" applyNumberFormat="1" applyFont="1" applyBorder="1" applyAlignment="1" applyProtection="1">
      <alignment horizontal="right" vertical="center"/>
    </xf>
    <xf numFmtId="0" fontId="16" fillId="0" borderId="0" xfId="1" applyFont="1" applyBorder="1" applyAlignment="1">
      <alignment vertical="center"/>
    </xf>
    <xf numFmtId="0" fontId="16" fillId="0" borderId="1" xfId="5" quotePrefix="1" applyFont="1" applyBorder="1" applyAlignment="1">
      <alignment horizontal="right" vertical="center"/>
    </xf>
    <xf numFmtId="37" fontId="8" fillId="0" borderId="0" xfId="4" applyFont="1" applyBorder="1" applyAlignment="1">
      <alignment vertical="center"/>
    </xf>
    <xf numFmtId="37" fontId="8" fillId="0" borderId="0" xfId="4" applyFont="1" applyAlignment="1">
      <alignment horizontal="center"/>
    </xf>
    <xf numFmtId="0" fontId="12" fillId="0" borderId="84" xfId="5" applyFont="1" applyBorder="1" applyAlignment="1">
      <alignment horizontal="center" vertical="center"/>
    </xf>
    <xf numFmtId="0" fontId="12" fillId="0" borderId="85" xfId="5" applyFont="1" applyBorder="1" applyAlignment="1">
      <alignment horizontal="center" vertical="center"/>
    </xf>
    <xf numFmtId="37" fontId="8" fillId="0" borderId="0" xfId="4" applyFont="1" applyBorder="1" applyAlignment="1">
      <alignment horizontal="center"/>
    </xf>
    <xf numFmtId="0" fontId="12" fillId="0" borderId="6" xfId="5" applyFont="1" applyBorder="1" applyAlignment="1">
      <alignment horizontal="distributed" vertical="center"/>
    </xf>
    <xf numFmtId="37" fontId="12" fillId="0" borderId="0" xfId="5" applyNumberFormat="1" applyFont="1" applyAlignment="1" applyProtection="1">
      <alignment vertical="center"/>
    </xf>
    <xf numFmtId="182" fontId="12" fillId="0" borderId="0" xfId="5" applyNumberFormat="1" applyFont="1" applyAlignment="1" applyProtection="1">
      <alignment horizontal="right" vertical="center"/>
    </xf>
    <xf numFmtId="0" fontId="12" fillId="0" borderId="86" xfId="5" applyFont="1" applyBorder="1" applyAlignment="1">
      <alignment horizontal="distributed" vertical="center"/>
    </xf>
    <xf numFmtId="37" fontId="12" fillId="0" borderId="86" xfId="4" applyFont="1" applyBorder="1" applyAlignment="1">
      <alignment horizontal="center" vertical="center"/>
    </xf>
    <xf numFmtId="0" fontId="12" fillId="0" borderId="40" xfId="5" applyFont="1" applyBorder="1" applyAlignment="1">
      <alignment horizontal="distributed" vertical="center"/>
    </xf>
    <xf numFmtId="37" fontId="12" fillId="0" borderId="16" xfId="5" applyNumberFormat="1" applyFont="1" applyBorder="1" applyAlignment="1" applyProtection="1">
      <alignment vertical="center"/>
    </xf>
    <xf numFmtId="182" fontId="12" fillId="0" borderId="87" xfId="5" applyNumberFormat="1" applyFont="1" applyBorder="1" applyAlignment="1" applyProtection="1">
      <alignment horizontal="right" vertical="center"/>
    </xf>
    <xf numFmtId="37" fontId="12" fillId="0" borderId="88" xfId="4" applyFont="1" applyBorder="1" applyAlignment="1">
      <alignment horizontal="center" vertical="center"/>
    </xf>
    <xf numFmtId="183" fontId="12" fillId="0" borderId="16" xfId="5" applyNumberFormat="1" applyFont="1" applyBorder="1" applyAlignment="1" applyProtection="1">
      <alignment horizontal="center" vertical="center"/>
    </xf>
    <xf numFmtId="0" fontId="16" fillId="0" borderId="0" xfId="5" applyFont="1" applyBorder="1" applyAlignment="1">
      <alignment vertical="center"/>
    </xf>
    <xf numFmtId="37" fontId="12" fillId="0" borderId="0" xfId="5" applyNumberFormat="1" applyFont="1" applyAlignment="1" applyProtection="1">
      <alignment horizontal="center" vertical="center"/>
    </xf>
    <xf numFmtId="0" fontId="12" fillId="0" borderId="5" xfId="5" applyFont="1" applyBorder="1" applyAlignment="1">
      <alignment horizontal="distributed" vertical="center" justifyLastLine="1"/>
    </xf>
    <xf numFmtId="0" fontId="12" fillId="0" borderId="3" xfId="5" applyFont="1" applyBorder="1" applyAlignment="1">
      <alignment horizontal="distributed" vertical="center" justifyLastLine="1"/>
    </xf>
    <xf numFmtId="177" fontId="12" fillId="0" borderId="0" xfId="5" applyNumberFormat="1" applyFont="1" applyAlignment="1" applyProtection="1">
      <alignment horizontal="right" vertical="center"/>
    </xf>
    <xf numFmtId="177" fontId="12" fillId="0" borderId="16" xfId="5" applyNumberFormat="1" applyFont="1" applyBorder="1" applyAlignment="1" applyProtection="1">
      <alignment horizontal="right" vertical="center"/>
    </xf>
    <xf numFmtId="0" fontId="16" fillId="0" borderId="0" xfId="5" applyFont="1" applyBorder="1" applyAlignment="1">
      <alignment horizontal="left" vertical="center"/>
    </xf>
    <xf numFmtId="37" fontId="8" fillId="0" borderId="0" xfId="5" applyNumberFormat="1" applyFont="1" applyBorder="1" applyAlignment="1" applyProtection="1">
      <alignment vertical="center"/>
    </xf>
    <xf numFmtId="37" fontId="8" fillId="0" borderId="0" xfId="5" applyNumberFormat="1" applyFont="1" applyBorder="1" applyAlignment="1" applyProtection="1">
      <alignment horizontal="center" vertical="center"/>
    </xf>
    <xf numFmtId="0" fontId="8" fillId="0" borderId="0" xfId="5" applyFont="1" applyBorder="1" applyAlignment="1">
      <alignment vertical="center"/>
    </xf>
    <xf numFmtId="0" fontId="12" fillId="0" borderId="0" xfId="5" applyFont="1" applyAlignment="1">
      <alignment vertical="center"/>
    </xf>
    <xf numFmtId="37" fontId="12" fillId="0" borderId="0" xfId="4" applyFont="1" applyAlignment="1">
      <alignment vertical="center"/>
    </xf>
    <xf numFmtId="0" fontId="12" fillId="0" borderId="3" xfId="5" applyFont="1" applyBorder="1" applyAlignment="1">
      <alignment horizontal="center" vertical="center"/>
    </xf>
    <xf numFmtId="0" fontId="12" fillId="0" borderId="5" xfId="5" applyFont="1" applyBorder="1" applyAlignment="1">
      <alignment horizontal="center" vertical="center"/>
    </xf>
    <xf numFmtId="0" fontId="12" fillId="0" borderId="0" xfId="5" applyFont="1" applyBorder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26" fillId="0" borderId="0" xfId="1" applyFont="1">
      <alignment vertical="center"/>
    </xf>
    <xf numFmtId="0" fontId="27" fillId="0" borderId="0" xfId="1" applyFont="1" applyAlignment="1">
      <alignment horizontal="right" vertical="center"/>
    </xf>
    <xf numFmtId="0" fontId="27" fillId="0" borderId="0" xfId="1" applyFont="1">
      <alignment vertical="center"/>
    </xf>
    <xf numFmtId="0" fontId="28" fillId="0" borderId="0" xfId="2" applyFont="1" applyAlignment="1" applyProtection="1">
      <alignment vertical="center"/>
    </xf>
    <xf numFmtId="0" fontId="27" fillId="0" borderId="0" xfId="1" applyFont="1" applyAlignment="1">
      <alignment vertical="center"/>
    </xf>
    <xf numFmtId="49" fontId="27" fillId="0" borderId="0" xfId="1" applyNumberFormat="1" applyFont="1" applyAlignment="1">
      <alignment horizontal="center" vertical="center"/>
    </xf>
    <xf numFmtId="0" fontId="29" fillId="0" borderId="0" xfId="2" applyFont="1" applyAlignment="1" applyProtection="1">
      <alignment vertical="center"/>
    </xf>
    <xf numFmtId="0" fontId="30" fillId="0" borderId="0" xfId="1" applyFont="1">
      <alignment vertical="center"/>
    </xf>
    <xf numFmtId="0" fontId="30" fillId="0" borderId="1" xfId="1" applyFont="1" applyBorder="1" applyAlignment="1">
      <alignment vertical="center"/>
    </xf>
    <xf numFmtId="0" fontId="30" fillId="0" borderId="0" xfId="1" applyFont="1" applyAlignment="1">
      <alignment vertical="center"/>
    </xf>
    <xf numFmtId="0" fontId="32" fillId="0" borderId="13" xfId="1" applyFont="1" applyBorder="1" applyAlignment="1">
      <alignment horizontal="distributed" vertical="center"/>
    </xf>
    <xf numFmtId="0" fontId="32" fillId="0" borderId="6" xfId="1" applyFont="1" applyBorder="1" applyAlignment="1">
      <alignment horizontal="center" vertical="center"/>
    </xf>
    <xf numFmtId="3" fontId="32" fillId="0" borderId="0" xfId="1" applyNumberFormat="1" applyFont="1" applyAlignment="1">
      <alignment vertical="center"/>
    </xf>
    <xf numFmtId="0" fontId="32" fillId="0" borderId="6" xfId="1" quotePrefix="1" applyFont="1" applyBorder="1" applyAlignment="1">
      <alignment horizontal="center" vertical="center"/>
    </xf>
    <xf numFmtId="3" fontId="30" fillId="0" borderId="0" xfId="1" applyNumberFormat="1" applyFont="1">
      <alignment vertical="center"/>
    </xf>
    <xf numFmtId="0" fontId="32" fillId="0" borderId="6" xfId="1" applyFont="1" applyBorder="1" applyAlignment="1">
      <alignment horizontal="distributed" vertical="center"/>
    </xf>
    <xf numFmtId="3" fontId="32" fillId="0" borderId="0" xfId="1" applyNumberFormat="1" applyFont="1" applyAlignment="1" applyProtection="1">
      <alignment vertical="center"/>
    </xf>
    <xf numFmtId="3" fontId="32" fillId="0" borderId="0" xfId="1" applyNumberFormat="1" applyFont="1" applyAlignment="1" applyProtection="1">
      <alignment horizontal="right" vertical="center"/>
    </xf>
    <xf numFmtId="0" fontId="32" fillId="0" borderId="15" xfId="1" applyFont="1" applyBorder="1" applyAlignment="1">
      <alignment horizontal="distributed" vertical="center"/>
    </xf>
    <xf numFmtId="3" fontId="32" fillId="0" borderId="1" xfId="1" applyNumberFormat="1" applyFont="1" applyBorder="1" applyAlignment="1" applyProtection="1">
      <alignment vertical="center"/>
    </xf>
    <xf numFmtId="3" fontId="32" fillId="0" borderId="1" xfId="1" applyNumberFormat="1" applyFont="1" applyBorder="1" applyAlignment="1">
      <alignment vertical="center"/>
    </xf>
    <xf numFmtId="3" fontId="32" fillId="0" borderId="1" xfId="1" applyNumberFormat="1" applyFont="1" applyBorder="1" applyAlignment="1" applyProtection="1">
      <alignment horizontal="right" vertical="center"/>
    </xf>
    <xf numFmtId="0" fontId="32" fillId="2" borderId="16" xfId="1" applyFont="1" applyFill="1" applyBorder="1">
      <alignment vertical="center"/>
    </xf>
    <xf numFmtId="3" fontId="32" fillId="0" borderId="1" xfId="1" applyNumberFormat="1" applyFont="1" applyBorder="1" applyAlignment="1">
      <alignment horizontal="right" vertical="center"/>
    </xf>
    <xf numFmtId="0" fontId="32" fillId="0" borderId="0" xfId="1" applyFont="1" applyAlignment="1">
      <alignment vertical="center"/>
    </xf>
    <xf numFmtId="0" fontId="30" fillId="0" borderId="0" xfId="1" applyFont="1" applyBorder="1">
      <alignment vertical="center"/>
    </xf>
    <xf numFmtId="0" fontId="34" fillId="0" borderId="1" xfId="1" applyFont="1" applyBorder="1" applyAlignment="1">
      <alignment vertical="center"/>
    </xf>
    <xf numFmtId="0" fontId="35" fillId="0" borderId="1" xfId="1" applyFont="1" applyBorder="1" applyAlignment="1">
      <alignment vertical="center"/>
    </xf>
    <xf numFmtId="0" fontId="30" fillId="0" borderId="0" xfId="1" applyFont="1" applyBorder="1" applyAlignment="1">
      <alignment vertical="center"/>
    </xf>
    <xf numFmtId="0" fontId="32" fillId="0" borderId="0" xfId="1" applyFont="1" applyBorder="1" applyAlignment="1">
      <alignment horizontal="right" vertical="center"/>
    </xf>
    <xf numFmtId="0" fontId="32" fillId="0" borderId="20" xfId="1" applyFont="1" applyBorder="1" applyAlignment="1">
      <alignment horizontal="distributed" vertical="center"/>
    </xf>
    <xf numFmtId="0" fontId="32" fillId="0" borderId="0" xfId="1" applyFont="1" applyBorder="1" applyAlignment="1">
      <alignment horizontal="left" vertical="center"/>
    </xf>
    <xf numFmtId="37" fontId="32" fillId="0" borderId="23" xfId="1" applyNumberFormat="1" applyFont="1" applyBorder="1" applyAlignment="1" applyProtection="1">
      <alignment horizontal="right" vertical="center"/>
    </xf>
    <xf numFmtId="37" fontId="32" fillId="0" borderId="24" xfId="1" applyNumberFormat="1" applyFont="1" applyBorder="1" applyAlignment="1" applyProtection="1">
      <alignment horizontal="right" vertical="center"/>
    </xf>
    <xf numFmtId="0" fontId="32" fillId="0" borderId="0" xfId="1" quotePrefix="1" applyFont="1" applyBorder="1" applyAlignment="1">
      <alignment horizontal="left" vertical="center"/>
    </xf>
    <xf numFmtId="37" fontId="32" fillId="0" borderId="25" xfId="1" applyNumberFormat="1" applyFont="1" applyBorder="1" applyAlignment="1" applyProtection="1">
      <alignment horizontal="right" vertical="center"/>
    </xf>
    <xf numFmtId="37" fontId="32" fillId="0" borderId="0" xfId="1" applyNumberFormat="1" applyFont="1" applyBorder="1" applyAlignment="1" applyProtection="1">
      <alignment horizontal="right" vertical="center"/>
    </xf>
    <xf numFmtId="37" fontId="32" fillId="0" borderId="25" xfId="1" applyNumberFormat="1" applyFont="1" applyBorder="1" applyAlignment="1" applyProtection="1">
      <alignment vertical="center"/>
    </xf>
    <xf numFmtId="37" fontId="32" fillId="0" borderId="0" xfId="1" applyNumberFormat="1" applyFont="1" applyBorder="1" applyAlignment="1" applyProtection="1">
      <alignment vertical="center"/>
    </xf>
    <xf numFmtId="37" fontId="32" fillId="0" borderId="0" xfId="1" applyNumberFormat="1" applyFont="1" applyFill="1" applyBorder="1" applyAlignment="1" applyProtection="1">
      <alignment horizontal="right" vertical="center"/>
    </xf>
    <xf numFmtId="0" fontId="32" fillId="0" borderId="0" xfId="1" applyFont="1" applyBorder="1" applyAlignment="1">
      <alignment horizontal="distributed" vertical="center"/>
    </xf>
    <xf numFmtId="0" fontId="32" fillId="0" borderId="1" xfId="1" applyFont="1" applyBorder="1" applyAlignment="1">
      <alignment horizontal="distributed" vertical="center"/>
    </xf>
    <xf numFmtId="37" fontId="32" fillId="0" borderId="26" xfId="1" applyNumberFormat="1" applyFont="1" applyBorder="1" applyAlignment="1" applyProtection="1">
      <alignment horizontal="right" vertical="center"/>
    </xf>
    <xf numFmtId="37" fontId="32" fillId="0" borderId="16" xfId="1" applyNumberFormat="1" applyFont="1" applyBorder="1" applyAlignment="1" applyProtection="1">
      <alignment horizontal="right" vertical="center"/>
    </xf>
    <xf numFmtId="0" fontId="32" fillId="0" borderId="0" xfId="1" applyFont="1" applyBorder="1" applyAlignment="1">
      <alignment vertical="center"/>
    </xf>
    <xf numFmtId="37" fontId="30" fillId="0" borderId="0" xfId="1" applyNumberFormat="1" applyFont="1">
      <alignment vertical="center"/>
    </xf>
    <xf numFmtId="0" fontId="34" fillId="0" borderId="1" xfId="0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left" vertical="center"/>
    </xf>
    <xf numFmtId="0" fontId="32" fillId="0" borderId="5" xfId="0" applyFont="1" applyBorder="1" applyAlignment="1">
      <alignment horizontal="center" vertical="center" shrinkToFit="1"/>
    </xf>
    <xf numFmtId="0" fontId="32" fillId="0" borderId="27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/>
    </xf>
    <xf numFmtId="37" fontId="32" fillId="0" borderId="28" xfId="0" applyNumberFormat="1" applyFont="1" applyBorder="1" applyAlignment="1" applyProtection="1">
      <alignment vertical="center"/>
    </xf>
    <xf numFmtId="37" fontId="32" fillId="0" borderId="0" xfId="0" applyNumberFormat="1" applyFont="1" applyBorder="1" applyAlignment="1" applyProtection="1">
      <alignment vertical="center"/>
    </xf>
    <xf numFmtId="37" fontId="32" fillId="0" borderId="0" xfId="0" applyNumberFormat="1" applyFont="1" applyFill="1" applyBorder="1" applyAlignment="1" applyProtection="1">
      <alignment vertical="center"/>
    </xf>
    <xf numFmtId="0" fontId="32" fillId="0" borderId="0" xfId="0" quotePrefix="1" applyFont="1" applyBorder="1" applyAlignment="1">
      <alignment horizontal="center" vertical="center"/>
    </xf>
    <xf numFmtId="0" fontId="32" fillId="0" borderId="29" xfId="0" quotePrefix="1" applyFont="1" applyBorder="1" applyAlignment="1">
      <alignment horizontal="center" vertical="center"/>
    </xf>
    <xf numFmtId="37" fontId="32" fillId="0" borderId="30" xfId="0" applyNumberFormat="1" applyFont="1" applyBorder="1" applyAlignment="1">
      <alignment vertical="center"/>
    </xf>
    <xf numFmtId="37" fontId="32" fillId="0" borderId="1" xfId="0" applyNumberFormat="1" applyFont="1" applyBorder="1" applyAlignment="1">
      <alignment vertical="center"/>
    </xf>
    <xf numFmtId="0" fontId="8" fillId="0" borderId="0" xfId="0" applyFont="1">
      <alignment vertical="center"/>
    </xf>
    <xf numFmtId="0" fontId="14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37" fontId="12" fillId="0" borderId="28" xfId="0" applyNumberFormat="1" applyFont="1" applyBorder="1" applyAlignment="1" applyProtection="1">
      <alignment vertical="center"/>
    </xf>
    <xf numFmtId="37" fontId="12" fillId="0" borderId="0" xfId="0" applyNumberFormat="1" applyFont="1" applyBorder="1" applyAlignment="1" applyProtection="1">
      <alignment vertical="center"/>
    </xf>
    <xf numFmtId="0" fontId="12" fillId="0" borderId="0" xfId="0" quotePrefix="1" applyFont="1" applyBorder="1" applyAlignment="1">
      <alignment horizontal="center" vertical="center"/>
    </xf>
    <xf numFmtId="0" fontId="12" fillId="0" borderId="6" xfId="0" quotePrefix="1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37" fontId="12" fillId="0" borderId="32" xfId="0" applyNumberFormat="1" applyFont="1" applyBorder="1" applyAlignment="1">
      <alignment vertical="center"/>
    </xf>
    <xf numFmtId="37" fontId="12" fillId="0" borderId="1" xfId="0" applyNumberFormat="1" applyFont="1" applyBorder="1" applyAlignment="1">
      <alignment vertical="center"/>
    </xf>
    <xf numFmtId="37" fontId="12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37" fontId="12" fillId="0" borderId="0" xfId="0" applyNumberFormat="1" applyFont="1" applyFill="1" applyBorder="1" applyAlignment="1" applyProtection="1">
      <alignment vertical="center"/>
    </xf>
    <xf numFmtId="0" fontId="12" fillId="0" borderId="16" xfId="0" applyFont="1" applyBorder="1" applyAlignment="1">
      <alignment horizontal="center" vertical="center"/>
    </xf>
    <xf numFmtId="37" fontId="12" fillId="0" borderId="36" xfId="0" applyNumberFormat="1" applyFont="1" applyBorder="1" applyAlignment="1" applyProtection="1">
      <alignment vertical="center"/>
    </xf>
    <xf numFmtId="37" fontId="12" fillId="0" borderId="16" xfId="0" applyNumberFormat="1" applyFont="1" applyBorder="1" applyAlignment="1" applyProtection="1">
      <alignment vertical="center"/>
    </xf>
    <xf numFmtId="0" fontId="12" fillId="0" borderId="16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16" xfId="0" applyFont="1" applyBorder="1" applyAlignment="1">
      <alignment vertical="center"/>
    </xf>
    <xf numFmtId="0" fontId="32" fillId="0" borderId="37" xfId="0" applyFont="1" applyBorder="1" applyAlignment="1">
      <alignment horizontal="distributed" vertical="center" justifyLastLine="1"/>
    </xf>
    <xf numFmtId="0" fontId="32" fillId="0" borderId="38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right" vertical="center"/>
    </xf>
    <xf numFmtId="0" fontId="32" fillId="0" borderId="6" xfId="0" quotePrefix="1" applyFont="1" applyBorder="1" applyAlignment="1">
      <alignment horizontal="center" vertical="center"/>
    </xf>
    <xf numFmtId="0" fontId="32" fillId="0" borderId="0" xfId="0" applyFont="1" applyBorder="1" applyAlignment="1">
      <alignment horizontal="right" vertical="center"/>
    </xf>
    <xf numFmtId="0" fontId="32" fillId="0" borderId="40" xfId="0" quotePrefix="1" applyFont="1" applyBorder="1" applyAlignment="1">
      <alignment horizontal="center" vertical="center"/>
    </xf>
    <xf numFmtId="0" fontId="32" fillId="0" borderId="36" xfId="0" applyFont="1" applyBorder="1" applyAlignment="1">
      <alignment vertical="center"/>
    </xf>
    <xf numFmtId="0" fontId="32" fillId="0" borderId="16" xfId="0" applyFont="1" applyBorder="1" applyAlignment="1">
      <alignment horizontal="right" vertical="center"/>
    </xf>
    <xf numFmtId="0" fontId="32" fillId="0" borderId="1" xfId="1" applyFont="1" applyBorder="1" applyAlignment="1">
      <alignment horizontal="right" vertical="center"/>
    </xf>
    <xf numFmtId="0" fontId="32" fillId="0" borderId="4" xfId="1" applyFont="1" applyBorder="1" applyAlignment="1">
      <alignment vertical="center" wrapText="1"/>
    </xf>
    <xf numFmtId="0" fontId="32" fillId="0" borderId="41" xfId="1" applyFont="1" applyBorder="1" applyAlignment="1">
      <alignment horizontal="center" vertical="center" wrapText="1"/>
    </xf>
    <xf numFmtId="37" fontId="32" fillId="0" borderId="0" xfId="1" applyNumberFormat="1" applyFont="1" applyAlignment="1">
      <alignment vertical="center"/>
    </xf>
    <xf numFmtId="37" fontId="32" fillId="0" borderId="0" xfId="1" applyNumberFormat="1" applyFont="1" applyFill="1" applyBorder="1" applyAlignment="1">
      <alignment vertical="center"/>
    </xf>
    <xf numFmtId="37" fontId="32" fillId="0" borderId="0" xfId="1" applyNumberFormat="1" applyFont="1" applyAlignment="1">
      <alignment horizontal="right" vertical="center"/>
    </xf>
    <xf numFmtId="0" fontId="32" fillId="0" borderId="40" xfId="1" applyFont="1" applyBorder="1" applyAlignment="1">
      <alignment horizontal="distributed" vertical="center"/>
    </xf>
    <xf numFmtId="37" fontId="32" fillId="0" borderId="16" xfId="1" applyNumberFormat="1" applyFont="1" applyBorder="1" applyAlignment="1">
      <alignment horizontal="right" vertical="center"/>
    </xf>
    <xf numFmtId="0" fontId="30" fillId="0" borderId="0" xfId="0" applyFont="1" applyBorder="1" applyAlignment="1">
      <alignment vertical="center"/>
    </xf>
    <xf numFmtId="0" fontId="30" fillId="0" borderId="16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6" fillId="0" borderId="6" xfId="0" applyFont="1" applyBorder="1" applyAlignment="1">
      <alignment horizontal="center" vertical="center"/>
    </xf>
    <xf numFmtId="0" fontId="36" fillId="0" borderId="6" xfId="0" quotePrefix="1" applyFont="1" applyBorder="1" applyAlignment="1">
      <alignment horizontal="center" vertical="center"/>
    </xf>
    <xf numFmtId="0" fontId="36" fillId="0" borderId="0" xfId="0" applyFont="1" applyBorder="1" applyAlignment="1">
      <alignment horizontal="right" vertical="center"/>
    </xf>
    <xf numFmtId="0" fontId="30" fillId="0" borderId="0" xfId="1" applyFont="1" applyBorder="1" applyAlignment="1">
      <alignment horizontal="center" vertical="center"/>
    </xf>
    <xf numFmtId="0" fontId="30" fillId="0" borderId="16" xfId="1" applyFont="1" applyBorder="1" applyAlignment="1">
      <alignment vertical="center"/>
    </xf>
    <xf numFmtId="0" fontId="36" fillId="0" borderId="16" xfId="1" applyFont="1" applyBorder="1" applyAlignment="1">
      <alignment vertical="center"/>
    </xf>
    <xf numFmtId="0" fontId="32" fillId="0" borderId="42" xfId="1" applyFont="1" applyBorder="1" applyAlignment="1">
      <alignment horizontal="center" vertical="center" justifyLastLine="1"/>
    </xf>
    <xf numFmtId="0" fontId="36" fillId="0" borderId="41" xfId="1" applyFont="1" applyBorder="1" applyAlignment="1">
      <alignment horizontal="center" vertical="center" wrapText="1"/>
    </xf>
    <xf numFmtId="0" fontId="37" fillId="0" borderId="41" xfId="1" applyFont="1" applyBorder="1" applyAlignment="1">
      <alignment horizontal="center" vertical="center" wrapText="1"/>
    </xf>
    <xf numFmtId="0" fontId="38" fillId="0" borderId="7" xfId="1" applyFont="1" applyBorder="1" applyAlignment="1">
      <alignment horizontal="center" vertical="center" wrapText="1"/>
    </xf>
    <xf numFmtId="0" fontId="30" fillId="0" borderId="0" xfId="1" applyFont="1" applyAlignment="1">
      <alignment vertical="center" wrapText="1"/>
    </xf>
    <xf numFmtId="0" fontId="36" fillId="0" borderId="6" xfId="1" applyFont="1" applyBorder="1" applyAlignment="1">
      <alignment horizontal="center" vertical="center"/>
    </xf>
    <xf numFmtId="37" fontId="36" fillId="0" borderId="0" xfId="1" applyNumberFormat="1" applyFont="1" applyBorder="1" applyAlignment="1" applyProtection="1">
      <alignment horizontal="right" vertical="center"/>
    </xf>
    <xf numFmtId="0" fontId="36" fillId="0" borderId="6" xfId="1" quotePrefix="1" applyFont="1" applyBorder="1" applyAlignment="1">
      <alignment horizontal="center" vertical="center"/>
    </xf>
    <xf numFmtId="0" fontId="36" fillId="0" borderId="0" xfId="1" applyFont="1" applyFill="1" applyBorder="1" applyAlignment="1">
      <alignment horizontal="right" vertical="center"/>
    </xf>
    <xf numFmtId="0" fontId="36" fillId="0" borderId="0" xfId="1" applyFont="1" applyBorder="1" applyAlignment="1">
      <alignment horizontal="right" vertical="center"/>
    </xf>
    <xf numFmtId="0" fontId="36" fillId="0" borderId="15" xfId="1" quotePrefix="1" applyFont="1" applyBorder="1" applyAlignment="1">
      <alignment horizontal="center" vertical="center"/>
    </xf>
    <xf numFmtId="37" fontId="36" fillId="0" borderId="36" xfId="1" applyNumberFormat="1" applyFont="1" applyBorder="1" applyAlignment="1" applyProtection="1">
      <alignment horizontal="right" vertical="center"/>
    </xf>
    <xf numFmtId="37" fontId="36" fillId="0" borderId="1" xfId="1" applyNumberFormat="1" applyFont="1" applyBorder="1" applyAlignment="1" applyProtection="1">
      <alignment horizontal="right" vertical="center"/>
    </xf>
    <xf numFmtId="0" fontId="36" fillId="0" borderId="1" xfId="1" applyFont="1" applyBorder="1" applyAlignment="1">
      <alignment horizontal="right" vertical="center"/>
    </xf>
    <xf numFmtId="0" fontId="39" fillId="0" borderId="0" xfId="1" applyFont="1" applyAlignment="1">
      <alignment vertical="center"/>
    </xf>
    <xf numFmtId="0" fontId="30" fillId="0" borderId="0" xfId="1" applyFont="1" applyBorder="1" applyAlignment="1">
      <alignment horizontal="right" vertical="center"/>
    </xf>
    <xf numFmtId="0" fontId="33" fillId="0" borderId="0" xfId="1" applyFont="1" applyBorder="1" applyAlignment="1">
      <alignment horizontal="distributed" vertical="center" justifyLastLine="1"/>
    </xf>
    <xf numFmtId="0" fontId="37" fillId="0" borderId="12" xfId="1" applyFont="1" applyBorder="1" applyAlignment="1">
      <alignment horizontal="distributed" vertical="center" wrapText="1" justifyLastLine="1"/>
    </xf>
    <xf numFmtId="0" fontId="36" fillId="0" borderId="12" xfId="1" applyFont="1" applyBorder="1" applyAlignment="1">
      <alignment horizontal="center" vertical="center" wrapText="1" justifyLastLine="1"/>
    </xf>
    <xf numFmtId="0" fontId="36" fillId="0" borderId="14" xfId="1" applyFont="1" applyBorder="1" applyAlignment="1">
      <alignment horizontal="center" vertical="center" wrapText="1"/>
    </xf>
    <xf numFmtId="0" fontId="36" fillId="0" borderId="22" xfId="1" applyFont="1" applyBorder="1" applyAlignment="1">
      <alignment horizontal="center" vertical="center" wrapText="1"/>
    </xf>
    <xf numFmtId="0" fontId="37" fillId="0" borderId="14" xfId="1" applyFont="1" applyBorder="1" applyAlignment="1">
      <alignment horizontal="center" vertical="center" wrapText="1"/>
    </xf>
    <xf numFmtId="0" fontId="36" fillId="0" borderId="13" xfId="1" applyFont="1" applyBorder="1" applyAlignment="1">
      <alignment horizontal="center" vertical="center" wrapText="1"/>
    </xf>
    <xf numFmtId="0" fontId="36" fillId="0" borderId="0" xfId="1" applyFont="1" applyBorder="1" applyAlignment="1">
      <alignment horizontal="center" vertical="center" wrapText="1"/>
    </xf>
    <xf numFmtId="0" fontId="30" fillId="0" borderId="0" xfId="1" applyFont="1" applyBorder="1" applyAlignment="1">
      <alignment vertical="center" wrapText="1"/>
    </xf>
    <xf numFmtId="37" fontId="36" fillId="0" borderId="51" xfId="1" applyNumberFormat="1" applyFont="1" applyBorder="1" applyAlignment="1" applyProtection="1">
      <alignment horizontal="right" vertical="center"/>
    </xf>
    <xf numFmtId="37" fontId="30" fillId="0" borderId="0" xfId="1" applyNumberFormat="1" applyFont="1" applyBorder="1" applyAlignment="1" applyProtection="1">
      <alignment horizontal="right"/>
    </xf>
    <xf numFmtId="37" fontId="30" fillId="0" borderId="0" xfId="1" applyNumberFormat="1" applyFont="1" applyFill="1" applyBorder="1" applyAlignment="1" applyProtection="1">
      <alignment horizontal="right"/>
    </xf>
    <xf numFmtId="0" fontId="36" fillId="0" borderId="0" xfId="1" quotePrefix="1" applyFont="1" applyBorder="1" applyAlignment="1">
      <alignment horizontal="right" vertical="center"/>
    </xf>
    <xf numFmtId="0" fontId="30" fillId="0" borderId="0" xfId="1" applyFont="1" applyFill="1" applyBorder="1" applyAlignment="1">
      <alignment horizontal="right"/>
    </xf>
    <xf numFmtId="0" fontId="30" fillId="0" borderId="0" xfId="1" applyFont="1" applyBorder="1" applyAlignment="1">
      <alignment horizontal="right"/>
    </xf>
    <xf numFmtId="37" fontId="36" fillId="0" borderId="0" xfId="1" applyNumberFormat="1" applyFont="1" applyFill="1" applyBorder="1" applyAlignment="1" applyProtection="1">
      <alignment horizontal="right" vertical="center"/>
    </xf>
    <xf numFmtId="0" fontId="36" fillId="0" borderId="40" xfId="1" quotePrefix="1" applyFont="1" applyBorder="1" applyAlignment="1">
      <alignment horizontal="center" vertical="center"/>
    </xf>
    <xf numFmtId="0" fontId="36" fillId="0" borderId="16" xfId="1" applyFont="1" applyBorder="1" applyAlignment="1">
      <alignment horizontal="right" vertical="center"/>
    </xf>
    <xf numFmtId="0" fontId="36" fillId="0" borderId="16" xfId="1" quotePrefix="1" applyFont="1" applyBorder="1" applyAlignment="1">
      <alignment horizontal="right" vertical="center"/>
    </xf>
    <xf numFmtId="37" fontId="36" fillId="0" borderId="16" xfId="1" applyNumberFormat="1" applyFont="1" applyBorder="1" applyAlignment="1" applyProtection="1">
      <alignment horizontal="right" vertical="center"/>
    </xf>
    <xf numFmtId="0" fontId="41" fillId="0" borderId="0" xfId="2" applyFont="1" applyAlignment="1" applyProtection="1">
      <alignment vertical="center"/>
    </xf>
    <xf numFmtId="0" fontId="32" fillId="0" borderId="59" xfId="1" applyFont="1" applyBorder="1" applyAlignment="1">
      <alignment horizontal="center" vertical="center"/>
    </xf>
    <xf numFmtId="0" fontId="32" fillId="0" borderId="55" xfId="1" applyFont="1" applyBorder="1" applyAlignment="1">
      <alignment horizontal="center" vertical="center"/>
    </xf>
    <xf numFmtId="37" fontId="36" fillId="0" borderId="0" xfId="1" applyNumberFormat="1" applyFont="1" applyBorder="1" applyAlignment="1" applyProtection="1">
      <alignment vertical="center"/>
    </xf>
    <xf numFmtId="37" fontId="36" fillId="0" borderId="0" xfId="1" applyNumberFormat="1" applyFont="1" applyBorder="1" applyAlignment="1">
      <alignment vertical="center"/>
    </xf>
    <xf numFmtId="37" fontId="36" fillId="0" borderId="28" xfId="1" applyNumberFormat="1" applyFont="1" applyBorder="1" applyAlignment="1" applyProtection="1">
      <alignment vertical="center"/>
    </xf>
    <xf numFmtId="37" fontId="36" fillId="0" borderId="28" xfId="1" applyNumberFormat="1" applyFont="1" applyBorder="1" applyAlignment="1">
      <alignment vertical="center"/>
    </xf>
    <xf numFmtId="37" fontId="36" fillId="0" borderId="0" xfId="1" applyNumberFormat="1" applyFont="1" applyBorder="1" applyAlignment="1">
      <alignment horizontal="right" vertical="center"/>
    </xf>
    <xf numFmtId="37" fontId="36" fillId="2" borderId="16" xfId="1" applyNumberFormat="1" applyFont="1" applyFill="1" applyBorder="1" applyAlignment="1">
      <alignment vertical="center"/>
    </xf>
    <xf numFmtId="37" fontId="36" fillId="0" borderId="16" xfId="1" applyNumberFormat="1" applyFont="1" applyBorder="1" applyAlignment="1">
      <alignment horizontal="right" vertical="center"/>
    </xf>
    <xf numFmtId="37" fontId="36" fillId="0" borderId="16" xfId="1" applyNumberFormat="1" applyFont="1" applyBorder="1" applyAlignment="1">
      <alignment vertical="center"/>
    </xf>
    <xf numFmtId="0" fontId="32" fillId="0" borderId="54" xfId="1" applyFont="1" applyBorder="1" applyAlignment="1">
      <alignment horizontal="center" vertical="center"/>
    </xf>
    <xf numFmtId="37" fontId="36" fillId="0" borderId="25" xfId="1" applyNumberFormat="1" applyFont="1" applyBorder="1" applyAlignment="1" applyProtection="1">
      <alignment vertical="center"/>
    </xf>
    <xf numFmtId="37" fontId="36" fillId="2" borderId="26" xfId="1" applyNumberFormat="1" applyFont="1" applyFill="1" applyBorder="1" applyAlignment="1">
      <alignment vertical="center"/>
    </xf>
    <xf numFmtId="0" fontId="36" fillId="0" borderId="0" xfId="1" applyFont="1" applyAlignment="1">
      <alignment vertical="center"/>
    </xf>
    <xf numFmtId="0" fontId="36" fillId="0" borderId="20" xfId="1" applyFont="1" applyBorder="1" applyAlignment="1">
      <alignment horizontal="center" vertical="center" wrapText="1"/>
    </xf>
    <xf numFmtId="0" fontId="36" fillId="0" borderId="20" xfId="1" applyFont="1" applyBorder="1" applyAlignment="1">
      <alignment horizontal="center" vertical="center" shrinkToFit="1"/>
    </xf>
    <xf numFmtId="0" fontId="36" fillId="0" borderId="64" xfId="1" applyFont="1" applyBorder="1" applyAlignment="1">
      <alignment horizontal="center" vertical="center" wrapText="1"/>
    </xf>
    <xf numFmtId="0" fontId="30" fillId="0" borderId="0" xfId="1" applyFont="1" applyBorder="1" applyAlignment="1"/>
    <xf numFmtId="0" fontId="36" fillId="0" borderId="0" xfId="1" applyFont="1" applyBorder="1" applyAlignment="1">
      <alignment horizontal="center" vertical="center"/>
    </xf>
    <xf numFmtId="37" fontId="36" fillId="0" borderId="24" xfId="1" applyNumberFormat="1" applyFont="1" applyBorder="1" applyAlignment="1" applyProtection="1">
      <alignment horizontal="right" vertical="center"/>
    </xf>
    <xf numFmtId="37" fontId="36" fillId="0" borderId="0" xfId="1" applyNumberFormat="1" applyFont="1" applyFill="1" applyBorder="1" applyAlignment="1" applyProtection="1">
      <alignment vertical="center"/>
    </xf>
    <xf numFmtId="0" fontId="36" fillId="0" borderId="0" xfId="1" applyFont="1" applyBorder="1" applyAlignment="1">
      <alignment horizontal="distributed" vertical="center"/>
    </xf>
    <xf numFmtId="0" fontId="36" fillId="0" borderId="16" xfId="1" applyFont="1" applyBorder="1" applyAlignment="1">
      <alignment horizontal="distributed" vertical="center"/>
    </xf>
    <xf numFmtId="37" fontId="36" fillId="0" borderId="36" xfId="1" applyNumberFormat="1" applyFont="1" applyBorder="1" applyAlignment="1" applyProtection="1">
      <alignment vertical="center"/>
    </xf>
    <xf numFmtId="37" fontId="36" fillId="0" borderId="16" xfId="1" applyNumberFormat="1" applyFont="1" applyFill="1" applyBorder="1" applyAlignment="1" applyProtection="1">
      <alignment vertical="center"/>
    </xf>
    <xf numFmtId="37" fontId="36" fillId="0" borderId="0" xfId="1" quotePrefix="1" applyNumberFormat="1" applyFont="1" applyBorder="1" applyAlignment="1" applyProtection="1">
      <alignment horizontal="right" vertical="center"/>
    </xf>
    <xf numFmtId="0" fontId="36" fillId="0" borderId="13" xfId="1" applyFont="1" applyBorder="1" applyAlignment="1">
      <alignment horizontal="center" vertical="center"/>
    </xf>
    <xf numFmtId="37" fontId="36" fillId="0" borderId="25" xfId="1" applyNumberFormat="1" applyFont="1" applyBorder="1" applyAlignment="1" applyProtection="1">
      <alignment horizontal="right" vertical="center"/>
    </xf>
    <xf numFmtId="37" fontId="36" fillId="0" borderId="26" xfId="1" applyNumberFormat="1" applyFont="1" applyBorder="1" applyAlignment="1" applyProtection="1">
      <alignment vertical="center"/>
    </xf>
    <xf numFmtId="37" fontId="36" fillId="0" borderId="16" xfId="1" applyNumberFormat="1" applyFont="1" applyBorder="1" applyAlignment="1" applyProtection="1">
      <alignment vertical="center"/>
    </xf>
    <xf numFmtId="0" fontId="32" fillId="0" borderId="33" xfId="0" applyFont="1" applyBorder="1" applyAlignment="1">
      <alignment horizontal="center" vertical="center" shrinkToFit="1"/>
    </xf>
    <xf numFmtId="0" fontId="32" fillId="0" borderId="34" xfId="0" applyFont="1" applyBorder="1" applyAlignment="1">
      <alignment horizontal="center" vertical="center" wrapText="1" shrinkToFit="1"/>
    </xf>
    <xf numFmtId="0" fontId="37" fillId="0" borderId="34" xfId="0" applyFont="1" applyBorder="1" applyAlignment="1">
      <alignment horizontal="center" vertical="center" wrapText="1" shrinkToFit="1"/>
    </xf>
    <xf numFmtId="0" fontId="32" fillId="0" borderId="35" xfId="0" applyFont="1" applyBorder="1" applyAlignment="1">
      <alignment horizontal="center" vertical="center" wrapText="1" shrinkToFit="1"/>
    </xf>
    <xf numFmtId="0" fontId="32" fillId="0" borderId="66" xfId="0" applyFont="1" applyBorder="1" applyAlignment="1">
      <alignment horizontal="center" vertical="center" wrapText="1"/>
    </xf>
    <xf numFmtId="0" fontId="32" fillId="0" borderId="66" xfId="0" applyFont="1" applyBorder="1" applyAlignment="1">
      <alignment horizontal="center" vertical="center" shrinkToFit="1"/>
    </xf>
    <xf numFmtId="3" fontId="32" fillId="0" borderId="0" xfId="0" applyNumberFormat="1" applyFont="1" applyBorder="1" applyAlignment="1">
      <alignment vertical="center"/>
    </xf>
    <xf numFmtId="3" fontId="32" fillId="0" borderId="28" xfId="0" applyNumberFormat="1" applyFont="1" applyBorder="1" applyAlignment="1">
      <alignment vertical="center"/>
    </xf>
    <xf numFmtId="0" fontId="36" fillId="0" borderId="40" xfId="0" quotePrefix="1" applyFont="1" applyBorder="1" applyAlignment="1">
      <alignment horizontal="center" vertical="center"/>
    </xf>
    <xf numFmtId="3" fontId="32" fillId="0" borderId="32" xfId="0" applyNumberFormat="1" applyFont="1" applyBorder="1" applyAlignment="1">
      <alignment vertical="center"/>
    </xf>
    <xf numFmtId="3" fontId="32" fillId="0" borderId="1" xfId="0" applyNumberFormat="1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20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37" fontId="32" fillId="0" borderId="0" xfId="0" applyNumberFormat="1" applyFont="1" applyBorder="1" applyAlignment="1" applyProtection="1">
      <alignment horizontal="right" vertical="center"/>
    </xf>
    <xf numFmtId="0" fontId="32" fillId="0" borderId="40" xfId="0" applyFont="1" applyBorder="1" applyAlignment="1">
      <alignment horizontal="center" vertical="center"/>
    </xf>
    <xf numFmtId="37" fontId="32" fillId="0" borderId="16" xfId="0" applyNumberFormat="1" applyFont="1" applyBorder="1" applyAlignment="1" applyProtection="1">
      <alignment vertical="center"/>
    </xf>
    <xf numFmtId="0" fontId="32" fillId="0" borderId="16" xfId="0" applyFont="1" applyFill="1" applyBorder="1" applyAlignment="1">
      <alignment vertical="center"/>
    </xf>
    <xf numFmtId="37" fontId="32" fillId="0" borderId="16" xfId="0" applyNumberFormat="1" applyFont="1" applyBorder="1" applyAlignment="1" applyProtection="1">
      <alignment horizontal="right" vertical="center"/>
    </xf>
    <xf numFmtId="0" fontId="32" fillId="0" borderId="34" xfId="0" applyFont="1" applyBorder="1" applyAlignment="1">
      <alignment horizontal="center" vertical="center" shrinkToFit="1"/>
    </xf>
    <xf numFmtId="0" fontId="30" fillId="0" borderId="34" xfId="0" applyFont="1" applyBorder="1" applyAlignment="1">
      <alignment horizontal="center" vertical="center" shrinkToFit="1"/>
    </xf>
    <xf numFmtId="0" fontId="32" fillId="0" borderId="35" xfId="0" applyFont="1" applyBorder="1" applyAlignment="1">
      <alignment horizontal="center" vertical="center" shrinkToFit="1"/>
    </xf>
    <xf numFmtId="0" fontId="32" fillId="0" borderId="6" xfId="0" applyFont="1" applyFill="1" applyBorder="1" applyAlignment="1">
      <alignment horizontal="distributed" vertical="center"/>
    </xf>
    <xf numFmtId="56" fontId="32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176" fontId="32" fillId="0" borderId="0" xfId="0" applyNumberFormat="1" applyFont="1" applyFill="1" applyBorder="1" applyAlignment="1">
      <alignment horizontal="center" vertical="center"/>
    </xf>
    <xf numFmtId="0" fontId="32" fillId="0" borderId="6" xfId="0" applyFont="1" applyBorder="1" applyAlignment="1">
      <alignment horizontal="distributed" vertical="center"/>
    </xf>
    <xf numFmtId="56" fontId="32" fillId="0" borderId="0" xfId="0" applyNumberFormat="1" applyFont="1" applyBorder="1" applyAlignment="1">
      <alignment horizontal="center" vertical="center"/>
    </xf>
    <xf numFmtId="176" fontId="32" fillId="0" borderId="0" xfId="0" applyNumberFormat="1" applyFont="1" applyBorder="1" applyAlignment="1">
      <alignment horizontal="center" vertical="center"/>
    </xf>
    <xf numFmtId="0" fontId="32" fillId="0" borderId="40" xfId="0" applyFont="1" applyBorder="1" applyAlignment="1">
      <alignment horizontal="distributed" vertical="center"/>
    </xf>
    <xf numFmtId="56" fontId="32" fillId="0" borderId="16" xfId="0" applyNumberFormat="1" applyFont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176" fontId="32" fillId="0" borderId="16" xfId="0" applyNumberFormat="1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2" fillId="0" borderId="1" xfId="0" applyFont="1" applyBorder="1" applyAlignment="1">
      <alignment horizontal="right" vertical="center"/>
    </xf>
    <xf numFmtId="0" fontId="32" fillId="0" borderId="54" xfId="0" applyFont="1" applyBorder="1" applyAlignment="1">
      <alignment horizontal="center" vertical="center"/>
    </xf>
    <xf numFmtId="177" fontId="32" fillId="0" borderId="0" xfId="0" applyNumberFormat="1" applyFont="1" applyFill="1" applyBorder="1" applyAlignment="1" applyProtection="1">
      <alignment vertical="center"/>
    </xf>
    <xf numFmtId="37" fontId="32" fillId="0" borderId="16" xfId="0" applyNumberFormat="1" applyFont="1" applyBorder="1" applyAlignment="1">
      <alignment vertical="center"/>
    </xf>
    <xf numFmtId="177" fontId="32" fillId="0" borderId="16" xfId="0" applyNumberFormat="1" applyFont="1" applyBorder="1" applyAlignment="1">
      <alignment vertical="center"/>
    </xf>
    <xf numFmtId="37" fontId="30" fillId="0" borderId="0" xfId="4" applyFont="1"/>
    <xf numFmtId="37" fontId="30" fillId="0" borderId="0" xfId="4" applyFont="1" applyBorder="1"/>
    <xf numFmtId="37" fontId="41" fillId="0" borderId="0" xfId="2" applyNumberFormat="1" applyFont="1" applyAlignment="1" applyProtection="1"/>
    <xf numFmtId="37" fontId="30" fillId="0" borderId="0" xfId="4" applyFont="1" applyAlignment="1">
      <alignment vertical="center"/>
    </xf>
    <xf numFmtId="0" fontId="30" fillId="0" borderId="0" xfId="5" applyFont="1" applyAlignment="1">
      <alignment vertical="center"/>
    </xf>
    <xf numFmtId="37" fontId="41" fillId="0" borderId="0" xfId="2" applyNumberFormat="1" applyFont="1" applyBorder="1" applyAlignment="1" applyProtection="1"/>
    <xf numFmtId="0" fontId="37" fillId="0" borderId="0" xfId="5" applyFont="1" applyBorder="1" applyAlignment="1">
      <alignment vertical="center"/>
    </xf>
    <xf numFmtId="178" fontId="37" fillId="0" borderId="0" xfId="5" applyNumberFormat="1" applyFont="1" applyBorder="1" applyAlignment="1">
      <alignment vertical="center"/>
    </xf>
    <xf numFmtId="37" fontId="37" fillId="0" borderId="0" xfId="4" applyFont="1" applyBorder="1" applyAlignment="1">
      <alignment vertical="center"/>
    </xf>
    <xf numFmtId="37" fontId="37" fillId="0" borderId="0" xfId="4" applyFont="1" applyAlignment="1">
      <alignment vertical="center"/>
    </xf>
    <xf numFmtId="0" fontId="37" fillId="0" borderId="0" xfId="5" quotePrefix="1" applyFont="1" applyBorder="1" applyAlignment="1">
      <alignment vertical="center"/>
    </xf>
    <xf numFmtId="0" fontId="37" fillId="0" borderId="0" xfId="5" quotePrefix="1" applyFont="1" applyBorder="1" applyAlignment="1">
      <alignment horizontal="right" vertical="center"/>
    </xf>
    <xf numFmtId="37" fontId="37" fillId="0" borderId="58" xfId="4" applyFont="1" applyBorder="1" applyAlignment="1">
      <alignment vertical="center"/>
    </xf>
    <xf numFmtId="0" fontId="37" fillId="0" borderId="71" xfId="5" applyFont="1" applyBorder="1" applyAlignment="1">
      <alignment horizontal="center" vertical="center"/>
    </xf>
    <xf numFmtId="0" fontId="37" fillId="0" borderId="23" xfId="5" applyFont="1" applyBorder="1" applyAlignment="1">
      <alignment horizontal="center" vertical="center"/>
    </xf>
    <xf numFmtId="0" fontId="37" fillId="0" borderId="72" xfId="5" applyFont="1" applyBorder="1" applyAlignment="1">
      <alignment horizontal="center" vertical="center"/>
    </xf>
    <xf numFmtId="0" fontId="37" fillId="0" borderId="74" xfId="5" applyFont="1" applyBorder="1" applyAlignment="1">
      <alignment horizontal="center" vertical="center"/>
    </xf>
    <xf numFmtId="0" fontId="37" fillId="0" borderId="49" xfId="5" applyFont="1" applyBorder="1" applyAlignment="1">
      <alignment horizontal="center" vertical="center"/>
    </xf>
    <xf numFmtId="0" fontId="37" fillId="0" borderId="50" xfId="5" applyFont="1" applyBorder="1" applyAlignment="1">
      <alignment horizontal="center" vertical="center"/>
    </xf>
    <xf numFmtId="0" fontId="37" fillId="0" borderId="75" xfId="5" applyFont="1" applyBorder="1" applyAlignment="1">
      <alignment horizontal="center" vertical="center"/>
    </xf>
    <xf numFmtId="0" fontId="37" fillId="0" borderId="22" xfId="5" applyFont="1" applyBorder="1" applyAlignment="1">
      <alignment horizontal="center" vertical="center"/>
    </xf>
    <xf numFmtId="0" fontId="37" fillId="0" borderId="6" xfId="5" applyFont="1" applyBorder="1" applyAlignment="1">
      <alignment horizontal="distributed" vertical="center"/>
    </xf>
    <xf numFmtId="178" fontId="37" fillId="0" borderId="0" xfId="4" applyNumberFormat="1" applyFont="1" applyBorder="1" applyAlignment="1">
      <alignment vertical="center"/>
    </xf>
    <xf numFmtId="178" fontId="37" fillId="0" borderId="0" xfId="5" applyNumberFormat="1" applyFont="1" applyBorder="1" applyAlignment="1" applyProtection="1">
      <alignment horizontal="right" vertical="center"/>
    </xf>
    <xf numFmtId="0" fontId="37" fillId="0" borderId="40" xfId="5" applyFont="1" applyBorder="1" applyAlignment="1">
      <alignment horizontal="distributed" vertical="center"/>
    </xf>
    <xf numFmtId="178" fontId="37" fillId="0" borderId="16" xfId="5" applyNumberFormat="1" applyFont="1" applyBorder="1" applyAlignment="1" applyProtection="1">
      <alignment horizontal="right" vertical="center"/>
    </xf>
    <xf numFmtId="178" fontId="37" fillId="0" borderId="16" xfId="4" applyNumberFormat="1" applyFont="1" applyBorder="1" applyAlignment="1">
      <alignment vertical="center"/>
    </xf>
    <xf numFmtId="37" fontId="37" fillId="0" borderId="16" xfId="4" applyFont="1" applyBorder="1" applyAlignment="1">
      <alignment vertical="center"/>
    </xf>
    <xf numFmtId="0" fontId="37" fillId="0" borderId="0" xfId="5" applyFont="1" applyAlignment="1">
      <alignment vertical="center"/>
    </xf>
    <xf numFmtId="37" fontId="30" fillId="0" borderId="0" xfId="4" applyFont="1" applyAlignment="1"/>
    <xf numFmtId="0" fontId="33" fillId="0" borderId="0" xfId="5" applyFont="1" applyAlignment="1"/>
    <xf numFmtId="0" fontId="39" fillId="0" borderId="0" xfId="5" applyFont="1"/>
    <xf numFmtId="0" fontId="30" fillId="0" borderId="0" xfId="5" applyFont="1"/>
    <xf numFmtId="0" fontId="30" fillId="0" borderId="1" xfId="5" applyFont="1" applyBorder="1" applyAlignment="1">
      <alignment vertical="center"/>
    </xf>
    <xf numFmtId="0" fontId="30" fillId="0" borderId="1" xfId="5" applyFont="1" applyBorder="1"/>
    <xf numFmtId="37" fontId="37" fillId="0" borderId="0" xfId="4" applyFont="1"/>
    <xf numFmtId="0" fontId="37" fillId="0" borderId="7" xfId="5" applyFont="1" applyBorder="1" applyAlignment="1">
      <alignment horizontal="center" vertical="center" shrinkToFit="1"/>
    </xf>
    <xf numFmtId="0" fontId="37" fillId="0" borderId="9" xfId="5" applyFont="1" applyBorder="1" applyAlignment="1">
      <alignment horizontal="center" vertical="center" shrinkToFit="1"/>
    </xf>
    <xf numFmtId="0" fontId="37" fillId="0" borderId="13" xfId="5" applyFont="1" applyBorder="1" applyAlignment="1">
      <alignment horizontal="centerContinuous" vertical="center" shrinkToFit="1"/>
    </xf>
    <xf numFmtId="0" fontId="37" fillId="0" borderId="14" xfId="5" applyFont="1" applyBorder="1" applyAlignment="1">
      <alignment horizontal="centerContinuous" vertical="center" shrinkToFit="1"/>
    </xf>
    <xf numFmtId="0" fontId="37" fillId="0" borderId="8" xfId="5" applyFont="1" applyBorder="1" applyAlignment="1">
      <alignment horizontal="center" vertical="center" shrinkToFit="1"/>
    </xf>
    <xf numFmtId="0" fontId="37" fillId="0" borderId="13" xfId="5" applyFont="1" applyBorder="1" applyAlignment="1">
      <alignment horizontal="center" vertical="center"/>
    </xf>
    <xf numFmtId="0" fontId="37" fillId="0" borderId="12" xfId="5" applyFont="1" applyBorder="1" applyAlignment="1">
      <alignment horizontal="center" vertical="center"/>
    </xf>
    <xf numFmtId="0" fontId="37" fillId="0" borderId="14" xfId="5" applyFont="1" applyBorder="1" applyAlignment="1">
      <alignment horizontal="center" vertical="center"/>
    </xf>
    <xf numFmtId="0" fontId="37" fillId="0" borderId="7" xfId="5" applyFont="1" applyBorder="1" applyAlignment="1">
      <alignment horizontal="center" vertical="center"/>
    </xf>
    <xf numFmtId="0" fontId="37" fillId="0" borderId="0" xfId="5" applyFont="1" applyAlignment="1">
      <alignment horizontal="distributed" vertical="center"/>
    </xf>
    <xf numFmtId="0" fontId="37" fillId="0" borderId="69" xfId="5" applyFont="1" applyBorder="1" applyAlignment="1">
      <alignment horizontal="distributed" vertical="center"/>
    </xf>
    <xf numFmtId="179" fontId="37" fillId="0" borderId="0" xfId="5" applyNumberFormat="1" applyFont="1" applyAlignment="1" applyProtection="1">
      <alignment vertical="center"/>
    </xf>
    <xf numFmtId="179" fontId="37" fillId="0" borderId="0" xfId="5" applyNumberFormat="1" applyFont="1" applyAlignment="1">
      <alignment vertical="center"/>
    </xf>
    <xf numFmtId="180" fontId="37" fillId="0" borderId="0" xfId="5" applyNumberFormat="1" applyFont="1" applyAlignment="1" applyProtection="1">
      <alignment vertical="center"/>
    </xf>
    <xf numFmtId="0" fontId="37" fillId="0" borderId="0" xfId="5" applyFont="1" applyAlignment="1">
      <alignment horizontal="right" vertical="center"/>
    </xf>
    <xf numFmtId="1" fontId="37" fillId="0" borderId="0" xfId="5" applyNumberFormat="1" applyFont="1" applyAlignment="1">
      <alignment vertical="center"/>
    </xf>
    <xf numFmtId="3" fontId="37" fillId="0" borderId="0" xfId="5" applyNumberFormat="1" applyFont="1" applyAlignment="1" applyProtection="1">
      <alignment vertical="center"/>
    </xf>
    <xf numFmtId="180" fontId="37" fillId="0" borderId="0" xfId="5" applyNumberFormat="1" applyFont="1" applyAlignment="1" applyProtection="1">
      <alignment horizontal="right" vertical="center"/>
    </xf>
    <xf numFmtId="1" fontId="37" fillId="0" borderId="0" xfId="5" applyNumberFormat="1" applyFont="1" applyAlignment="1" applyProtection="1">
      <alignment horizontal="right" vertical="center"/>
    </xf>
    <xf numFmtId="37" fontId="37" fillId="0" borderId="0" xfId="5" applyNumberFormat="1" applyFont="1" applyAlignment="1" applyProtection="1">
      <alignment horizontal="right" vertical="center"/>
    </xf>
    <xf numFmtId="0" fontId="37" fillId="0" borderId="0" xfId="5" applyFont="1" applyBorder="1" applyAlignment="1">
      <alignment horizontal="distributed" vertical="center"/>
    </xf>
    <xf numFmtId="179" fontId="37" fillId="0" borderId="0" xfId="5" applyNumberFormat="1" applyFont="1" applyBorder="1" applyAlignment="1">
      <alignment vertical="center"/>
    </xf>
    <xf numFmtId="0" fontId="37" fillId="0" borderId="16" xfId="5" applyFont="1" applyBorder="1" applyAlignment="1">
      <alignment horizontal="distributed" vertical="center"/>
    </xf>
    <xf numFmtId="0" fontId="37" fillId="0" borderId="16" xfId="5" applyFont="1" applyBorder="1" applyAlignment="1">
      <alignment vertical="center"/>
    </xf>
    <xf numFmtId="0" fontId="37" fillId="0" borderId="76" xfId="5" applyFont="1" applyBorder="1" applyAlignment="1">
      <alignment horizontal="distributed" vertical="center"/>
    </xf>
    <xf numFmtId="179" fontId="37" fillId="0" borderId="16" xfId="5" applyNumberFormat="1" applyFont="1" applyBorder="1" applyAlignment="1" applyProtection="1">
      <alignment vertical="center"/>
    </xf>
    <xf numFmtId="179" fontId="37" fillId="0" borderId="16" xfId="5" applyNumberFormat="1" applyFont="1" applyBorder="1" applyAlignment="1">
      <alignment vertical="center"/>
    </xf>
    <xf numFmtId="180" fontId="37" fillId="0" borderId="16" xfId="5" applyNumberFormat="1" applyFont="1" applyBorder="1" applyAlignment="1" applyProtection="1">
      <alignment vertical="center"/>
    </xf>
    <xf numFmtId="0" fontId="37" fillId="0" borderId="16" xfId="5" applyFont="1" applyBorder="1" applyAlignment="1">
      <alignment horizontal="right" vertical="center"/>
    </xf>
    <xf numFmtId="3" fontId="37" fillId="0" borderId="16" xfId="5" applyNumberFormat="1" applyFont="1" applyBorder="1" applyAlignment="1" applyProtection="1">
      <alignment horizontal="right" vertical="center"/>
    </xf>
    <xf numFmtId="3" fontId="37" fillId="0" borderId="16" xfId="5" applyNumberFormat="1" applyFont="1" applyBorder="1" applyAlignment="1" applyProtection="1">
      <alignment vertical="center"/>
    </xf>
    <xf numFmtId="37" fontId="30" fillId="0" borderId="0" xfId="5" applyNumberFormat="1" applyFont="1" applyProtection="1"/>
    <xf numFmtId="0" fontId="37" fillId="0" borderId="0" xfId="5" applyFont="1" applyAlignment="1">
      <alignment horizontal="left" vertical="center"/>
    </xf>
    <xf numFmtId="0" fontId="36" fillId="0" borderId="49" xfId="1" applyFont="1" applyBorder="1" applyAlignment="1">
      <alignment horizontal="left" vertical="center" shrinkToFit="1"/>
    </xf>
    <xf numFmtId="0" fontId="36" fillId="0" borderId="54" xfId="1" applyFont="1" applyBorder="1" applyAlignment="1">
      <alignment horizontal="center" vertical="center" shrinkToFit="1"/>
    </xf>
    <xf numFmtId="0" fontId="32" fillId="0" borderId="54" xfId="1" applyFont="1" applyBorder="1" applyAlignment="1">
      <alignment horizontal="center" vertical="center" shrinkToFit="1"/>
    </xf>
    <xf numFmtId="0" fontId="32" fillId="0" borderId="50" xfId="1" applyFont="1" applyBorder="1" applyAlignment="1">
      <alignment horizontal="center" vertical="center" shrinkToFit="1"/>
    </xf>
    <xf numFmtId="0" fontId="37" fillId="0" borderId="54" xfId="1" applyFont="1" applyBorder="1" applyAlignment="1">
      <alignment horizontal="center" vertical="center" wrapText="1" shrinkToFit="1"/>
    </xf>
    <xf numFmtId="0" fontId="37" fillId="0" borderId="55" xfId="1" applyFont="1" applyBorder="1" applyAlignment="1">
      <alignment horizontal="center" vertical="center" wrapText="1" shrinkToFit="1"/>
    </xf>
    <xf numFmtId="0" fontId="32" fillId="0" borderId="68" xfId="1" applyFont="1" applyBorder="1" applyAlignment="1">
      <alignment horizontal="center" vertical="center"/>
    </xf>
    <xf numFmtId="37" fontId="32" fillId="0" borderId="0" xfId="1" applyNumberFormat="1" applyFont="1" applyBorder="1" applyAlignment="1">
      <alignment vertical="center"/>
    </xf>
    <xf numFmtId="37" fontId="32" fillId="0" borderId="0" xfId="1" applyNumberFormat="1" applyFont="1" applyBorder="1" applyAlignment="1">
      <alignment horizontal="right" vertical="center"/>
    </xf>
    <xf numFmtId="37" fontId="32" fillId="0" borderId="16" xfId="1" applyNumberFormat="1" applyFont="1" applyBorder="1" applyAlignment="1">
      <alignment vertical="center"/>
    </xf>
    <xf numFmtId="0" fontId="32" fillId="0" borderId="38" xfId="0" applyFont="1" applyBorder="1" applyAlignment="1">
      <alignment vertical="center" wrapText="1"/>
    </xf>
    <xf numFmtId="0" fontId="32" fillId="0" borderId="37" xfId="0" applyFont="1" applyBorder="1" applyAlignment="1">
      <alignment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81" xfId="0" applyFont="1" applyBorder="1" applyAlignment="1">
      <alignment horizontal="center" vertical="center" wrapText="1"/>
    </xf>
    <xf numFmtId="37" fontId="32" fillId="0" borderId="0" xfId="0" applyNumberFormat="1" applyFont="1" applyBorder="1" applyAlignment="1">
      <alignment vertical="center"/>
    </xf>
    <xf numFmtId="181" fontId="32" fillId="0" borderId="0" xfId="0" applyNumberFormat="1" applyFont="1" applyBorder="1" applyAlignment="1">
      <alignment vertical="center"/>
    </xf>
    <xf numFmtId="37" fontId="32" fillId="0" borderId="28" xfId="0" applyNumberFormat="1" applyFont="1" applyBorder="1" applyAlignment="1">
      <alignment vertical="center"/>
    </xf>
    <xf numFmtId="37" fontId="32" fillId="0" borderId="36" xfId="0" applyNumberFormat="1" applyFont="1" applyBorder="1" applyAlignment="1">
      <alignment vertical="center"/>
    </xf>
    <xf numFmtId="181" fontId="32" fillId="0" borderId="16" xfId="0" applyNumberFormat="1" applyFont="1" applyBorder="1" applyAlignment="1">
      <alignment vertical="center"/>
    </xf>
    <xf numFmtId="0" fontId="36" fillId="0" borderId="0" xfId="0" applyFont="1" applyBorder="1" applyAlignment="1">
      <alignment horizontal="left" vertical="center"/>
    </xf>
    <xf numFmtId="37" fontId="30" fillId="0" borderId="0" xfId="0" applyNumberFormat="1" applyFont="1" applyFill="1" applyBorder="1" applyAlignment="1">
      <alignment vertical="center"/>
    </xf>
    <xf numFmtId="37" fontId="30" fillId="0" borderId="0" xfId="0" applyNumberFormat="1" applyFont="1" applyBorder="1" applyAlignment="1" applyProtection="1">
      <alignment horizontal="right" vertical="center"/>
    </xf>
    <xf numFmtId="0" fontId="34" fillId="0" borderId="0" xfId="5" applyFont="1" applyAlignment="1">
      <alignment vertical="center"/>
    </xf>
    <xf numFmtId="0" fontId="30" fillId="0" borderId="16" xfId="5" applyFont="1" applyBorder="1" applyAlignment="1">
      <alignment vertical="center"/>
    </xf>
    <xf numFmtId="0" fontId="32" fillId="0" borderId="16" xfId="5" applyFont="1" applyBorder="1" applyAlignment="1">
      <alignment horizontal="right" vertical="center"/>
    </xf>
    <xf numFmtId="0" fontId="36" fillId="0" borderId="61" xfId="5" applyFont="1" applyBorder="1" applyAlignment="1">
      <alignment horizontal="distributed" vertical="center"/>
    </xf>
    <xf numFmtId="0" fontId="36" fillId="0" borderId="89" xfId="5" applyFont="1" applyBorder="1" applyAlignment="1">
      <alignment horizontal="distributed" vertical="center"/>
    </xf>
    <xf numFmtId="0" fontId="36" fillId="0" borderId="89" xfId="5" applyFont="1" applyBorder="1" applyAlignment="1">
      <alignment horizontal="center" vertical="center" shrinkToFit="1"/>
    </xf>
    <xf numFmtId="0" fontId="36" fillId="0" borderId="66" xfId="5" applyFont="1" applyBorder="1" applyAlignment="1">
      <alignment horizontal="center" vertical="center" shrinkToFit="1"/>
    </xf>
    <xf numFmtId="0" fontId="36" fillId="0" borderId="90" xfId="5" applyFont="1" applyBorder="1" applyAlignment="1">
      <alignment horizontal="distributed" vertical="center"/>
    </xf>
    <xf numFmtId="0" fontId="36" fillId="0" borderId="71" xfId="5" applyFont="1" applyBorder="1" applyAlignment="1">
      <alignment horizontal="distributed" vertical="center"/>
    </xf>
    <xf numFmtId="0" fontId="36" fillId="0" borderId="0" xfId="5" applyFont="1" applyBorder="1" applyAlignment="1">
      <alignment horizontal="center" vertical="center"/>
    </xf>
    <xf numFmtId="37" fontId="36" fillId="0" borderId="0" xfId="1" applyNumberFormat="1" applyFont="1" applyAlignment="1">
      <alignment vertical="center"/>
    </xf>
    <xf numFmtId="184" fontId="36" fillId="0" borderId="0" xfId="5" applyNumberFormat="1" applyFont="1" applyFill="1" applyBorder="1" applyAlignment="1">
      <alignment horizontal="center" vertical="center"/>
    </xf>
    <xf numFmtId="0" fontId="36" fillId="0" borderId="77" xfId="5" applyFont="1" applyBorder="1" applyAlignment="1">
      <alignment horizontal="distributed" vertical="center"/>
    </xf>
    <xf numFmtId="0" fontId="36" fillId="0" borderId="80" xfId="5" applyFont="1" applyBorder="1" applyAlignment="1">
      <alignment horizontal="distributed" vertical="center"/>
    </xf>
    <xf numFmtId="37" fontId="36" fillId="0" borderId="0" xfId="1" applyNumberFormat="1" applyFont="1" applyAlignment="1">
      <alignment horizontal="center" vertical="center"/>
    </xf>
    <xf numFmtId="184" fontId="36" fillId="0" borderId="0" xfId="5" applyNumberFormat="1" applyFont="1" applyBorder="1" applyAlignment="1">
      <alignment horizontal="center" vertical="center"/>
    </xf>
    <xf numFmtId="0" fontId="36" fillId="0" borderId="29" xfId="5" applyFont="1" applyBorder="1" applyAlignment="1">
      <alignment horizontal="distributed" vertical="center"/>
    </xf>
    <xf numFmtId="0" fontId="36" fillId="0" borderId="91" xfId="5" applyFont="1" applyBorder="1" applyAlignment="1">
      <alignment horizontal="distributed" vertical="center"/>
    </xf>
    <xf numFmtId="0" fontId="36" fillId="0" borderId="16" xfId="5" applyFont="1" applyBorder="1" applyAlignment="1">
      <alignment horizontal="center" vertical="center"/>
    </xf>
    <xf numFmtId="184" fontId="36" fillId="0" borderId="16" xfId="5" applyNumberFormat="1" applyFont="1" applyBorder="1" applyAlignment="1">
      <alignment horizontal="center" vertical="center"/>
    </xf>
    <xf numFmtId="0" fontId="32" fillId="0" borderId="58" xfId="5" applyFont="1" applyBorder="1" applyAlignment="1">
      <alignment vertical="center"/>
    </xf>
    <xf numFmtId="184" fontId="32" fillId="0" borderId="0" xfId="5" quotePrefix="1" applyNumberFormat="1" applyFont="1" applyBorder="1" applyAlignment="1">
      <alignment horizontal="right" vertical="center"/>
    </xf>
    <xf numFmtId="185" fontId="32" fillId="0" borderId="0" xfId="5" applyNumberFormat="1" applyFont="1" applyBorder="1" applyAlignment="1">
      <alignment vertical="center"/>
    </xf>
    <xf numFmtId="184" fontId="30" fillId="0" borderId="0" xfId="5" quotePrefix="1" applyNumberFormat="1" applyFont="1" applyBorder="1" applyAlignment="1">
      <alignment horizontal="right" vertical="center"/>
    </xf>
    <xf numFmtId="184" fontId="30" fillId="0" borderId="0" xfId="5" applyNumberFormat="1" applyFont="1" applyBorder="1" applyAlignment="1">
      <alignment vertical="center"/>
    </xf>
    <xf numFmtId="0" fontId="30" fillId="0" borderId="0" xfId="5" applyFont="1" applyBorder="1" applyAlignment="1">
      <alignment vertical="center"/>
    </xf>
    <xf numFmtId="0" fontId="36" fillId="0" borderId="0" xfId="5" applyFont="1" applyBorder="1" applyAlignment="1">
      <alignment horizontal="center" vertical="center" shrinkToFit="1"/>
    </xf>
    <xf numFmtId="0" fontId="36" fillId="0" borderId="0" xfId="5" applyFont="1" applyBorder="1" applyAlignment="1">
      <alignment vertical="center" shrinkToFit="1"/>
    </xf>
    <xf numFmtId="38" fontId="36" fillId="0" borderId="0" xfId="3" applyFont="1" applyBorder="1" applyAlignment="1">
      <alignment vertical="center" shrinkToFit="1"/>
    </xf>
    <xf numFmtId="0" fontId="36" fillId="0" borderId="0" xfId="5" applyFont="1" applyBorder="1" applyAlignment="1">
      <alignment horizontal="distributed" vertical="center"/>
    </xf>
    <xf numFmtId="185" fontId="36" fillId="0" borderId="0" xfId="5" applyNumberFormat="1" applyFont="1" applyFill="1" applyBorder="1" applyAlignment="1">
      <alignment horizontal="center" vertical="center"/>
    </xf>
    <xf numFmtId="0" fontId="36" fillId="0" borderId="16" xfId="5" applyFont="1" applyBorder="1" applyAlignment="1">
      <alignment horizontal="distributed" vertical="center"/>
    </xf>
    <xf numFmtId="185" fontId="36" fillId="0" borderId="16" xfId="5" applyNumberFormat="1" applyFont="1" applyFill="1" applyBorder="1" applyAlignment="1">
      <alignment horizontal="center" vertical="center"/>
    </xf>
    <xf numFmtId="0" fontId="36" fillId="0" borderId="0" xfId="5" applyFont="1" applyBorder="1" applyAlignment="1">
      <alignment horizontal="left" vertical="center"/>
    </xf>
    <xf numFmtId="38" fontId="32" fillId="0" borderId="0" xfId="3" applyFont="1" applyFill="1" applyBorder="1" applyAlignment="1">
      <alignment vertical="center"/>
    </xf>
    <xf numFmtId="0" fontId="32" fillId="0" borderId="0" xfId="5" applyFont="1" applyFill="1" applyBorder="1" applyAlignment="1">
      <alignment vertical="center"/>
    </xf>
    <xf numFmtId="0" fontId="30" fillId="0" borderId="0" xfId="5" applyFont="1" applyBorder="1" applyAlignment="1">
      <alignment horizontal="left" vertical="center"/>
    </xf>
    <xf numFmtId="38" fontId="30" fillId="0" borderId="0" xfId="3" applyFont="1" applyFill="1" applyBorder="1" applyAlignment="1">
      <alignment vertical="center"/>
    </xf>
    <xf numFmtId="0" fontId="30" fillId="0" borderId="0" xfId="5" applyFont="1" applyFill="1" applyBorder="1" applyAlignment="1">
      <alignment vertical="center"/>
    </xf>
    <xf numFmtId="0" fontId="36" fillId="0" borderId="63" xfId="5" applyFont="1" applyBorder="1" applyAlignment="1">
      <alignment horizontal="distributed" vertical="center"/>
    </xf>
    <xf numFmtId="0" fontId="36" fillId="0" borderId="92" xfId="5" applyFont="1" applyBorder="1" applyAlignment="1">
      <alignment horizontal="distributed" vertical="center"/>
    </xf>
    <xf numFmtId="0" fontId="36" fillId="0" borderId="93" xfId="5" applyFont="1" applyBorder="1" applyAlignment="1">
      <alignment horizontal="distributed" vertical="center"/>
    </xf>
    <xf numFmtId="0" fontId="36" fillId="0" borderId="94" xfId="5" applyFont="1" applyBorder="1" applyAlignment="1">
      <alignment horizontal="distributed" vertical="center"/>
    </xf>
    <xf numFmtId="38" fontId="36" fillId="0" borderId="94" xfId="3" applyFont="1" applyBorder="1" applyAlignment="1">
      <alignment vertical="center"/>
    </xf>
    <xf numFmtId="186" fontId="36" fillId="0" borderId="94" xfId="5" applyNumberFormat="1" applyFont="1" applyBorder="1" applyAlignment="1">
      <alignment horizontal="center" vertical="center"/>
    </xf>
    <xf numFmtId="0" fontId="32" fillId="0" borderId="0" xfId="5" applyFont="1" applyAlignment="1">
      <alignment vertical="center"/>
    </xf>
    <xf numFmtId="0" fontId="32" fillId="0" borderId="0" xfId="5" applyFont="1" applyAlignment="1">
      <alignment horizontal="left" vertical="center"/>
    </xf>
    <xf numFmtId="0" fontId="36" fillId="0" borderId="68" xfId="5" applyFont="1" applyBorder="1" applyAlignment="1">
      <alignment horizontal="distributed" vertical="center"/>
    </xf>
    <xf numFmtId="0" fontId="36" fillId="0" borderId="10" xfId="5" applyFont="1" applyBorder="1" applyAlignment="1">
      <alignment horizontal="distributed" vertical="center"/>
    </xf>
    <xf numFmtId="0" fontId="36" fillId="0" borderId="6" xfId="5" applyFont="1" applyBorder="1" applyAlignment="1">
      <alignment horizontal="distributed" vertical="center"/>
    </xf>
    <xf numFmtId="0" fontId="36" fillId="0" borderId="69" xfId="5" applyFont="1" applyBorder="1" applyAlignment="1">
      <alignment horizontal="distributed" vertical="center"/>
    </xf>
    <xf numFmtId="0" fontId="36" fillId="0" borderId="40" xfId="5" applyFont="1" applyBorder="1" applyAlignment="1">
      <alignment horizontal="distributed" vertical="center"/>
    </xf>
    <xf numFmtId="0" fontId="36" fillId="0" borderId="76" xfId="5" applyFont="1" applyBorder="1" applyAlignment="1">
      <alignment horizontal="distributed" vertical="center"/>
    </xf>
    <xf numFmtId="0" fontId="36" fillId="0" borderId="36" xfId="5" applyFont="1" applyBorder="1" applyAlignment="1">
      <alignment horizontal="distributed" vertical="center"/>
    </xf>
    <xf numFmtId="187" fontId="36" fillId="0" borderId="16" xfId="5" applyNumberFormat="1" applyFont="1" applyBorder="1" applyAlignment="1">
      <alignment vertical="center"/>
    </xf>
    <xf numFmtId="188" fontId="36" fillId="0" borderId="16" xfId="5" applyNumberFormat="1" applyFont="1" applyBorder="1" applyAlignment="1">
      <alignment vertical="center"/>
    </xf>
    <xf numFmtId="0" fontId="32" fillId="0" borderId="24" xfId="5" applyFont="1" applyBorder="1" applyAlignment="1">
      <alignment vertical="center"/>
    </xf>
    <xf numFmtId="0" fontId="32" fillId="0" borderId="0" xfId="5" applyFont="1" applyBorder="1" applyAlignment="1">
      <alignment vertical="center"/>
    </xf>
    <xf numFmtId="188" fontId="36" fillId="0" borderId="0" xfId="5" applyNumberFormat="1" applyFont="1" applyBorder="1" applyAlignment="1">
      <alignment vertical="center"/>
    </xf>
    <xf numFmtId="0" fontId="32" fillId="0" borderId="1" xfId="5" applyFont="1" applyBorder="1" applyAlignment="1">
      <alignment horizontal="right" vertical="center"/>
    </xf>
    <xf numFmtId="0" fontId="36" fillId="0" borderId="4" xfId="5" applyFont="1" applyBorder="1" applyAlignment="1">
      <alignment horizontal="distributed" vertical="center" shrinkToFit="1"/>
    </xf>
    <xf numFmtId="0" fontId="36" fillId="0" borderId="27" xfId="5" applyFont="1" applyBorder="1" applyAlignment="1">
      <alignment horizontal="distributed" vertical="center" shrinkToFit="1"/>
    </xf>
    <xf numFmtId="0" fontId="36" fillId="0" borderId="4" xfId="5" applyFont="1" applyBorder="1" applyAlignment="1">
      <alignment horizontal="center" vertical="center" shrinkToFit="1"/>
    </xf>
    <xf numFmtId="0" fontId="36" fillId="0" borderId="3" xfId="5" applyFont="1" applyBorder="1" applyAlignment="1">
      <alignment horizontal="center" vertical="center" shrinkToFit="1"/>
    </xf>
    <xf numFmtId="37" fontId="36" fillId="0" borderId="0" xfId="4" applyFont="1" applyBorder="1" applyAlignment="1">
      <alignment horizontal="distributed" vertical="center"/>
    </xf>
    <xf numFmtId="37" fontId="36" fillId="0" borderId="0" xfId="5" applyNumberFormat="1" applyFont="1" applyBorder="1" applyAlignment="1">
      <alignment horizontal="right" vertical="center"/>
    </xf>
    <xf numFmtId="0" fontId="36" fillId="0" borderId="77" xfId="5" applyFont="1" applyBorder="1" applyAlignment="1">
      <alignment horizontal="distributed" vertical="distributed"/>
    </xf>
    <xf numFmtId="0" fontId="36" fillId="0" borderId="80" xfId="5" applyFont="1" applyBorder="1" applyAlignment="1">
      <alignment horizontal="distributed" vertical="distributed"/>
    </xf>
    <xf numFmtId="37" fontId="36" fillId="0" borderId="0" xfId="5" applyNumberFormat="1" applyFont="1" applyBorder="1" applyAlignment="1" applyProtection="1">
      <alignment horizontal="right" vertical="center"/>
    </xf>
    <xf numFmtId="189" fontId="36" fillId="0" borderId="80" xfId="5" applyNumberFormat="1" applyFont="1" applyBorder="1" applyAlignment="1">
      <alignment horizontal="distributed" vertical="center"/>
    </xf>
    <xf numFmtId="189" fontId="36" fillId="0" borderId="0" xfId="5" applyNumberFormat="1" applyFont="1" applyBorder="1" applyAlignment="1">
      <alignment horizontal="center" vertical="center"/>
    </xf>
    <xf numFmtId="189" fontId="36" fillId="0" borderId="0" xfId="5" applyNumberFormat="1" applyFont="1" applyBorder="1" applyAlignment="1">
      <alignment horizontal="right" vertical="center"/>
    </xf>
    <xf numFmtId="189" fontId="36" fillId="0" borderId="0" xfId="5" applyNumberFormat="1" applyFont="1" applyBorder="1" applyAlignment="1" applyProtection="1">
      <alignment horizontal="right" vertical="center"/>
    </xf>
    <xf numFmtId="1" fontId="36" fillId="0" borderId="0" xfId="5" applyNumberFormat="1" applyFont="1" applyBorder="1" applyAlignment="1">
      <alignment horizontal="right" vertical="center"/>
    </xf>
    <xf numFmtId="1" fontId="36" fillId="0" borderId="0" xfId="5" applyNumberFormat="1" applyFont="1" applyBorder="1" applyAlignment="1" applyProtection="1">
      <alignment horizontal="right" vertical="center"/>
    </xf>
    <xf numFmtId="37" fontId="36" fillId="0" borderId="80" xfId="4" applyFont="1" applyBorder="1" applyAlignment="1">
      <alignment horizontal="distributed" vertical="center"/>
    </xf>
    <xf numFmtId="37" fontId="36" fillId="0" borderId="0" xfId="4" applyFont="1" applyBorder="1" applyAlignment="1">
      <alignment horizontal="center" vertical="center"/>
    </xf>
    <xf numFmtId="37" fontId="36" fillId="0" borderId="0" xfId="4" applyNumberFormat="1" applyFont="1" applyBorder="1" applyAlignment="1">
      <alignment horizontal="right" vertical="center"/>
    </xf>
    <xf numFmtId="0" fontId="36" fillId="0" borderId="1" xfId="5" applyFont="1" applyBorder="1" applyAlignment="1">
      <alignment horizontal="distributed" vertical="center"/>
    </xf>
    <xf numFmtId="0" fontId="36" fillId="0" borderId="95" xfId="5" applyFont="1" applyBorder="1" applyAlignment="1">
      <alignment horizontal="distributed" vertical="center"/>
    </xf>
    <xf numFmtId="0" fontId="36" fillId="0" borderId="1" xfId="5" applyFont="1" applyBorder="1" applyAlignment="1">
      <alignment horizontal="center" vertical="center"/>
    </xf>
    <xf numFmtId="37" fontId="36" fillId="0" borderId="1" xfId="5" applyNumberFormat="1" applyFont="1" applyBorder="1" applyAlignment="1">
      <alignment horizontal="right" vertical="center"/>
    </xf>
    <xf numFmtId="37" fontId="36" fillId="0" borderId="1" xfId="4" applyNumberFormat="1" applyFont="1" applyBorder="1" applyAlignment="1">
      <alignment horizontal="right" vertical="center"/>
    </xf>
    <xf numFmtId="0" fontId="36" fillId="0" borderId="52" xfId="5" applyFont="1" applyBorder="1" applyAlignment="1">
      <alignment vertical="center"/>
    </xf>
    <xf numFmtId="0" fontId="32" fillId="0" borderId="52" xfId="5" applyFont="1" applyBorder="1" applyAlignment="1">
      <alignment vertical="center"/>
    </xf>
    <xf numFmtId="0" fontId="30" fillId="0" borderId="0" xfId="5" applyFont="1" applyBorder="1" applyAlignment="1">
      <alignment horizontal="center" vertical="center"/>
    </xf>
    <xf numFmtId="0" fontId="36" fillId="0" borderId="0" xfId="5" applyFont="1" applyBorder="1" applyAlignment="1">
      <alignment vertical="center"/>
    </xf>
    <xf numFmtId="0" fontId="30" fillId="0" borderId="0" xfId="5" applyFont="1" applyBorder="1" applyAlignment="1">
      <alignment horizontal="center"/>
    </xf>
    <xf numFmtId="0" fontId="30" fillId="0" borderId="0" xfId="5" applyFont="1" applyAlignment="1">
      <alignment horizontal="center"/>
    </xf>
    <xf numFmtId="37" fontId="30" fillId="0" borderId="0" xfId="5" applyNumberFormat="1" applyFont="1" applyAlignment="1" applyProtection="1">
      <alignment horizontal="right"/>
    </xf>
    <xf numFmtId="180" fontId="30" fillId="0" borderId="0" xfId="5" applyNumberFormat="1" applyFont="1" applyAlignment="1" applyProtection="1">
      <alignment horizontal="right"/>
    </xf>
    <xf numFmtId="0" fontId="30" fillId="0" borderId="0" xfId="5" applyFont="1" applyFill="1" applyBorder="1" applyAlignment="1">
      <alignment horizontal="center"/>
    </xf>
    <xf numFmtId="37" fontId="30" fillId="0" borderId="0" xfId="4" applyFont="1" applyAlignment="1">
      <alignment horizontal="right"/>
    </xf>
    <xf numFmtId="0" fontId="30" fillId="0" borderId="0" xfId="5" applyFont="1" applyAlignment="1"/>
    <xf numFmtId="0" fontId="30" fillId="0" borderId="0" xfId="5" applyFont="1" applyFill="1" applyBorder="1" applyAlignment="1">
      <alignment horizontal="left"/>
    </xf>
    <xf numFmtId="0" fontId="30" fillId="0" borderId="0" xfId="5" applyFont="1" applyBorder="1"/>
    <xf numFmtId="37" fontId="32" fillId="0" borderId="1" xfId="4" applyFont="1" applyBorder="1" applyAlignment="1">
      <alignment vertical="center"/>
    </xf>
    <xf numFmtId="37" fontId="32" fillId="0" borderId="16" xfId="4" applyFont="1" applyBorder="1" applyAlignment="1">
      <alignment horizontal="right" vertical="center"/>
    </xf>
    <xf numFmtId="37" fontId="32" fillId="0" borderId="41" xfId="4" applyFont="1" applyBorder="1" applyAlignment="1">
      <alignment horizontal="center" vertical="center"/>
    </xf>
    <xf numFmtId="37" fontId="32" fillId="0" borderId="7" xfId="4" applyFont="1" applyBorder="1" applyAlignment="1">
      <alignment horizontal="center" vertical="center"/>
    </xf>
    <xf numFmtId="37" fontId="32" fillId="0" borderId="0" xfId="4" applyFont="1" applyAlignment="1">
      <alignment vertical="center"/>
    </xf>
    <xf numFmtId="37" fontId="32" fillId="0" borderId="0" xfId="4" applyFont="1" applyAlignment="1">
      <alignment horizontal="right" vertical="center"/>
    </xf>
    <xf numFmtId="3" fontId="32" fillId="2" borderId="0" xfId="3" applyNumberFormat="1" applyFont="1" applyFill="1" applyBorder="1" applyAlignment="1">
      <alignment vertical="center"/>
    </xf>
    <xf numFmtId="37" fontId="32" fillId="0" borderId="0" xfId="4" applyNumberFormat="1" applyFont="1" applyAlignment="1" applyProtection="1">
      <alignment horizontal="right" vertical="center"/>
    </xf>
    <xf numFmtId="3" fontId="32" fillId="0" borderId="0" xfId="3" applyNumberFormat="1" applyFont="1" applyFill="1" applyBorder="1" applyAlignment="1">
      <alignment horizontal="right" vertical="center"/>
    </xf>
    <xf numFmtId="37" fontId="30" fillId="0" borderId="0" xfId="4" applyNumberFormat="1" applyFont="1" applyProtection="1"/>
    <xf numFmtId="37" fontId="32" fillId="0" borderId="0" xfId="4" applyNumberFormat="1" applyFont="1" applyAlignment="1" applyProtection="1">
      <alignment vertical="center"/>
    </xf>
    <xf numFmtId="3" fontId="32" fillId="0" borderId="0" xfId="1" applyNumberFormat="1" applyFont="1" applyBorder="1">
      <alignment vertical="center"/>
    </xf>
    <xf numFmtId="37" fontId="32" fillId="0" borderId="16" xfId="4" applyFont="1" applyBorder="1" applyAlignment="1">
      <alignment vertical="center"/>
    </xf>
    <xf numFmtId="37" fontId="32" fillId="0" borderId="16" xfId="4" applyNumberFormat="1" applyFont="1" applyBorder="1" applyAlignment="1" applyProtection="1">
      <alignment horizontal="right" vertical="center"/>
    </xf>
    <xf numFmtId="3" fontId="32" fillId="0" borderId="16" xfId="1" applyNumberFormat="1" applyFont="1" applyBorder="1">
      <alignment vertical="center"/>
    </xf>
    <xf numFmtId="0" fontId="32" fillId="0" borderId="13" xfId="5" applyFont="1" applyBorder="1" applyAlignment="1">
      <alignment horizontal="centerContinuous" vertical="center"/>
    </xf>
    <xf numFmtId="0" fontId="32" fillId="0" borderId="53" xfId="5" applyFont="1" applyBorder="1" applyAlignment="1">
      <alignment horizontal="centerContinuous" vertical="center"/>
    </xf>
    <xf numFmtId="0" fontId="32" fillId="0" borderId="13" xfId="5" applyFont="1" applyBorder="1" applyAlignment="1">
      <alignment horizontal="center" vertical="center" wrapText="1"/>
    </xf>
    <xf numFmtId="0" fontId="32" fillId="0" borderId="28" xfId="5" applyFont="1" applyBorder="1" applyAlignment="1">
      <alignment horizontal="center" vertical="center" wrapText="1"/>
    </xf>
    <xf numFmtId="0" fontId="32" fillId="0" borderId="0" xfId="5" applyFont="1" applyBorder="1" applyAlignment="1">
      <alignment horizontal="center" vertical="center" wrapText="1"/>
    </xf>
    <xf numFmtId="0" fontId="30" fillId="0" borderId="0" xfId="5" applyFont="1" applyAlignment="1">
      <alignment horizontal="left" vertical="center" wrapText="1"/>
    </xf>
    <xf numFmtId="180" fontId="32" fillId="0" borderId="28" xfId="5" applyNumberFormat="1" applyFont="1" applyBorder="1" applyAlignment="1" applyProtection="1">
      <alignment vertical="center"/>
    </xf>
    <xf numFmtId="39" fontId="32" fillId="0" borderId="0" xfId="5" applyNumberFormat="1" applyFont="1" applyAlignment="1" applyProtection="1">
      <alignment vertical="center"/>
    </xf>
    <xf numFmtId="180" fontId="32" fillId="0" borderId="0" xfId="5" applyNumberFormat="1" applyFont="1" applyAlignment="1" applyProtection="1">
      <alignment vertical="center"/>
    </xf>
    <xf numFmtId="0" fontId="32" fillId="0" borderId="28" xfId="5" applyFont="1" applyBorder="1" applyAlignment="1">
      <alignment vertical="center"/>
    </xf>
    <xf numFmtId="180" fontId="32" fillId="0" borderId="0" xfId="4" applyNumberFormat="1" applyFont="1" applyAlignment="1">
      <alignment vertical="center"/>
    </xf>
    <xf numFmtId="180" fontId="32" fillId="0" borderId="28" xfId="5" applyNumberFormat="1" applyFont="1" applyBorder="1" applyAlignment="1" applyProtection="1">
      <alignment horizontal="right" vertical="center"/>
    </xf>
    <xf numFmtId="39" fontId="32" fillId="0" borderId="0" xfId="5" applyNumberFormat="1" applyFont="1" applyAlignment="1" applyProtection="1">
      <alignment horizontal="right" vertical="center"/>
    </xf>
    <xf numFmtId="180" fontId="32" fillId="0" borderId="0" xfId="5" applyNumberFormat="1" applyFont="1" applyAlignment="1" applyProtection="1">
      <alignment horizontal="right" vertical="center"/>
    </xf>
    <xf numFmtId="180" fontId="32" fillId="0" borderId="0" xfId="5" applyNumberFormat="1" applyFont="1" applyAlignment="1">
      <alignment vertical="center"/>
    </xf>
    <xf numFmtId="37" fontId="32" fillId="0" borderId="25" xfId="4" applyFont="1" applyBorder="1" applyAlignment="1">
      <alignment vertical="center"/>
    </xf>
    <xf numFmtId="0" fontId="30" fillId="0" borderId="16" xfId="5" applyFont="1" applyBorder="1"/>
    <xf numFmtId="180" fontId="32" fillId="0" borderId="36" xfId="5" applyNumberFormat="1" applyFont="1" applyBorder="1" applyProtection="1"/>
    <xf numFmtId="39" fontId="32" fillId="0" borderId="16" xfId="5" applyNumberFormat="1" applyFont="1" applyBorder="1" applyProtection="1"/>
    <xf numFmtId="180" fontId="32" fillId="0" borderId="16" xfId="5" applyNumberFormat="1" applyFont="1" applyBorder="1" applyProtection="1"/>
    <xf numFmtId="0" fontId="32" fillId="0" borderId="16" xfId="5" applyFont="1" applyBorder="1"/>
    <xf numFmtId="180" fontId="30" fillId="0" borderId="0" xfId="5" applyNumberFormat="1" applyFont="1" applyProtection="1"/>
    <xf numFmtId="37" fontId="30" fillId="0" borderId="0" xfId="4" applyFont="1" applyBorder="1" applyAlignment="1">
      <alignment vertical="center"/>
    </xf>
    <xf numFmtId="0" fontId="32" fillId="0" borderId="13" xfId="5" applyFont="1" applyBorder="1" applyAlignment="1">
      <alignment horizontal="center" vertical="center"/>
    </xf>
    <xf numFmtId="0" fontId="32" fillId="0" borderId="79" xfId="5" applyFont="1" applyBorder="1" applyAlignment="1">
      <alignment horizontal="distributed" vertical="center"/>
    </xf>
    <xf numFmtId="39" fontId="32" fillId="0" borderId="0" xfId="5" applyNumberFormat="1" applyFont="1" applyBorder="1" applyAlignment="1" applyProtection="1">
      <alignment vertical="center"/>
    </xf>
    <xf numFmtId="39" fontId="32" fillId="0" borderId="0" xfId="6" applyNumberFormat="1" applyFont="1" applyFill="1" applyBorder="1" applyAlignment="1">
      <alignment horizontal="right" vertical="center"/>
    </xf>
    <xf numFmtId="39" fontId="32" fillId="0" borderId="0" xfId="6" applyNumberFormat="1" applyFont="1" applyFill="1" applyBorder="1" applyAlignment="1">
      <alignment vertical="center"/>
    </xf>
    <xf numFmtId="0" fontId="32" fillId="0" borderId="96" xfId="5" applyFont="1" applyBorder="1" applyAlignment="1">
      <alignment horizontal="distributed" vertical="center"/>
    </xf>
    <xf numFmtId="37" fontId="32" fillId="0" borderId="96" xfId="4" applyFont="1" applyBorder="1" applyAlignment="1">
      <alignment horizontal="center" vertical="center" shrinkToFit="1"/>
    </xf>
    <xf numFmtId="39" fontId="32" fillId="0" borderId="0" xfId="6" applyNumberFormat="1" applyFont="1" applyFill="1" applyBorder="1" applyAlignment="1" applyProtection="1">
      <alignment horizontal="right" vertical="center"/>
    </xf>
    <xf numFmtId="39" fontId="32" fillId="0" borderId="0" xfId="6" applyNumberFormat="1" applyFont="1" applyFill="1" applyBorder="1" applyAlignment="1" applyProtection="1">
      <alignment vertical="center"/>
    </xf>
    <xf numFmtId="0" fontId="32" fillId="0" borderId="97" xfId="5" applyFont="1" applyBorder="1" applyAlignment="1">
      <alignment horizontal="distributed" vertical="center"/>
    </xf>
    <xf numFmtId="39" fontId="32" fillId="0" borderId="16" xfId="5" applyNumberFormat="1" applyFont="1" applyBorder="1" applyAlignment="1" applyProtection="1">
      <alignment vertical="center"/>
    </xf>
    <xf numFmtId="39" fontId="32" fillId="0" borderId="16" xfId="6" applyNumberFormat="1" applyFont="1" applyFill="1" applyBorder="1" applyAlignment="1">
      <alignment vertical="center"/>
    </xf>
    <xf numFmtId="0" fontId="32" fillId="0" borderId="0" xfId="5" applyFont="1" applyBorder="1" applyAlignment="1">
      <alignment horizontal="center" vertical="center"/>
    </xf>
    <xf numFmtId="39" fontId="32" fillId="0" borderId="0" xfId="7" applyNumberFormat="1" applyFont="1" applyFill="1" applyBorder="1" applyAlignment="1" applyProtection="1">
      <alignment horizontal="right" vertical="center"/>
    </xf>
    <xf numFmtId="39" fontId="32" fillId="0" borderId="0" xfId="7" applyNumberFormat="1" applyFont="1" applyFill="1" applyAlignment="1" applyProtection="1">
      <alignment horizontal="right" vertical="center"/>
    </xf>
    <xf numFmtId="0" fontId="32" fillId="0" borderId="51" xfId="5" applyFont="1" applyBorder="1" applyAlignment="1">
      <alignment vertical="center"/>
    </xf>
    <xf numFmtId="40" fontId="32" fillId="0" borderId="0" xfId="6" applyNumberFormat="1" applyFont="1" applyFill="1" applyBorder="1" applyAlignment="1">
      <alignment vertical="center"/>
    </xf>
    <xf numFmtId="4" fontId="32" fillId="0" borderId="0" xfId="6" applyNumberFormat="1" applyFont="1" applyFill="1" applyBorder="1" applyAlignment="1">
      <alignment vertical="center"/>
    </xf>
    <xf numFmtId="40" fontId="32" fillId="0" borderId="0" xfId="6" applyNumberFormat="1" applyFont="1" applyFill="1" applyBorder="1" applyAlignment="1" applyProtection="1">
      <alignment vertical="center"/>
    </xf>
    <xf numFmtId="4" fontId="32" fillId="0" borderId="0" xfId="6" applyNumberFormat="1" applyFont="1" applyFill="1" applyBorder="1" applyAlignment="1" applyProtection="1">
      <alignment vertical="center"/>
    </xf>
    <xf numFmtId="4" fontId="32" fillId="0" borderId="16" xfId="6" applyNumberFormat="1" applyFont="1" applyFill="1" applyBorder="1" applyAlignment="1">
      <alignment vertical="center"/>
    </xf>
    <xf numFmtId="40" fontId="32" fillId="0" borderId="16" xfId="6" applyNumberFormat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2" fillId="0" borderId="10" xfId="1" applyFont="1" applyBorder="1" applyAlignment="1">
      <alignment horizontal="center" vertical="center" wrapText="1"/>
    </xf>
    <xf numFmtId="0" fontId="33" fillId="0" borderId="14" xfId="1" applyFont="1" applyBorder="1" applyAlignment="1">
      <alignment horizontal="center" vertical="center" wrapText="1"/>
    </xf>
    <xf numFmtId="0" fontId="32" fillId="0" borderId="11" xfId="1" applyFont="1" applyBorder="1" applyAlignment="1">
      <alignment horizontal="center" vertical="center" wrapText="1"/>
    </xf>
    <xf numFmtId="0" fontId="33" fillId="0" borderId="13" xfId="1" applyFont="1" applyBorder="1" applyAlignment="1">
      <alignment horizontal="center" vertical="center" wrapText="1"/>
    </xf>
    <xf numFmtId="0" fontId="32" fillId="0" borderId="0" xfId="1" applyFont="1" applyAlignment="1">
      <alignment vertical="center"/>
    </xf>
    <xf numFmtId="0" fontId="31" fillId="0" borderId="0" xfId="1" applyFont="1" applyAlignment="1">
      <alignment horizontal="center" vertical="center"/>
    </xf>
    <xf numFmtId="0" fontId="32" fillId="0" borderId="2" xfId="1" applyFont="1" applyBorder="1" applyAlignment="1">
      <alignment horizontal="center" vertical="center"/>
    </xf>
    <xf numFmtId="0" fontId="32" fillId="0" borderId="6" xfId="1" applyFont="1" applyBorder="1" applyAlignment="1">
      <alignment horizontal="center" vertical="center"/>
    </xf>
    <xf numFmtId="0" fontId="32" fillId="0" borderId="12" xfId="1" applyFont="1" applyBorder="1" applyAlignment="1">
      <alignment horizontal="center" vertical="center"/>
    </xf>
    <xf numFmtId="0" fontId="32" fillId="0" borderId="3" xfId="1" applyFont="1" applyBorder="1" applyAlignment="1">
      <alignment horizontal="distributed" vertical="center"/>
    </xf>
    <xf numFmtId="0" fontId="32" fillId="0" borderId="4" xfId="1" applyFont="1" applyBorder="1" applyAlignment="1">
      <alignment horizontal="distributed" vertical="center"/>
    </xf>
    <xf numFmtId="0" fontId="32" fillId="0" borderId="5" xfId="1" applyFont="1" applyBorder="1" applyAlignment="1">
      <alignment horizontal="distributed" vertical="center"/>
    </xf>
    <xf numFmtId="0" fontId="32" fillId="0" borderId="7" xfId="1" applyFont="1" applyBorder="1" applyAlignment="1">
      <alignment horizontal="distributed" vertical="center"/>
    </xf>
    <xf numFmtId="0" fontId="32" fillId="0" borderId="8" xfId="1" applyFont="1" applyBorder="1" applyAlignment="1">
      <alignment horizontal="distributed" vertical="center"/>
    </xf>
    <xf numFmtId="0" fontId="32" fillId="0" borderId="9" xfId="1" applyFont="1" applyBorder="1" applyAlignment="1">
      <alignment horizontal="distributed" vertical="center"/>
    </xf>
    <xf numFmtId="0" fontId="32" fillId="0" borderId="10" xfId="1" applyFont="1" applyBorder="1" applyAlignment="1">
      <alignment horizontal="distributed" vertical="center"/>
    </xf>
    <xf numFmtId="0" fontId="32" fillId="0" borderId="14" xfId="1" applyFont="1" applyBorder="1" applyAlignment="1">
      <alignment horizontal="distributed" vertical="center"/>
    </xf>
    <xf numFmtId="0" fontId="32" fillId="0" borderId="19" xfId="1" applyFont="1" applyBorder="1" applyAlignment="1">
      <alignment horizontal="center" vertical="center"/>
    </xf>
    <xf numFmtId="0" fontId="32" fillId="0" borderId="17" xfId="1" applyFont="1" applyBorder="1" applyAlignment="1">
      <alignment horizontal="distributed" vertical="center"/>
    </xf>
    <xf numFmtId="0" fontId="32" fillId="0" borderId="21" xfId="1" applyFont="1" applyBorder="1" applyAlignment="1">
      <alignment horizontal="distributed" vertical="center"/>
    </xf>
    <xf numFmtId="0" fontId="32" fillId="0" borderId="18" xfId="1" applyFont="1" applyBorder="1" applyAlignment="1">
      <alignment horizontal="center" vertical="center" shrinkToFit="1"/>
    </xf>
    <xf numFmtId="0" fontId="32" fillId="0" borderId="22" xfId="1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0" xfId="1" applyFont="1" applyBorder="1" applyAlignment="1">
      <alignment vertical="center"/>
    </xf>
    <xf numFmtId="0" fontId="14" fillId="0" borderId="0" xfId="0" applyFont="1" applyAlignment="1">
      <alignment horizontal="left"/>
    </xf>
    <xf numFmtId="0" fontId="12" fillId="0" borderId="52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left" vertical="center"/>
    </xf>
    <xf numFmtId="0" fontId="32" fillId="0" borderId="17" xfId="1" applyFont="1" applyBorder="1" applyAlignment="1">
      <alignment horizontal="center" vertical="center" wrapText="1"/>
    </xf>
    <xf numFmtId="0" fontId="32" fillId="0" borderId="14" xfId="1" applyFont="1" applyBorder="1" applyAlignment="1">
      <alignment horizontal="center" vertical="center" wrapText="1"/>
    </xf>
    <xf numFmtId="0" fontId="32" fillId="0" borderId="18" xfId="1" applyFont="1" applyBorder="1" applyAlignment="1">
      <alignment horizontal="center" vertical="center" wrapText="1"/>
    </xf>
    <xf numFmtId="0" fontId="32" fillId="0" borderId="13" xfId="1" applyFont="1" applyBorder="1" applyAlignment="1">
      <alignment horizontal="center" vertical="center" wrapText="1"/>
    </xf>
    <xf numFmtId="0" fontId="32" fillId="0" borderId="2" xfId="1" applyFont="1" applyBorder="1" applyAlignment="1">
      <alignment horizontal="distributed" vertical="center" wrapText="1" justifyLastLine="1"/>
    </xf>
    <xf numFmtId="0" fontId="32" fillId="0" borderId="12" xfId="1" applyFont="1" applyBorder="1" applyAlignment="1">
      <alignment horizontal="distributed" vertical="center" wrapText="1" justifyLastLine="1"/>
    </xf>
    <xf numFmtId="0" fontId="32" fillId="0" borderId="43" xfId="1" applyFont="1" applyBorder="1" applyAlignment="1">
      <alignment horizontal="center" vertical="center" justifyLastLine="1"/>
    </xf>
    <xf numFmtId="0" fontId="32" fillId="0" borderId="4" xfId="1" applyFont="1" applyBorder="1" applyAlignment="1">
      <alignment horizontal="center" vertical="center" justifyLastLine="1"/>
    </xf>
    <xf numFmtId="0" fontId="32" fillId="0" borderId="44" xfId="1" applyFont="1" applyBorder="1" applyAlignment="1">
      <alignment horizontal="center" vertical="center" justifyLastLine="1"/>
    </xf>
    <xf numFmtId="0" fontId="32" fillId="0" borderId="45" xfId="1" applyFont="1" applyBorder="1" applyAlignment="1">
      <alignment horizontal="center" vertical="center" justifyLastLine="1"/>
    </xf>
    <xf numFmtId="0" fontId="32" fillId="0" borderId="37" xfId="1" applyFont="1" applyBorder="1" applyAlignment="1">
      <alignment horizontal="center" vertical="center" justifyLastLine="1"/>
    </xf>
    <xf numFmtId="0" fontId="32" fillId="0" borderId="46" xfId="1" applyFont="1" applyBorder="1" applyAlignment="1">
      <alignment horizontal="center" vertical="center" justifyLastLine="1"/>
    </xf>
    <xf numFmtId="0" fontId="39" fillId="0" borderId="0" xfId="1" applyFont="1" applyAlignment="1">
      <alignment horizontal="center" vertical="center"/>
    </xf>
    <xf numFmtId="0" fontId="32" fillId="0" borderId="6" xfId="1" applyFont="1" applyBorder="1" applyAlignment="1">
      <alignment horizontal="distributed" vertical="center" wrapText="1" justifyLastLine="1"/>
    </xf>
    <xf numFmtId="0" fontId="32" fillId="0" borderId="38" xfId="1" applyFont="1" applyBorder="1" applyAlignment="1">
      <alignment horizontal="center" vertical="center" justifyLastLine="1"/>
    </xf>
    <xf numFmtId="0" fontId="32" fillId="0" borderId="47" xfId="1" applyFont="1" applyBorder="1" applyAlignment="1">
      <alignment horizontal="center" vertical="center" wrapText="1"/>
    </xf>
    <xf numFmtId="0" fontId="32" fillId="0" borderId="49" xfId="1" applyFont="1" applyBorder="1" applyAlignment="1">
      <alignment horizontal="center" vertical="center" wrapText="1"/>
    </xf>
    <xf numFmtId="0" fontId="32" fillId="0" borderId="48" xfId="1" applyFont="1" applyBorder="1" applyAlignment="1">
      <alignment horizontal="center" vertical="center" justifyLastLine="1"/>
    </xf>
    <xf numFmtId="0" fontId="32" fillId="0" borderId="50" xfId="1" applyFont="1" applyBorder="1" applyAlignment="1">
      <alignment horizontal="center" vertical="center" justifyLastLine="1"/>
    </xf>
    <xf numFmtId="0" fontId="15" fillId="0" borderId="0" xfId="1" applyFont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distributed" vertical="center" wrapText="1" justifyLastLine="1"/>
    </xf>
    <xf numFmtId="0" fontId="12" fillId="0" borderId="53" xfId="1" applyFont="1" applyBorder="1" applyAlignment="1">
      <alignment horizontal="distributed" vertical="center" wrapText="1" justifyLastLine="1"/>
    </xf>
    <xf numFmtId="0" fontId="12" fillId="0" borderId="18" xfId="1" applyFont="1" applyBorder="1" applyAlignment="1">
      <alignment horizontal="center" vertical="center"/>
    </xf>
    <xf numFmtId="0" fontId="12" fillId="0" borderId="52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32" fillId="0" borderId="56" xfId="1" applyFont="1" applyBorder="1" applyAlignment="1">
      <alignment horizontal="center" vertical="center" justifyLastLine="1"/>
    </xf>
    <xf numFmtId="0" fontId="32" fillId="0" borderId="12" xfId="1" applyFont="1" applyBorder="1" applyAlignment="1">
      <alignment horizontal="center" vertical="center" justifyLastLine="1"/>
    </xf>
    <xf numFmtId="0" fontId="32" fillId="0" borderId="57" xfId="1" applyFont="1" applyBorder="1" applyAlignment="1">
      <alignment horizontal="distributed" vertical="center" justifyLastLine="1"/>
    </xf>
    <xf numFmtId="0" fontId="32" fillId="0" borderId="58" xfId="1" applyFont="1" applyBorder="1" applyAlignment="1">
      <alignment horizontal="distributed" vertical="center" justifyLastLine="1"/>
    </xf>
    <xf numFmtId="0" fontId="39" fillId="0" borderId="0" xfId="1" applyFont="1" applyAlignment="1">
      <alignment horizontal="left"/>
    </xf>
    <xf numFmtId="0" fontId="33" fillId="0" borderId="0" xfId="1" applyFont="1" applyAlignment="1"/>
    <xf numFmtId="0" fontId="32" fillId="0" borderId="58" xfId="1" applyFont="1" applyBorder="1" applyAlignment="1">
      <alignment horizontal="center" vertical="center"/>
    </xf>
    <xf numFmtId="0" fontId="32" fillId="0" borderId="53" xfId="1" applyFont="1" applyBorder="1" applyAlignment="1">
      <alignment horizontal="center" vertical="center"/>
    </xf>
    <xf numFmtId="0" fontId="32" fillId="0" borderId="35" xfId="1" applyFont="1" applyBorder="1" applyAlignment="1">
      <alignment horizontal="distributed" vertical="center" justifyLastLine="1"/>
    </xf>
    <xf numFmtId="0" fontId="32" fillId="0" borderId="60" xfId="1" applyFont="1" applyBorder="1" applyAlignment="1">
      <alignment horizontal="distributed" vertical="center" justifyLastLine="1"/>
    </xf>
    <xf numFmtId="0" fontId="32" fillId="0" borderId="61" xfId="1" applyFont="1" applyBorder="1" applyAlignment="1">
      <alignment horizontal="distributed" vertical="center" justifyLastLine="1"/>
    </xf>
    <xf numFmtId="0" fontId="32" fillId="0" borderId="48" xfId="1" applyFont="1" applyBorder="1" applyAlignment="1">
      <alignment horizontal="center" vertical="center"/>
    </xf>
    <xf numFmtId="0" fontId="32" fillId="0" borderId="50" xfId="1" applyFont="1" applyBorder="1" applyAlignment="1">
      <alignment horizontal="center" vertical="center"/>
    </xf>
    <xf numFmtId="0" fontId="36" fillId="0" borderId="0" xfId="1" applyFont="1" applyFill="1" applyBorder="1" applyAlignment="1">
      <alignment horizontal="left" vertical="center"/>
    </xf>
    <xf numFmtId="0" fontId="36" fillId="0" borderId="0" xfId="1" applyFont="1" applyAlignment="1">
      <alignment horizontal="left" vertical="center"/>
    </xf>
    <xf numFmtId="37" fontId="36" fillId="0" borderId="0" xfId="1" applyNumberFormat="1" applyFont="1" applyBorder="1" applyAlignment="1">
      <alignment horizontal="right" vertical="center"/>
    </xf>
    <xf numFmtId="37" fontId="36" fillId="0" borderId="16" xfId="1" applyNumberFormat="1" applyFont="1" applyBorder="1" applyAlignment="1">
      <alignment horizontal="right" vertical="center"/>
    </xf>
    <xf numFmtId="37" fontId="36" fillId="0" borderId="24" xfId="1" applyNumberFormat="1" applyFont="1" applyBorder="1" applyAlignment="1">
      <alignment horizontal="right" vertical="center"/>
    </xf>
    <xf numFmtId="0" fontId="36" fillId="0" borderId="56" xfId="1" applyFont="1" applyBorder="1" applyAlignment="1">
      <alignment horizontal="center" vertical="center"/>
    </xf>
    <xf numFmtId="0" fontId="36" fillId="0" borderId="12" xfId="1" applyFont="1" applyBorder="1" applyAlignment="1">
      <alignment horizontal="center" vertical="center"/>
    </xf>
    <xf numFmtId="0" fontId="36" fillId="0" borderId="38" xfId="1" applyFont="1" applyBorder="1" applyAlignment="1">
      <alignment horizontal="center" vertical="center"/>
    </xf>
    <xf numFmtId="0" fontId="36" fillId="0" borderId="63" xfId="1" applyFont="1" applyBorder="1" applyAlignment="1">
      <alignment horizontal="center" vertical="center"/>
    </xf>
    <xf numFmtId="0" fontId="36" fillId="0" borderId="62" xfId="1" applyFont="1" applyBorder="1" applyAlignment="1">
      <alignment horizontal="center" vertical="center"/>
    </xf>
    <xf numFmtId="0" fontId="36" fillId="0" borderId="14" xfId="1" applyFont="1" applyBorder="1" applyAlignment="1">
      <alignment horizontal="center" vertical="center"/>
    </xf>
    <xf numFmtId="0" fontId="36" fillId="0" borderId="37" xfId="1" applyFont="1" applyBorder="1" applyAlignment="1">
      <alignment horizontal="center" vertical="center"/>
    </xf>
    <xf numFmtId="0" fontId="36" fillId="0" borderId="57" xfId="1" applyFont="1" applyBorder="1" applyAlignment="1">
      <alignment horizontal="center" vertical="center"/>
    </xf>
    <xf numFmtId="0" fontId="36" fillId="0" borderId="58" xfId="1" applyFont="1" applyBorder="1" applyAlignment="1">
      <alignment horizontal="center" vertical="center"/>
    </xf>
    <xf numFmtId="0" fontId="36" fillId="0" borderId="22" xfId="1" applyFont="1" applyBorder="1" applyAlignment="1">
      <alignment horizontal="center" vertical="center"/>
    </xf>
    <xf numFmtId="0" fontId="36" fillId="0" borderId="65" xfId="1" applyFont="1" applyBorder="1" applyAlignment="1">
      <alignment horizontal="center" vertical="center"/>
    </xf>
    <xf numFmtId="0" fontId="36" fillId="0" borderId="62" xfId="1" applyFont="1" applyBorder="1" applyAlignment="1">
      <alignment horizontal="center" vertical="center" wrapText="1"/>
    </xf>
    <xf numFmtId="0" fontId="36" fillId="0" borderId="21" xfId="1" applyFont="1" applyBorder="1" applyAlignment="1">
      <alignment horizontal="center" vertical="center" wrapText="1"/>
    </xf>
    <xf numFmtId="0" fontId="36" fillId="0" borderId="3" xfId="1" applyFont="1" applyBorder="1" applyAlignment="1">
      <alignment horizontal="center" vertical="center"/>
    </xf>
    <xf numFmtId="0" fontId="36" fillId="0" borderId="4" xfId="1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63" xfId="0" applyFont="1" applyBorder="1" applyAlignment="1">
      <alignment horizontal="center" vertical="center"/>
    </xf>
    <xf numFmtId="0" fontId="37" fillId="0" borderId="57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61" xfId="0" applyFont="1" applyBorder="1" applyAlignment="1">
      <alignment horizontal="center" vertical="center"/>
    </xf>
    <xf numFmtId="0" fontId="37" fillId="0" borderId="67" xfId="0" applyFont="1" applyBorder="1" applyAlignment="1">
      <alignment horizontal="center" vertical="center" wrapText="1"/>
    </xf>
    <xf numFmtId="0" fontId="37" fillId="0" borderId="50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37" fillId="0" borderId="51" xfId="5" applyFont="1" applyBorder="1" applyAlignment="1">
      <alignment horizontal="center" vertical="center"/>
    </xf>
    <xf numFmtId="0" fontId="37" fillId="0" borderId="53" xfId="5" applyFont="1" applyBorder="1" applyAlignment="1">
      <alignment horizontal="center" vertical="center"/>
    </xf>
    <xf numFmtId="0" fontId="37" fillId="0" borderId="11" xfId="5" applyFont="1" applyBorder="1" applyAlignment="1">
      <alignment horizontal="center" vertical="center"/>
    </xf>
    <xf numFmtId="0" fontId="37" fillId="0" borderId="13" xfId="5" applyFont="1" applyBorder="1" applyAlignment="1">
      <alignment horizontal="center" vertical="center"/>
    </xf>
    <xf numFmtId="0" fontId="37" fillId="0" borderId="73" xfId="5" applyFont="1" applyBorder="1" applyAlignment="1">
      <alignment horizontal="center" vertical="center"/>
    </xf>
    <xf numFmtId="0" fontId="37" fillId="0" borderId="21" xfId="5" applyFont="1" applyBorder="1" applyAlignment="1">
      <alignment horizontal="center" vertical="center"/>
    </xf>
    <xf numFmtId="0" fontId="37" fillId="0" borderId="0" xfId="5" applyFont="1" applyBorder="1" applyAlignment="1">
      <alignment horizontal="left" vertical="center"/>
    </xf>
    <xf numFmtId="0" fontId="37" fillId="0" borderId="38" xfId="5" applyFont="1" applyBorder="1" applyAlignment="1">
      <alignment horizontal="distributed" vertical="center" justifyLastLine="1"/>
    </xf>
    <xf numFmtId="0" fontId="33" fillId="0" borderId="37" xfId="1" applyFont="1" applyBorder="1" applyAlignment="1">
      <alignment horizontal="distributed" vertical="center" justifyLastLine="1"/>
    </xf>
    <xf numFmtId="37" fontId="37" fillId="0" borderId="11" xfId="4" applyFont="1" applyBorder="1" applyAlignment="1">
      <alignment horizontal="center" vertical="center"/>
    </xf>
    <xf numFmtId="0" fontId="43" fillId="0" borderId="68" xfId="1" applyFont="1" applyBorder="1" applyAlignment="1">
      <alignment horizontal="center" vertical="center"/>
    </xf>
    <xf numFmtId="37" fontId="37" fillId="0" borderId="74" xfId="4" applyFont="1" applyBorder="1" applyAlignment="1">
      <alignment horizontal="center" vertical="center"/>
    </xf>
    <xf numFmtId="0" fontId="43" fillId="0" borderId="24" xfId="1" applyFont="1" applyBorder="1" applyAlignment="1">
      <alignment horizontal="center" vertical="center"/>
    </xf>
    <xf numFmtId="37" fontId="37" fillId="0" borderId="51" xfId="4" applyFont="1" applyBorder="1" applyAlignment="1">
      <alignment horizontal="center" vertical="center"/>
    </xf>
    <xf numFmtId="37" fontId="37" fillId="0" borderId="64" xfId="4" applyFont="1" applyBorder="1" applyAlignment="1">
      <alignment horizontal="center" vertical="center"/>
    </xf>
    <xf numFmtId="0" fontId="43" fillId="0" borderId="70" xfId="1" applyFont="1" applyBorder="1" applyAlignment="1">
      <alignment horizontal="center" vertical="center"/>
    </xf>
    <xf numFmtId="0" fontId="31" fillId="0" borderId="0" xfId="5" applyFont="1" applyAlignment="1">
      <alignment horizontal="center" vertical="center"/>
    </xf>
    <xf numFmtId="0" fontId="37" fillId="0" borderId="56" xfId="5" applyFont="1" applyBorder="1" applyAlignment="1">
      <alignment horizontal="center" vertical="center"/>
    </xf>
    <xf numFmtId="0" fontId="37" fillId="0" borderId="6" xfId="5" applyFont="1" applyBorder="1" applyAlignment="1">
      <alignment horizontal="center" vertical="center"/>
    </xf>
    <xf numFmtId="0" fontId="37" fillId="0" borderId="12" xfId="5" applyFont="1" applyBorder="1" applyAlignment="1">
      <alignment horizontal="center" vertical="center"/>
    </xf>
    <xf numFmtId="0" fontId="37" fillId="0" borderId="62" xfId="5" applyFont="1" applyBorder="1" applyAlignment="1">
      <alignment horizontal="center" vertical="center"/>
    </xf>
    <xf numFmtId="0" fontId="37" fillId="0" borderId="69" xfId="5" applyFont="1" applyBorder="1" applyAlignment="1">
      <alignment horizontal="center" vertical="center"/>
    </xf>
    <xf numFmtId="0" fontId="37" fillId="0" borderId="14" xfId="5" applyFont="1" applyBorder="1" applyAlignment="1">
      <alignment horizontal="center" vertical="center"/>
    </xf>
    <xf numFmtId="0" fontId="33" fillId="0" borderId="63" xfId="1" applyFont="1" applyBorder="1" applyAlignment="1">
      <alignment horizontal="distributed" vertical="center" justifyLastLine="1"/>
    </xf>
    <xf numFmtId="0" fontId="37" fillId="0" borderId="35" xfId="5" applyFont="1" applyBorder="1" applyAlignment="1">
      <alignment horizontal="center" vertical="center"/>
    </xf>
    <xf numFmtId="0" fontId="37" fillId="0" borderId="60" xfId="5" applyFont="1" applyBorder="1" applyAlignment="1">
      <alignment horizontal="center" vertical="center"/>
    </xf>
    <xf numFmtId="0" fontId="37" fillId="0" borderId="37" xfId="5" applyFont="1" applyBorder="1" applyAlignment="1">
      <alignment horizontal="distributed" vertical="center" justifyLastLine="1"/>
    </xf>
    <xf numFmtId="178" fontId="37" fillId="0" borderId="11" xfId="5" applyNumberFormat="1" applyFont="1" applyBorder="1" applyAlignment="1">
      <alignment horizontal="center" vertical="center"/>
    </xf>
    <xf numFmtId="178" fontId="37" fillId="0" borderId="13" xfId="5" applyNumberFormat="1" applyFont="1" applyBorder="1" applyAlignment="1">
      <alignment horizontal="center" vertical="center"/>
    </xf>
    <xf numFmtId="0" fontId="37" fillId="0" borderId="7" xfId="5" applyFont="1" applyBorder="1" applyAlignment="1">
      <alignment horizontal="center" vertical="center"/>
    </xf>
    <xf numFmtId="0" fontId="37" fillId="0" borderId="9" xfId="5" applyFont="1" applyBorder="1" applyAlignment="1">
      <alignment horizontal="center" vertical="center"/>
    </xf>
    <xf numFmtId="0" fontId="37" fillId="0" borderId="0" xfId="5" applyFont="1" applyAlignment="1">
      <alignment horizontal="left" vertical="center"/>
    </xf>
    <xf numFmtId="0" fontId="37" fillId="0" borderId="1" xfId="5" applyFont="1" applyBorder="1" applyAlignment="1">
      <alignment horizontal="right" vertical="center"/>
    </xf>
    <xf numFmtId="0" fontId="37" fillId="0" borderId="52" xfId="5" applyFont="1" applyBorder="1" applyAlignment="1">
      <alignment horizontal="center" vertical="center"/>
    </xf>
    <xf numFmtId="0" fontId="37" fillId="0" borderId="2" xfId="5" applyFont="1" applyBorder="1" applyAlignment="1">
      <alignment horizontal="center" vertical="center"/>
    </xf>
    <xf numFmtId="0" fontId="37" fillId="0" borderId="0" xfId="5" applyFont="1" applyAlignment="1">
      <alignment horizontal="center" vertical="center"/>
    </xf>
    <xf numFmtId="0" fontId="37" fillId="0" borderId="17" xfId="5" applyFont="1" applyBorder="1" applyAlignment="1">
      <alignment horizontal="center" vertical="center"/>
    </xf>
    <xf numFmtId="0" fontId="37" fillId="0" borderId="3" xfId="5" applyFont="1" applyBorder="1" applyAlignment="1">
      <alignment horizontal="distributed" vertical="center" wrapText="1"/>
    </xf>
    <xf numFmtId="0" fontId="37" fillId="0" borderId="4" xfId="5" applyFont="1" applyBorder="1" applyAlignment="1">
      <alignment horizontal="distributed" vertical="center" wrapText="1"/>
    </xf>
    <xf numFmtId="0" fontId="37" fillId="0" borderId="5" xfId="5" applyFont="1" applyBorder="1" applyAlignment="1">
      <alignment horizontal="distributed" vertical="center" wrapText="1"/>
    </xf>
    <xf numFmtId="0" fontId="37" fillId="0" borderId="44" xfId="5" applyFont="1" applyBorder="1" applyAlignment="1">
      <alignment horizontal="distributed" vertical="center" wrapText="1"/>
    </xf>
    <xf numFmtId="0" fontId="37" fillId="0" borderId="43" xfId="5" applyFont="1" applyBorder="1" applyAlignment="1">
      <alignment horizontal="distributed" vertical="center" wrapText="1"/>
    </xf>
    <xf numFmtId="0" fontId="37" fillId="0" borderId="3" xfId="5" applyFont="1" applyBorder="1" applyAlignment="1">
      <alignment horizontal="distributed" vertical="center" justifyLastLine="1"/>
    </xf>
    <xf numFmtId="0" fontId="37" fillId="0" borderId="4" xfId="5" applyFont="1" applyBorder="1" applyAlignment="1">
      <alignment horizontal="distributed" vertical="center" justifyLastLine="1"/>
    </xf>
    <xf numFmtId="0" fontId="32" fillId="0" borderId="52" xfId="1" applyFont="1" applyBorder="1" applyAlignment="1">
      <alignment horizontal="center" vertical="center"/>
    </xf>
    <xf numFmtId="0" fontId="32" fillId="0" borderId="0" xfId="1" applyFont="1" applyBorder="1" applyAlignment="1">
      <alignment horizontal="center" vertical="center"/>
    </xf>
    <xf numFmtId="0" fontId="33" fillId="0" borderId="58" xfId="1" applyFont="1" applyBorder="1" applyAlignment="1">
      <alignment horizontal="center" vertical="center"/>
    </xf>
    <xf numFmtId="0" fontId="32" fillId="0" borderId="47" xfId="1" applyFont="1" applyBorder="1" applyAlignment="1">
      <alignment vertical="center" shrinkToFit="1"/>
    </xf>
    <xf numFmtId="0" fontId="33" fillId="0" borderId="49" xfId="1" applyFont="1" applyBorder="1" applyAlignment="1">
      <alignment vertical="center" shrinkToFit="1"/>
    </xf>
    <xf numFmtId="0" fontId="32" fillId="0" borderId="48" xfId="1" applyFont="1" applyBorder="1" applyAlignment="1">
      <alignment horizontal="left" vertical="center" shrinkToFit="1"/>
    </xf>
    <xf numFmtId="0" fontId="32" fillId="0" borderId="58" xfId="1" applyFont="1" applyBorder="1" applyAlignment="1">
      <alignment horizontal="left" vertical="center" shrinkToFit="1"/>
    </xf>
    <xf numFmtId="0" fontId="32" fillId="0" borderId="6" xfId="0" applyFont="1" applyBorder="1" applyAlignment="1">
      <alignment horizontal="center" vertical="center"/>
    </xf>
    <xf numFmtId="0" fontId="32" fillId="0" borderId="78" xfId="0" applyFont="1" applyBorder="1" applyAlignment="1">
      <alignment horizontal="center" vertical="center" wrapText="1"/>
    </xf>
    <xf numFmtId="0" fontId="32" fillId="0" borderId="77" xfId="0" applyFont="1" applyBorder="1" applyAlignment="1">
      <alignment horizontal="center" vertical="center" wrapText="1"/>
    </xf>
    <xf numFmtId="0" fontId="32" fillId="0" borderId="83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2" fillId="0" borderId="80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79" xfId="0" applyFont="1" applyBorder="1" applyAlignment="1">
      <alignment horizontal="center" vertical="center" wrapText="1"/>
    </xf>
    <xf numFmtId="0" fontId="32" fillId="0" borderId="82" xfId="0" applyFont="1" applyBorder="1" applyAlignment="1">
      <alignment horizontal="center" vertical="center" wrapText="1"/>
    </xf>
    <xf numFmtId="0" fontId="9" fillId="0" borderId="0" xfId="5" applyFont="1" applyAlignment="1">
      <alignment horizontal="center" vertical="center"/>
    </xf>
    <xf numFmtId="0" fontId="32" fillId="0" borderId="0" xfId="5" applyFont="1" applyBorder="1" applyAlignment="1">
      <alignment horizontal="left" vertical="center"/>
    </xf>
    <xf numFmtId="0" fontId="32" fillId="0" borderId="0" xfId="5" applyFont="1" applyAlignment="1">
      <alignment vertical="center"/>
    </xf>
    <xf numFmtId="0" fontId="32" fillId="0" borderId="51" xfId="5" applyFont="1" applyBorder="1" applyAlignment="1">
      <alignment horizontal="left" vertical="center"/>
    </xf>
    <xf numFmtId="0" fontId="32" fillId="0" borderId="51" xfId="5" applyFont="1" applyBorder="1" applyAlignment="1">
      <alignment vertical="center"/>
    </xf>
    <xf numFmtId="37" fontId="44" fillId="0" borderId="0" xfId="2" applyNumberFormat="1" applyFont="1" applyAlignment="1" applyProtection="1">
      <alignment horizontal="center"/>
    </xf>
    <xf numFmtId="0" fontId="32" fillId="0" borderId="24" xfId="5" applyFont="1" applyBorder="1" applyAlignment="1">
      <alignment vertical="center"/>
    </xf>
    <xf numFmtId="0" fontId="32" fillId="0" borderId="0" xfId="5" applyFont="1" applyAlignment="1">
      <alignment horizontal="left" vertical="center"/>
    </xf>
    <xf numFmtId="0" fontId="36" fillId="0" borderId="24" xfId="5" applyFont="1" applyBorder="1" applyAlignment="1">
      <alignment horizontal="distributed" vertical="center"/>
    </xf>
    <xf numFmtId="0" fontId="36" fillId="0" borderId="0" xfId="1" applyFont="1" applyAlignment="1">
      <alignment horizontal="distributed" vertical="center"/>
    </xf>
    <xf numFmtId="187" fontId="36" fillId="0" borderId="24" xfId="5" applyNumberFormat="1" applyFont="1" applyBorder="1" applyAlignment="1">
      <alignment vertical="center"/>
    </xf>
    <xf numFmtId="187" fontId="36" fillId="0" borderId="0" xfId="5" applyNumberFormat="1" applyFont="1" applyBorder="1" applyAlignment="1">
      <alignment vertical="center"/>
    </xf>
    <xf numFmtId="37" fontId="36" fillId="0" borderId="24" xfId="1" applyNumberFormat="1" applyFont="1" applyBorder="1" applyAlignment="1">
      <alignment vertical="center"/>
    </xf>
    <xf numFmtId="37" fontId="36" fillId="0" borderId="0" xfId="1" applyNumberFormat="1" applyFont="1" applyAlignment="1">
      <alignment vertical="center"/>
    </xf>
    <xf numFmtId="188" fontId="36" fillId="0" borderId="24" xfId="5" applyNumberFormat="1" applyFont="1" applyBorder="1" applyAlignment="1">
      <alignment vertical="center"/>
    </xf>
    <xf numFmtId="188" fontId="36" fillId="0" borderId="0" xfId="5" applyNumberFormat="1" applyFont="1" applyBorder="1" applyAlignment="1">
      <alignment vertical="center"/>
    </xf>
    <xf numFmtId="0" fontId="30" fillId="0" borderId="0" xfId="5" applyFont="1" applyFill="1" applyBorder="1" applyAlignment="1">
      <alignment horizontal="left"/>
    </xf>
    <xf numFmtId="0" fontId="30" fillId="0" borderId="0" xfId="5" applyFont="1" applyAlignment="1"/>
    <xf numFmtId="0" fontId="33" fillId="0" borderId="0" xfId="5" applyFont="1" applyAlignment="1"/>
    <xf numFmtId="0" fontId="30" fillId="0" borderId="0" xfId="5" applyFont="1" applyBorder="1" applyAlignment="1">
      <alignment horizontal="center"/>
    </xf>
    <xf numFmtId="37" fontId="30" fillId="0" borderId="0" xfId="4" applyFont="1" applyAlignment="1">
      <alignment horizontal="right"/>
    </xf>
    <xf numFmtId="37" fontId="30" fillId="0" borderId="0" xfId="4" applyFont="1" applyBorder="1" applyAlignment="1">
      <alignment horizontal="right"/>
    </xf>
    <xf numFmtId="0" fontId="33" fillId="0" borderId="0" xfId="5" applyFont="1" applyBorder="1" applyAlignment="1"/>
    <xf numFmtId="0" fontId="30" fillId="0" borderId="0" xfId="5" applyFont="1" applyAlignment="1">
      <alignment horizontal="center"/>
    </xf>
    <xf numFmtId="37" fontId="30" fillId="0" borderId="0" xfId="5" applyNumberFormat="1" applyFont="1" applyAlignment="1" applyProtection="1">
      <alignment horizontal="right"/>
    </xf>
    <xf numFmtId="180" fontId="30" fillId="0" borderId="0" xfId="5" applyNumberFormat="1" applyFont="1" applyAlignment="1" applyProtection="1">
      <alignment horizontal="right"/>
    </xf>
    <xf numFmtId="0" fontId="30" fillId="0" borderId="0" xfId="5" applyFont="1" applyFill="1" applyBorder="1" applyAlignment="1">
      <alignment horizontal="center"/>
    </xf>
    <xf numFmtId="37" fontId="30" fillId="0" borderId="0" xfId="4" applyFont="1" applyAlignment="1">
      <alignment horizontal="center"/>
    </xf>
    <xf numFmtId="0" fontId="36" fillId="0" borderId="77" xfId="5" applyFont="1" applyBorder="1" applyAlignment="1">
      <alignment horizontal="distributed" vertical="center"/>
    </xf>
    <xf numFmtId="37" fontId="36" fillId="0" borderId="77" xfId="4" applyFont="1" applyBorder="1" applyAlignment="1">
      <alignment horizontal="distributed" vertical="center"/>
    </xf>
    <xf numFmtId="0" fontId="36" fillId="0" borderId="80" xfId="5" applyFont="1" applyBorder="1" applyAlignment="1">
      <alignment horizontal="distributed" vertical="center"/>
    </xf>
    <xf numFmtId="37" fontId="36" fillId="0" borderId="80" xfId="4" applyFont="1" applyBorder="1" applyAlignment="1">
      <alignment horizontal="distributed" vertical="center"/>
    </xf>
    <xf numFmtId="0" fontId="36" fillId="0" borderId="77" xfId="5" applyFont="1" applyBorder="1" applyAlignment="1">
      <alignment horizontal="center" vertical="center"/>
    </xf>
    <xf numFmtId="37" fontId="32" fillId="0" borderId="0" xfId="4" applyFont="1" applyAlignment="1">
      <alignment vertical="center"/>
    </xf>
    <xf numFmtId="37" fontId="31" fillId="0" borderId="0" xfId="4" applyFont="1" applyAlignment="1">
      <alignment horizontal="center" vertical="center"/>
    </xf>
    <xf numFmtId="37" fontId="32" fillId="0" borderId="2" xfId="4" applyFont="1" applyBorder="1" applyAlignment="1">
      <alignment horizontal="center" vertical="center"/>
    </xf>
    <xf numFmtId="37" fontId="32" fillId="0" borderId="12" xfId="4" applyFont="1" applyBorder="1" applyAlignment="1">
      <alignment horizontal="center" vertical="center"/>
    </xf>
    <xf numFmtId="37" fontId="32" fillId="0" borderId="17" xfId="4" applyFont="1" applyBorder="1" applyAlignment="1">
      <alignment horizontal="distributed" vertical="center"/>
    </xf>
    <xf numFmtId="37" fontId="32" fillId="0" borderId="14" xfId="4" applyFont="1" applyBorder="1" applyAlignment="1">
      <alignment horizontal="distributed" vertical="center"/>
    </xf>
    <xf numFmtId="37" fontId="32" fillId="0" borderId="3" xfId="4" applyFont="1" applyBorder="1" applyAlignment="1">
      <alignment horizontal="distributed" vertical="center"/>
    </xf>
    <xf numFmtId="37" fontId="32" fillId="0" borderId="4" xfId="4" applyFont="1" applyBorder="1" applyAlignment="1">
      <alignment horizontal="distributed" vertical="center"/>
    </xf>
    <xf numFmtId="37" fontId="32" fillId="0" borderId="48" xfId="4" applyFont="1" applyBorder="1" applyAlignment="1">
      <alignment horizontal="distributed" vertical="center"/>
    </xf>
    <xf numFmtId="37" fontId="32" fillId="0" borderId="50" xfId="4" applyFont="1" applyBorder="1" applyAlignment="1">
      <alignment horizontal="distributed" vertical="center"/>
    </xf>
    <xf numFmtId="0" fontId="30" fillId="0" borderId="0" xfId="5" applyFont="1" applyAlignment="1">
      <alignment horizontal="center" vertical="center" textRotation="255"/>
    </xf>
    <xf numFmtId="0" fontId="32" fillId="0" borderId="52" xfId="5" applyFont="1" applyBorder="1" applyAlignment="1">
      <alignment horizontal="center" vertical="center"/>
    </xf>
    <xf numFmtId="0" fontId="32" fillId="0" borderId="2" xfId="5" applyFont="1" applyBorder="1" applyAlignment="1">
      <alignment horizontal="center" vertical="center"/>
    </xf>
    <xf numFmtId="0" fontId="32" fillId="0" borderId="0" xfId="5" applyFont="1" applyAlignment="1">
      <alignment horizontal="center" vertical="center"/>
    </xf>
    <xf numFmtId="0" fontId="32" fillId="0" borderId="6" xfId="5" applyFont="1" applyBorder="1" applyAlignment="1">
      <alignment horizontal="center" vertical="center"/>
    </xf>
    <xf numFmtId="0" fontId="32" fillId="0" borderId="53" xfId="5" applyFont="1" applyBorder="1" applyAlignment="1">
      <alignment horizontal="center" vertical="center"/>
    </xf>
    <xf numFmtId="0" fontId="32" fillId="0" borderId="12" xfId="5" applyFont="1" applyBorder="1" applyAlignment="1">
      <alignment horizontal="center" vertical="center"/>
    </xf>
    <xf numFmtId="0" fontId="32" fillId="0" borderId="3" xfId="5" applyFont="1" applyBorder="1" applyAlignment="1">
      <alignment horizontal="center" vertical="center"/>
    </xf>
    <xf numFmtId="0" fontId="32" fillId="0" borderId="4" xfId="5" applyFont="1" applyBorder="1" applyAlignment="1">
      <alignment horizontal="center" vertical="center"/>
    </xf>
    <xf numFmtId="0" fontId="32" fillId="0" borderId="5" xfId="5" applyFont="1" applyBorder="1" applyAlignment="1">
      <alignment horizontal="center" vertical="center"/>
    </xf>
    <xf numFmtId="0" fontId="30" fillId="0" borderId="0" xfId="5" applyFont="1" applyAlignment="1">
      <alignment vertical="center" textRotation="255"/>
    </xf>
    <xf numFmtId="0" fontId="32" fillId="0" borderId="68" xfId="5" applyFont="1" applyBorder="1" applyAlignment="1">
      <alignment horizontal="center" vertical="center" textRotation="255" justifyLastLine="1"/>
    </xf>
    <xf numFmtId="0" fontId="32" fillId="0" borderId="6" xfId="5" applyFont="1" applyBorder="1" applyAlignment="1">
      <alignment horizontal="center" vertical="center" textRotation="255" justifyLastLine="1"/>
    </xf>
    <xf numFmtId="0" fontId="32" fillId="0" borderId="40" xfId="5" applyFont="1" applyBorder="1" applyAlignment="1">
      <alignment horizontal="center" vertical="center" textRotation="255" justifyLastLine="1"/>
    </xf>
    <xf numFmtId="0" fontId="32" fillId="0" borderId="0" xfId="5" applyFont="1" applyBorder="1" applyAlignment="1">
      <alignment vertical="center"/>
    </xf>
  </cellXfs>
  <cellStyles count="8">
    <cellStyle name="ハイパーリンク" xfId="2" builtinId="8"/>
    <cellStyle name="桁区切り 2" xfId="3"/>
    <cellStyle name="標準" xfId="0" builtinId="0"/>
    <cellStyle name="標準 2" xfId="1"/>
    <cellStyle name="標準_Form13" xfId="7"/>
    <cellStyle name="標準_印刷用表196～表202" xfId="5"/>
    <cellStyle name="標準_印刷用表196～表202_1" xfId="4"/>
    <cellStyle name="標準_統計表（５）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9</xdr:row>
      <xdr:rowOff>152400</xdr:rowOff>
    </xdr:from>
    <xdr:to>
      <xdr:col>3</xdr:col>
      <xdr:colOff>66675</xdr:colOff>
      <xdr:row>14</xdr:row>
      <xdr:rowOff>133350</xdr:rowOff>
    </xdr:to>
    <xdr:sp macro="" textlink="">
      <xdr:nvSpPr>
        <xdr:cNvPr id="2" name="AutoShape 652"/>
        <xdr:cNvSpPr>
          <a:spLocks/>
        </xdr:cNvSpPr>
      </xdr:nvSpPr>
      <xdr:spPr bwMode="auto">
        <a:xfrm>
          <a:off x="933450" y="2505075"/>
          <a:ext cx="76200" cy="1171575"/>
        </a:xfrm>
        <a:prstGeom prst="leftBrace">
          <a:avLst>
            <a:gd name="adj1" fmla="val 1281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16</xdr:row>
      <xdr:rowOff>171450</xdr:rowOff>
    </xdr:from>
    <xdr:to>
      <xdr:col>3</xdr:col>
      <xdr:colOff>47625</xdr:colOff>
      <xdr:row>18</xdr:row>
      <xdr:rowOff>161925</xdr:rowOff>
    </xdr:to>
    <xdr:sp macro="" textlink="">
      <xdr:nvSpPr>
        <xdr:cNvPr id="3" name="AutoShape 653"/>
        <xdr:cNvSpPr>
          <a:spLocks/>
        </xdr:cNvSpPr>
      </xdr:nvSpPr>
      <xdr:spPr bwMode="auto">
        <a:xfrm>
          <a:off x="914400" y="4191000"/>
          <a:ext cx="76200" cy="466725"/>
        </a:xfrm>
        <a:prstGeom prst="leftBrace">
          <a:avLst>
            <a:gd name="adj1" fmla="val 51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209550</xdr:colOff>
      <xdr:row>20</xdr:row>
      <xdr:rowOff>142875</xdr:rowOff>
    </xdr:from>
    <xdr:to>
      <xdr:col>3</xdr:col>
      <xdr:colOff>57150</xdr:colOff>
      <xdr:row>22</xdr:row>
      <xdr:rowOff>180975</xdr:rowOff>
    </xdr:to>
    <xdr:sp macro="" textlink="">
      <xdr:nvSpPr>
        <xdr:cNvPr id="4" name="AutoShape 654"/>
        <xdr:cNvSpPr>
          <a:spLocks/>
        </xdr:cNvSpPr>
      </xdr:nvSpPr>
      <xdr:spPr bwMode="auto">
        <a:xfrm>
          <a:off x="923925" y="5114925"/>
          <a:ext cx="76200" cy="514350"/>
        </a:xfrm>
        <a:prstGeom prst="leftBrace">
          <a:avLst>
            <a:gd name="adj1" fmla="val 5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209550</xdr:colOff>
      <xdr:row>7</xdr:row>
      <xdr:rowOff>28575</xdr:rowOff>
    </xdr:from>
    <xdr:to>
      <xdr:col>1</xdr:col>
      <xdr:colOff>266700</xdr:colOff>
      <xdr:row>22</xdr:row>
      <xdr:rowOff>219075</xdr:rowOff>
    </xdr:to>
    <xdr:sp macro="" textlink="">
      <xdr:nvSpPr>
        <xdr:cNvPr id="5" name="AutoShape 655"/>
        <xdr:cNvSpPr>
          <a:spLocks/>
        </xdr:cNvSpPr>
      </xdr:nvSpPr>
      <xdr:spPr bwMode="auto">
        <a:xfrm>
          <a:off x="638175" y="1905000"/>
          <a:ext cx="57150" cy="3762375"/>
        </a:xfrm>
        <a:prstGeom prst="leftBrace">
          <a:avLst>
            <a:gd name="adj1" fmla="val 2703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26</xdr:row>
      <xdr:rowOff>171450</xdr:rowOff>
    </xdr:from>
    <xdr:to>
      <xdr:col>3</xdr:col>
      <xdr:colOff>57150</xdr:colOff>
      <xdr:row>31</xdr:row>
      <xdr:rowOff>142875</xdr:rowOff>
    </xdr:to>
    <xdr:sp macro="" textlink="">
      <xdr:nvSpPr>
        <xdr:cNvPr id="6" name="AutoShape 657"/>
        <xdr:cNvSpPr>
          <a:spLocks/>
        </xdr:cNvSpPr>
      </xdr:nvSpPr>
      <xdr:spPr bwMode="auto">
        <a:xfrm>
          <a:off x="914400" y="6572250"/>
          <a:ext cx="85725" cy="1162050"/>
        </a:xfrm>
        <a:prstGeom prst="leftBrace">
          <a:avLst>
            <a:gd name="adj1" fmla="val 1129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209550</xdr:colOff>
      <xdr:row>33</xdr:row>
      <xdr:rowOff>161925</xdr:rowOff>
    </xdr:from>
    <xdr:to>
      <xdr:col>3</xdr:col>
      <xdr:colOff>57150</xdr:colOff>
      <xdr:row>35</xdr:row>
      <xdr:rowOff>180975</xdr:rowOff>
    </xdr:to>
    <xdr:sp macro="" textlink="">
      <xdr:nvSpPr>
        <xdr:cNvPr id="7" name="AutoShape 658"/>
        <xdr:cNvSpPr>
          <a:spLocks/>
        </xdr:cNvSpPr>
      </xdr:nvSpPr>
      <xdr:spPr bwMode="auto">
        <a:xfrm>
          <a:off x="923925" y="8229600"/>
          <a:ext cx="76200" cy="495300"/>
        </a:xfrm>
        <a:prstGeom prst="leftBrace">
          <a:avLst>
            <a:gd name="adj1" fmla="val 5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37</xdr:row>
      <xdr:rowOff>161925</xdr:rowOff>
    </xdr:from>
    <xdr:to>
      <xdr:col>3</xdr:col>
      <xdr:colOff>47625</xdr:colOff>
      <xdr:row>39</xdr:row>
      <xdr:rowOff>161925</xdr:rowOff>
    </xdr:to>
    <xdr:sp macro="" textlink="">
      <xdr:nvSpPr>
        <xdr:cNvPr id="8" name="AutoShape 659"/>
        <xdr:cNvSpPr>
          <a:spLocks/>
        </xdr:cNvSpPr>
      </xdr:nvSpPr>
      <xdr:spPr bwMode="auto">
        <a:xfrm>
          <a:off x="914400" y="9182100"/>
          <a:ext cx="76200" cy="476250"/>
        </a:xfrm>
        <a:prstGeom prst="leftBrace">
          <a:avLst>
            <a:gd name="adj1" fmla="val 52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219075</xdr:colOff>
      <xdr:row>24</xdr:row>
      <xdr:rowOff>133350</xdr:rowOff>
    </xdr:from>
    <xdr:to>
      <xdr:col>2</xdr:col>
      <xdr:colOff>9525</xdr:colOff>
      <xdr:row>39</xdr:row>
      <xdr:rowOff>219075</xdr:rowOff>
    </xdr:to>
    <xdr:sp macro="" textlink="">
      <xdr:nvSpPr>
        <xdr:cNvPr id="9" name="AutoShape 660"/>
        <xdr:cNvSpPr>
          <a:spLocks/>
        </xdr:cNvSpPr>
      </xdr:nvSpPr>
      <xdr:spPr bwMode="auto">
        <a:xfrm>
          <a:off x="647700" y="6057900"/>
          <a:ext cx="76200" cy="3657600"/>
        </a:xfrm>
        <a:prstGeom prst="leftBrace">
          <a:avLst>
            <a:gd name="adj1" fmla="val 40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2" name="図形 1"/>
        <xdr:cNvSpPr>
          <a:spLocks/>
        </xdr:cNvSpPr>
      </xdr:nvSpPr>
      <xdr:spPr bwMode="auto">
        <a:xfrm>
          <a:off x="1343025" y="0"/>
          <a:ext cx="5715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6554" y="226"/>
              </a:lnTo>
              <a:lnTo>
                <a:pt x="6554" y="7558"/>
              </a:lnTo>
              <a:lnTo>
                <a:pt x="0" y="7739"/>
              </a:lnTo>
              <a:lnTo>
                <a:pt x="8192" y="7785"/>
              </a:lnTo>
              <a:lnTo>
                <a:pt x="8192" y="15931"/>
              </a:lnTo>
              <a:lnTo>
                <a:pt x="14746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295275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3" name="図形 2"/>
        <xdr:cNvSpPr>
          <a:spLocks/>
        </xdr:cNvSpPr>
      </xdr:nvSpPr>
      <xdr:spPr bwMode="auto">
        <a:xfrm>
          <a:off x="1685925" y="0"/>
          <a:ext cx="77152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5019" y="0"/>
              </a:moveTo>
              <a:lnTo>
                <a:pt x="6827" y="989"/>
              </a:lnTo>
              <a:lnTo>
                <a:pt x="6827" y="6921"/>
              </a:lnTo>
              <a:lnTo>
                <a:pt x="0" y="7486"/>
              </a:lnTo>
              <a:lnTo>
                <a:pt x="6827" y="7910"/>
              </a:lnTo>
              <a:lnTo>
                <a:pt x="6827" y="1553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304800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4" name="図形 3"/>
        <xdr:cNvSpPr>
          <a:spLocks/>
        </xdr:cNvSpPr>
      </xdr:nvSpPr>
      <xdr:spPr bwMode="auto">
        <a:xfrm>
          <a:off x="1695450" y="0"/>
          <a:ext cx="76200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5958" y="1150"/>
              </a:lnTo>
              <a:lnTo>
                <a:pt x="5958" y="8048"/>
              </a:lnTo>
              <a:lnTo>
                <a:pt x="0" y="8623"/>
              </a:lnTo>
              <a:lnTo>
                <a:pt x="5958" y="10060"/>
              </a:lnTo>
              <a:lnTo>
                <a:pt x="5958" y="1494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266700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図形 4"/>
        <xdr:cNvSpPr>
          <a:spLocks/>
        </xdr:cNvSpPr>
      </xdr:nvSpPr>
      <xdr:spPr bwMode="auto">
        <a:xfrm>
          <a:off x="1657350" y="0"/>
          <a:ext cx="79057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7562" y="1170"/>
              </a:lnTo>
              <a:lnTo>
                <a:pt x="7562" y="7314"/>
              </a:lnTo>
              <a:lnTo>
                <a:pt x="0" y="8485"/>
              </a:lnTo>
              <a:lnTo>
                <a:pt x="7562" y="9655"/>
              </a:lnTo>
              <a:lnTo>
                <a:pt x="7562" y="14629"/>
              </a:lnTo>
              <a:lnTo>
                <a:pt x="1512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0</xdr:colOff>
      <xdr:row>0</xdr:row>
      <xdr:rowOff>0</xdr:rowOff>
    </xdr:from>
    <xdr:to>
      <xdr:col>2</xdr:col>
      <xdr:colOff>28575</xdr:colOff>
      <xdr:row>0</xdr:row>
      <xdr:rowOff>0</xdr:rowOff>
    </xdr:to>
    <xdr:sp macro="" textlink="">
      <xdr:nvSpPr>
        <xdr:cNvPr id="6" name="図形 5"/>
        <xdr:cNvSpPr>
          <a:spLocks/>
        </xdr:cNvSpPr>
      </xdr:nvSpPr>
      <xdr:spPr bwMode="auto">
        <a:xfrm>
          <a:off x="1390650" y="0"/>
          <a:ext cx="2857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3863" y="0"/>
              </a:moveTo>
              <a:lnTo>
                <a:pt x="6302" y="292"/>
              </a:lnTo>
              <a:lnTo>
                <a:pt x="6302" y="8119"/>
              </a:lnTo>
              <a:lnTo>
                <a:pt x="0" y="8314"/>
              </a:lnTo>
              <a:lnTo>
                <a:pt x="6302" y="8508"/>
              </a:lnTo>
              <a:lnTo>
                <a:pt x="6302" y="1628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266700</xdr:colOff>
      <xdr:row>0</xdr:row>
      <xdr:rowOff>0</xdr:rowOff>
    </xdr:from>
    <xdr:to>
      <xdr:col>3</xdr:col>
      <xdr:colOff>28575</xdr:colOff>
      <xdr:row>0</xdr:row>
      <xdr:rowOff>0</xdr:rowOff>
    </xdr:to>
    <xdr:sp macro="" textlink="">
      <xdr:nvSpPr>
        <xdr:cNvPr id="7" name="図形 6"/>
        <xdr:cNvSpPr>
          <a:spLocks/>
        </xdr:cNvSpPr>
      </xdr:nvSpPr>
      <xdr:spPr bwMode="auto">
        <a:xfrm>
          <a:off x="1657350" y="0"/>
          <a:ext cx="81915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4199" y="0"/>
              </a:moveTo>
              <a:lnTo>
                <a:pt x="7646" y="964"/>
              </a:lnTo>
              <a:lnTo>
                <a:pt x="7646" y="6746"/>
              </a:lnTo>
              <a:lnTo>
                <a:pt x="0" y="7297"/>
              </a:lnTo>
              <a:lnTo>
                <a:pt x="7646" y="8261"/>
              </a:lnTo>
              <a:lnTo>
                <a:pt x="7646" y="15558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323850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8" name="図形 7"/>
        <xdr:cNvSpPr>
          <a:spLocks/>
        </xdr:cNvSpPr>
      </xdr:nvSpPr>
      <xdr:spPr bwMode="auto">
        <a:xfrm>
          <a:off x="1714500" y="0"/>
          <a:ext cx="74295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4746" y="0"/>
              </a:moveTo>
              <a:lnTo>
                <a:pt x="6554" y="2954"/>
              </a:lnTo>
              <a:lnTo>
                <a:pt x="6554" y="8863"/>
              </a:lnTo>
              <a:lnTo>
                <a:pt x="0" y="9669"/>
              </a:lnTo>
              <a:lnTo>
                <a:pt x="8192" y="11281"/>
              </a:lnTo>
              <a:lnTo>
                <a:pt x="8192" y="15578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266700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図形 4"/>
        <xdr:cNvSpPr>
          <a:spLocks/>
        </xdr:cNvSpPr>
      </xdr:nvSpPr>
      <xdr:spPr bwMode="auto">
        <a:xfrm>
          <a:off x="1657350" y="0"/>
          <a:ext cx="79057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7562" y="1170"/>
              </a:lnTo>
              <a:lnTo>
                <a:pt x="7562" y="7314"/>
              </a:lnTo>
              <a:lnTo>
                <a:pt x="0" y="8485"/>
              </a:lnTo>
              <a:lnTo>
                <a:pt x="7562" y="9655"/>
              </a:lnTo>
              <a:lnTo>
                <a:pt x="7562" y="14629"/>
              </a:lnTo>
              <a:lnTo>
                <a:pt x="1512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C3" sqref="C3:G28"/>
    </sheetView>
  </sheetViews>
  <sheetFormatPr defaultRowHeight="13.5"/>
  <cols>
    <col min="1" max="1" width="5" style="1" customWidth="1"/>
    <col min="2" max="2" width="3.6640625" style="1" customWidth="1"/>
    <col min="3" max="3" width="37.83203125" style="1" customWidth="1"/>
    <col min="4" max="4" width="7.5" style="1" customWidth="1"/>
    <col min="5" max="5" width="5" style="1" customWidth="1"/>
    <col min="6" max="6" width="3.6640625" style="1" customWidth="1"/>
    <col min="7" max="7" width="28.6640625" style="1" customWidth="1"/>
    <col min="8" max="256" width="9.33203125" style="1"/>
    <col min="257" max="257" width="5" style="1" customWidth="1"/>
    <col min="258" max="258" width="3.6640625" style="1" customWidth="1"/>
    <col min="259" max="259" width="37.83203125" style="1" customWidth="1"/>
    <col min="260" max="260" width="7.5" style="1" customWidth="1"/>
    <col min="261" max="261" width="5" style="1" customWidth="1"/>
    <col min="262" max="262" width="3.6640625" style="1" customWidth="1"/>
    <col min="263" max="263" width="28.6640625" style="1" customWidth="1"/>
    <col min="264" max="512" width="9.33203125" style="1"/>
    <col min="513" max="513" width="5" style="1" customWidth="1"/>
    <col min="514" max="514" width="3.6640625" style="1" customWidth="1"/>
    <col min="515" max="515" width="37.83203125" style="1" customWidth="1"/>
    <col min="516" max="516" width="7.5" style="1" customWidth="1"/>
    <col min="517" max="517" width="5" style="1" customWidth="1"/>
    <col min="518" max="518" width="3.6640625" style="1" customWidth="1"/>
    <col min="519" max="519" width="28.6640625" style="1" customWidth="1"/>
    <col min="520" max="768" width="9.33203125" style="1"/>
    <col min="769" max="769" width="5" style="1" customWidth="1"/>
    <col min="770" max="770" width="3.6640625" style="1" customWidth="1"/>
    <col min="771" max="771" width="37.83203125" style="1" customWidth="1"/>
    <col min="772" max="772" width="7.5" style="1" customWidth="1"/>
    <col min="773" max="773" width="5" style="1" customWidth="1"/>
    <col min="774" max="774" width="3.6640625" style="1" customWidth="1"/>
    <col min="775" max="775" width="28.6640625" style="1" customWidth="1"/>
    <col min="776" max="1024" width="9.33203125" style="1"/>
    <col min="1025" max="1025" width="5" style="1" customWidth="1"/>
    <col min="1026" max="1026" width="3.6640625" style="1" customWidth="1"/>
    <col min="1027" max="1027" width="37.83203125" style="1" customWidth="1"/>
    <col min="1028" max="1028" width="7.5" style="1" customWidth="1"/>
    <col min="1029" max="1029" width="5" style="1" customWidth="1"/>
    <col min="1030" max="1030" width="3.6640625" style="1" customWidth="1"/>
    <col min="1031" max="1031" width="28.6640625" style="1" customWidth="1"/>
    <col min="1032" max="1280" width="9.33203125" style="1"/>
    <col min="1281" max="1281" width="5" style="1" customWidth="1"/>
    <col min="1282" max="1282" width="3.6640625" style="1" customWidth="1"/>
    <col min="1283" max="1283" width="37.83203125" style="1" customWidth="1"/>
    <col min="1284" max="1284" width="7.5" style="1" customWidth="1"/>
    <col min="1285" max="1285" width="5" style="1" customWidth="1"/>
    <col min="1286" max="1286" width="3.6640625" style="1" customWidth="1"/>
    <col min="1287" max="1287" width="28.6640625" style="1" customWidth="1"/>
    <col min="1288" max="1536" width="9.33203125" style="1"/>
    <col min="1537" max="1537" width="5" style="1" customWidth="1"/>
    <col min="1538" max="1538" width="3.6640625" style="1" customWidth="1"/>
    <col min="1539" max="1539" width="37.83203125" style="1" customWidth="1"/>
    <col min="1540" max="1540" width="7.5" style="1" customWidth="1"/>
    <col min="1541" max="1541" width="5" style="1" customWidth="1"/>
    <col min="1542" max="1542" width="3.6640625" style="1" customWidth="1"/>
    <col min="1543" max="1543" width="28.6640625" style="1" customWidth="1"/>
    <col min="1544" max="1792" width="9.33203125" style="1"/>
    <col min="1793" max="1793" width="5" style="1" customWidth="1"/>
    <col min="1794" max="1794" width="3.6640625" style="1" customWidth="1"/>
    <col min="1795" max="1795" width="37.83203125" style="1" customWidth="1"/>
    <col min="1796" max="1796" width="7.5" style="1" customWidth="1"/>
    <col min="1797" max="1797" width="5" style="1" customWidth="1"/>
    <col min="1798" max="1798" width="3.6640625" style="1" customWidth="1"/>
    <col min="1799" max="1799" width="28.6640625" style="1" customWidth="1"/>
    <col min="1800" max="2048" width="9.33203125" style="1"/>
    <col min="2049" max="2049" width="5" style="1" customWidth="1"/>
    <col min="2050" max="2050" width="3.6640625" style="1" customWidth="1"/>
    <col min="2051" max="2051" width="37.83203125" style="1" customWidth="1"/>
    <col min="2052" max="2052" width="7.5" style="1" customWidth="1"/>
    <col min="2053" max="2053" width="5" style="1" customWidth="1"/>
    <col min="2054" max="2054" width="3.6640625" style="1" customWidth="1"/>
    <col min="2055" max="2055" width="28.6640625" style="1" customWidth="1"/>
    <col min="2056" max="2304" width="9.33203125" style="1"/>
    <col min="2305" max="2305" width="5" style="1" customWidth="1"/>
    <col min="2306" max="2306" width="3.6640625" style="1" customWidth="1"/>
    <col min="2307" max="2307" width="37.83203125" style="1" customWidth="1"/>
    <col min="2308" max="2308" width="7.5" style="1" customWidth="1"/>
    <col min="2309" max="2309" width="5" style="1" customWidth="1"/>
    <col min="2310" max="2310" width="3.6640625" style="1" customWidth="1"/>
    <col min="2311" max="2311" width="28.6640625" style="1" customWidth="1"/>
    <col min="2312" max="2560" width="9.33203125" style="1"/>
    <col min="2561" max="2561" width="5" style="1" customWidth="1"/>
    <col min="2562" max="2562" width="3.6640625" style="1" customWidth="1"/>
    <col min="2563" max="2563" width="37.83203125" style="1" customWidth="1"/>
    <col min="2564" max="2564" width="7.5" style="1" customWidth="1"/>
    <col min="2565" max="2565" width="5" style="1" customWidth="1"/>
    <col min="2566" max="2566" width="3.6640625" style="1" customWidth="1"/>
    <col min="2567" max="2567" width="28.6640625" style="1" customWidth="1"/>
    <col min="2568" max="2816" width="9.33203125" style="1"/>
    <col min="2817" max="2817" width="5" style="1" customWidth="1"/>
    <col min="2818" max="2818" width="3.6640625" style="1" customWidth="1"/>
    <col min="2819" max="2819" width="37.83203125" style="1" customWidth="1"/>
    <col min="2820" max="2820" width="7.5" style="1" customWidth="1"/>
    <col min="2821" max="2821" width="5" style="1" customWidth="1"/>
    <col min="2822" max="2822" width="3.6640625" style="1" customWidth="1"/>
    <col min="2823" max="2823" width="28.6640625" style="1" customWidth="1"/>
    <col min="2824" max="3072" width="9.33203125" style="1"/>
    <col min="3073" max="3073" width="5" style="1" customWidth="1"/>
    <col min="3074" max="3074" width="3.6640625" style="1" customWidth="1"/>
    <col min="3075" max="3075" width="37.83203125" style="1" customWidth="1"/>
    <col min="3076" max="3076" width="7.5" style="1" customWidth="1"/>
    <col min="3077" max="3077" width="5" style="1" customWidth="1"/>
    <col min="3078" max="3078" width="3.6640625" style="1" customWidth="1"/>
    <col min="3079" max="3079" width="28.6640625" style="1" customWidth="1"/>
    <col min="3080" max="3328" width="9.33203125" style="1"/>
    <col min="3329" max="3329" width="5" style="1" customWidth="1"/>
    <col min="3330" max="3330" width="3.6640625" style="1" customWidth="1"/>
    <col min="3331" max="3331" width="37.83203125" style="1" customWidth="1"/>
    <col min="3332" max="3332" width="7.5" style="1" customWidth="1"/>
    <col min="3333" max="3333" width="5" style="1" customWidth="1"/>
    <col min="3334" max="3334" width="3.6640625" style="1" customWidth="1"/>
    <col min="3335" max="3335" width="28.6640625" style="1" customWidth="1"/>
    <col min="3336" max="3584" width="9.33203125" style="1"/>
    <col min="3585" max="3585" width="5" style="1" customWidth="1"/>
    <col min="3586" max="3586" width="3.6640625" style="1" customWidth="1"/>
    <col min="3587" max="3587" width="37.83203125" style="1" customWidth="1"/>
    <col min="3588" max="3588" width="7.5" style="1" customWidth="1"/>
    <col min="3589" max="3589" width="5" style="1" customWidth="1"/>
    <col min="3590" max="3590" width="3.6640625" style="1" customWidth="1"/>
    <col min="3591" max="3591" width="28.6640625" style="1" customWidth="1"/>
    <col min="3592" max="3840" width="9.33203125" style="1"/>
    <col min="3841" max="3841" width="5" style="1" customWidth="1"/>
    <col min="3842" max="3842" width="3.6640625" style="1" customWidth="1"/>
    <col min="3843" max="3843" width="37.83203125" style="1" customWidth="1"/>
    <col min="3844" max="3844" width="7.5" style="1" customWidth="1"/>
    <col min="3845" max="3845" width="5" style="1" customWidth="1"/>
    <col min="3846" max="3846" width="3.6640625" style="1" customWidth="1"/>
    <col min="3847" max="3847" width="28.6640625" style="1" customWidth="1"/>
    <col min="3848" max="4096" width="9.33203125" style="1"/>
    <col min="4097" max="4097" width="5" style="1" customWidth="1"/>
    <col min="4098" max="4098" width="3.6640625" style="1" customWidth="1"/>
    <col min="4099" max="4099" width="37.83203125" style="1" customWidth="1"/>
    <col min="4100" max="4100" width="7.5" style="1" customWidth="1"/>
    <col min="4101" max="4101" width="5" style="1" customWidth="1"/>
    <col min="4102" max="4102" width="3.6640625" style="1" customWidth="1"/>
    <col min="4103" max="4103" width="28.6640625" style="1" customWidth="1"/>
    <col min="4104" max="4352" width="9.33203125" style="1"/>
    <col min="4353" max="4353" width="5" style="1" customWidth="1"/>
    <col min="4354" max="4354" width="3.6640625" style="1" customWidth="1"/>
    <col min="4355" max="4355" width="37.83203125" style="1" customWidth="1"/>
    <col min="4356" max="4356" width="7.5" style="1" customWidth="1"/>
    <col min="4357" max="4357" width="5" style="1" customWidth="1"/>
    <col min="4358" max="4358" width="3.6640625" style="1" customWidth="1"/>
    <col min="4359" max="4359" width="28.6640625" style="1" customWidth="1"/>
    <col min="4360" max="4608" width="9.33203125" style="1"/>
    <col min="4609" max="4609" width="5" style="1" customWidth="1"/>
    <col min="4610" max="4610" width="3.6640625" style="1" customWidth="1"/>
    <col min="4611" max="4611" width="37.83203125" style="1" customWidth="1"/>
    <col min="4612" max="4612" width="7.5" style="1" customWidth="1"/>
    <col min="4613" max="4613" width="5" style="1" customWidth="1"/>
    <col min="4614" max="4614" width="3.6640625" style="1" customWidth="1"/>
    <col min="4615" max="4615" width="28.6640625" style="1" customWidth="1"/>
    <col min="4616" max="4864" width="9.33203125" style="1"/>
    <col min="4865" max="4865" width="5" style="1" customWidth="1"/>
    <col min="4866" max="4866" width="3.6640625" style="1" customWidth="1"/>
    <col min="4867" max="4867" width="37.83203125" style="1" customWidth="1"/>
    <col min="4868" max="4868" width="7.5" style="1" customWidth="1"/>
    <col min="4869" max="4869" width="5" style="1" customWidth="1"/>
    <col min="4870" max="4870" width="3.6640625" style="1" customWidth="1"/>
    <col min="4871" max="4871" width="28.6640625" style="1" customWidth="1"/>
    <col min="4872" max="5120" width="9.33203125" style="1"/>
    <col min="5121" max="5121" width="5" style="1" customWidth="1"/>
    <col min="5122" max="5122" width="3.6640625" style="1" customWidth="1"/>
    <col min="5123" max="5123" width="37.83203125" style="1" customWidth="1"/>
    <col min="5124" max="5124" width="7.5" style="1" customWidth="1"/>
    <col min="5125" max="5125" width="5" style="1" customWidth="1"/>
    <col min="5126" max="5126" width="3.6640625" style="1" customWidth="1"/>
    <col min="5127" max="5127" width="28.6640625" style="1" customWidth="1"/>
    <col min="5128" max="5376" width="9.33203125" style="1"/>
    <col min="5377" max="5377" width="5" style="1" customWidth="1"/>
    <col min="5378" max="5378" width="3.6640625" style="1" customWidth="1"/>
    <col min="5379" max="5379" width="37.83203125" style="1" customWidth="1"/>
    <col min="5380" max="5380" width="7.5" style="1" customWidth="1"/>
    <col min="5381" max="5381" width="5" style="1" customWidth="1"/>
    <col min="5382" max="5382" width="3.6640625" style="1" customWidth="1"/>
    <col min="5383" max="5383" width="28.6640625" style="1" customWidth="1"/>
    <col min="5384" max="5632" width="9.33203125" style="1"/>
    <col min="5633" max="5633" width="5" style="1" customWidth="1"/>
    <col min="5634" max="5634" width="3.6640625" style="1" customWidth="1"/>
    <col min="5635" max="5635" width="37.83203125" style="1" customWidth="1"/>
    <col min="5636" max="5636" width="7.5" style="1" customWidth="1"/>
    <col min="5637" max="5637" width="5" style="1" customWidth="1"/>
    <col min="5638" max="5638" width="3.6640625" style="1" customWidth="1"/>
    <col min="5639" max="5639" width="28.6640625" style="1" customWidth="1"/>
    <col min="5640" max="5888" width="9.33203125" style="1"/>
    <col min="5889" max="5889" width="5" style="1" customWidth="1"/>
    <col min="5890" max="5890" width="3.6640625" style="1" customWidth="1"/>
    <col min="5891" max="5891" width="37.83203125" style="1" customWidth="1"/>
    <col min="5892" max="5892" width="7.5" style="1" customWidth="1"/>
    <col min="5893" max="5893" width="5" style="1" customWidth="1"/>
    <col min="5894" max="5894" width="3.6640625" style="1" customWidth="1"/>
    <col min="5895" max="5895" width="28.6640625" style="1" customWidth="1"/>
    <col min="5896" max="6144" width="9.33203125" style="1"/>
    <col min="6145" max="6145" width="5" style="1" customWidth="1"/>
    <col min="6146" max="6146" width="3.6640625" style="1" customWidth="1"/>
    <col min="6147" max="6147" width="37.83203125" style="1" customWidth="1"/>
    <col min="6148" max="6148" width="7.5" style="1" customWidth="1"/>
    <col min="6149" max="6149" width="5" style="1" customWidth="1"/>
    <col min="6150" max="6150" width="3.6640625" style="1" customWidth="1"/>
    <col min="6151" max="6151" width="28.6640625" style="1" customWidth="1"/>
    <col min="6152" max="6400" width="9.33203125" style="1"/>
    <col min="6401" max="6401" width="5" style="1" customWidth="1"/>
    <col min="6402" max="6402" width="3.6640625" style="1" customWidth="1"/>
    <col min="6403" max="6403" width="37.83203125" style="1" customWidth="1"/>
    <col min="6404" max="6404" width="7.5" style="1" customWidth="1"/>
    <col min="6405" max="6405" width="5" style="1" customWidth="1"/>
    <col min="6406" max="6406" width="3.6640625" style="1" customWidth="1"/>
    <col min="6407" max="6407" width="28.6640625" style="1" customWidth="1"/>
    <col min="6408" max="6656" width="9.33203125" style="1"/>
    <col min="6657" max="6657" width="5" style="1" customWidth="1"/>
    <col min="6658" max="6658" width="3.6640625" style="1" customWidth="1"/>
    <col min="6659" max="6659" width="37.83203125" style="1" customWidth="1"/>
    <col min="6660" max="6660" width="7.5" style="1" customWidth="1"/>
    <col min="6661" max="6661" width="5" style="1" customWidth="1"/>
    <col min="6662" max="6662" width="3.6640625" style="1" customWidth="1"/>
    <col min="6663" max="6663" width="28.6640625" style="1" customWidth="1"/>
    <col min="6664" max="6912" width="9.33203125" style="1"/>
    <col min="6913" max="6913" width="5" style="1" customWidth="1"/>
    <col min="6914" max="6914" width="3.6640625" style="1" customWidth="1"/>
    <col min="6915" max="6915" width="37.83203125" style="1" customWidth="1"/>
    <col min="6916" max="6916" width="7.5" style="1" customWidth="1"/>
    <col min="6917" max="6917" width="5" style="1" customWidth="1"/>
    <col min="6918" max="6918" width="3.6640625" style="1" customWidth="1"/>
    <col min="6919" max="6919" width="28.6640625" style="1" customWidth="1"/>
    <col min="6920" max="7168" width="9.33203125" style="1"/>
    <col min="7169" max="7169" width="5" style="1" customWidth="1"/>
    <col min="7170" max="7170" width="3.6640625" style="1" customWidth="1"/>
    <col min="7171" max="7171" width="37.83203125" style="1" customWidth="1"/>
    <col min="7172" max="7172" width="7.5" style="1" customWidth="1"/>
    <col min="7173" max="7173" width="5" style="1" customWidth="1"/>
    <col min="7174" max="7174" width="3.6640625" style="1" customWidth="1"/>
    <col min="7175" max="7175" width="28.6640625" style="1" customWidth="1"/>
    <col min="7176" max="7424" width="9.33203125" style="1"/>
    <col min="7425" max="7425" width="5" style="1" customWidth="1"/>
    <col min="7426" max="7426" width="3.6640625" style="1" customWidth="1"/>
    <col min="7427" max="7427" width="37.83203125" style="1" customWidth="1"/>
    <col min="7428" max="7428" width="7.5" style="1" customWidth="1"/>
    <col min="7429" max="7429" width="5" style="1" customWidth="1"/>
    <col min="7430" max="7430" width="3.6640625" style="1" customWidth="1"/>
    <col min="7431" max="7431" width="28.6640625" style="1" customWidth="1"/>
    <col min="7432" max="7680" width="9.33203125" style="1"/>
    <col min="7681" max="7681" width="5" style="1" customWidth="1"/>
    <col min="7682" max="7682" width="3.6640625" style="1" customWidth="1"/>
    <col min="7683" max="7683" width="37.83203125" style="1" customWidth="1"/>
    <col min="7684" max="7684" width="7.5" style="1" customWidth="1"/>
    <col min="7685" max="7685" width="5" style="1" customWidth="1"/>
    <col min="7686" max="7686" width="3.6640625" style="1" customWidth="1"/>
    <col min="7687" max="7687" width="28.6640625" style="1" customWidth="1"/>
    <col min="7688" max="7936" width="9.33203125" style="1"/>
    <col min="7937" max="7937" width="5" style="1" customWidth="1"/>
    <col min="7938" max="7938" width="3.6640625" style="1" customWidth="1"/>
    <col min="7939" max="7939" width="37.83203125" style="1" customWidth="1"/>
    <col min="7940" max="7940" width="7.5" style="1" customWidth="1"/>
    <col min="7941" max="7941" width="5" style="1" customWidth="1"/>
    <col min="7942" max="7942" width="3.6640625" style="1" customWidth="1"/>
    <col min="7943" max="7943" width="28.6640625" style="1" customWidth="1"/>
    <col min="7944" max="8192" width="9.33203125" style="1"/>
    <col min="8193" max="8193" width="5" style="1" customWidth="1"/>
    <col min="8194" max="8194" width="3.6640625" style="1" customWidth="1"/>
    <col min="8195" max="8195" width="37.83203125" style="1" customWidth="1"/>
    <col min="8196" max="8196" width="7.5" style="1" customWidth="1"/>
    <col min="8197" max="8197" width="5" style="1" customWidth="1"/>
    <col min="8198" max="8198" width="3.6640625" style="1" customWidth="1"/>
    <col min="8199" max="8199" width="28.6640625" style="1" customWidth="1"/>
    <col min="8200" max="8448" width="9.33203125" style="1"/>
    <col min="8449" max="8449" width="5" style="1" customWidth="1"/>
    <col min="8450" max="8450" width="3.6640625" style="1" customWidth="1"/>
    <col min="8451" max="8451" width="37.83203125" style="1" customWidth="1"/>
    <col min="8452" max="8452" width="7.5" style="1" customWidth="1"/>
    <col min="8453" max="8453" width="5" style="1" customWidth="1"/>
    <col min="8454" max="8454" width="3.6640625" style="1" customWidth="1"/>
    <col min="8455" max="8455" width="28.6640625" style="1" customWidth="1"/>
    <col min="8456" max="8704" width="9.33203125" style="1"/>
    <col min="8705" max="8705" width="5" style="1" customWidth="1"/>
    <col min="8706" max="8706" width="3.6640625" style="1" customWidth="1"/>
    <col min="8707" max="8707" width="37.83203125" style="1" customWidth="1"/>
    <col min="8708" max="8708" width="7.5" style="1" customWidth="1"/>
    <col min="8709" max="8709" width="5" style="1" customWidth="1"/>
    <col min="8710" max="8710" width="3.6640625" style="1" customWidth="1"/>
    <col min="8711" max="8711" width="28.6640625" style="1" customWidth="1"/>
    <col min="8712" max="8960" width="9.33203125" style="1"/>
    <col min="8961" max="8961" width="5" style="1" customWidth="1"/>
    <col min="8962" max="8962" width="3.6640625" style="1" customWidth="1"/>
    <col min="8963" max="8963" width="37.83203125" style="1" customWidth="1"/>
    <col min="8964" max="8964" width="7.5" style="1" customWidth="1"/>
    <col min="8965" max="8965" width="5" style="1" customWidth="1"/>
    <col min="8966" max="8966" width="3.6640625" style="1" customWidth="1"/>
    <col min="8967" max="8967" width="28.6640625" style="1" customWidth="1"/>
    <col min="8968" max="9216" width="9.33203125" style="1"/>
    <col min="9217" max="9217" width="5" style="1" customWidth="1"/>
    <col min="9218" max="9218" width="3.6640625" style="1" customWidth="1"/>
    <col min="9219" max="9219" width="37.83203125" style="1" customWidth="1"/>
    <col min="9220" max="9220" width="7.5" style="1" customWidth="1"/>
    <col min="9221" max="9221" width="5" style="1" customWidth="1"/>
    <col min="9222" max="9222" width="3.6640625" style="1" customWidth="1"/>
    <col min="9223" max="9223" width="28.6640625" style="1" customWidth="1"/>
    <col min="9224" max="9472" width="9.33203125" style="1"/>
    <col min="9473" max="9473" width="5" style="1" customWidth="1"/>
    <col min="9474" max="9474" width="3.6640625" style="1" customWidth="1"/>
    <col min="9475" max="9475" width="37.83203125" style="1" customWidth="1"/>
    <col min="9476" max="9476" width="7.5" style="1" customWidth="1"/>
    <col min="9477" max="9477" width="5" style="1" customWidth="1"/>
    <col min="9478" max="9478" width="3.6640625" style="1" customWidth="1"/>
    <col min="9479" max="9479" width="28.6640625" style="1" customWidth="1"/>
    <col min="9480" max="9728" width="9.33203125" style="1"/>
    <col min="9729" max="9729" width="5" style="1" customWidth="1"/>
    <col min="9730" max="9730" width="3.6640625" style="1" customWidth="1"/>
    <col min="9731" max="9731" width="37.83203125" style="1" customWidth="1"/>
    <col min="9732" max="9732" width="7.5" style="1" customWidth="1"/>
    <col min="9733" max="9733" width="5" style="1" customWidth="1"/>
    <col min="9734" max="9734" width="3.6640625" style="1" customWidth="1"/>
    <col min="9735" max="9735" width="28.6640625" style="1" customWidth="1"/>
    <col min="9736" max="9984" width="9.33203125" style="1"/>
    <col min="9985" max="9985" width="5" style="1" customWidth="1"/>
    <col min="9986" max="9986" width="3.6640625" style="1" customWidth="1"/>
    <col min="9987" max="9987" width="37.83203125" style="1" customWidth="1"/>
    <col min="9988" max="9988" width="7.5" style="1" customWidth="1"/>
    <col min="9989" max="9989" width="5" style="1" customWidth="1"/>
    <col min="9990" max="9990" width="3.6640625" style="1" customWidth="1"/>
    <col min="9991" max="9991" width="28.6640625" style="1" customWidth="1"/>
    <col min="9992" max="10240" width="9.33203125" style="1"/>
    <col min="10241" max="10241" width="5" style="1" customWidth="1"/>
    <col min="10242" max="10242" width="3.6640625" style="1" customWidth="1"/>
    <col min="10243" max="10243" width="37.83203125" style="1" customWidth="1"/>
    <col min="10244" max="10244" width="7.5" style="1" customWidth="1"/>
    <col min="10245" max="10245" width="5" style="1" customWidth="1"/>
    <col min="10246" max="10246" width="3.6640625" style="1" customWidth="1"/>
    <col min="10247" max="10247" width="28.6640625" style="1" customWidth="1"/>
    <col min="10248" max="10496" width="9.33203125" style="1"/>
    <col min="10497" max="10497" width="5" style="1" customWidth="1"/>
    <col min="10498" max="10498" width="3.6640625" style="1" customWidth="1"/>
    <col min="10499" max="10499" width="37.83203125" style="1" customWidth="1"/>
    <col min="10500" max="10500" width="7.5" style="1" customWidth="1"/>
    <col min="10501" max="10501" width="5" style="1" customWidth="1"/>
    <col min="10502" max="10502" width="3.6640625" style="1" customWidth="1"/>
    <col min="10503" max="10503" width="28.6640625" style="1" customWidth="1"/>
    <col min="10504" max="10752" width="9.33203125" style="1"/>
    <col min="10753" max="10753" width="5" style="1" customWidth="1"/>
    <col min="10754" max="10754" width="3.6640625" style="1" customWidth="1"/>
    <col min="10755" max="10755" width="37.83203125" style="1" customWidth="1"/>
    <col min="10756" max="10756" width="7.5" style="1" customWidth="1"/>
    <col min="10757" max="10757" width="5" style="1" customWidth="1"/>
    <col min="10758" max="10758" width="3.6640625" style="1" customWidth="1"/>
    <col min="10759" max="10759" width="28.6640625" style="1" customWidth="1"/>
    <col min="10760" max="11008" width="9.33203125" style="1"/>
    <col min="11009" max="11009" width="5" style="1" customWidth="1"/>
    <col min="11010" max="11010" width="3.6640625" style="1" customWidth="1"/>
    <col min="11011" max="11011" width="37.83203125" style="1" customWidth="1"/>
    <col min="11012" max="11012" width="7.5" style="1" customWidth="1"/>
    <col min="11013" max="11013" width="5" style="1" customWidth="1"/>
    <col min="11014" max="11014" width="3.6640625" style="1" customWidth="1"/>
    <col min="11015" max="11015" width="28.6640625" style="1" customWidth="1"/>
    <col min="11016" max="11264" width="9.33203125" style="1"/>
    <col min="11265" max="11265" width="5" style="1" customWidth="1"/>
    <col min="11266" max="11266" width="3.6640625" style="1" customWidth="1"/>
    <col min="11267" max="11267" width="37.83203125" style="1" customWidth="1"/>
    <col min="11268" max="11268" width="7.5" style="1" customWidth="1"/>
    <col min="11269" max="11269" width="5" style="1" customWidth="1"/>
    <col min="11270" max="11270" width="3.6640625" style="1" customWidth="1"/>
    <col min="11271" max="11271" width="28.6640625" style="1" customWidth="1"/>
    <col min="11272" max="11520" width="9.33203125" style="1"/>
    <col min="11521" max="11521" width="5" style="1" customWidth="1"/>
    <col min="11522" max="11522" width="3.6640625" style="1" customWidth="1"/>
    <col min="11523" max="11523" width="37.83203125" style="1" customWidth="1"/>
    <col min="11524" max="11524" width="7.5" style="1" customWidth="1"/>
    <col min="11525" max="11525" width="5" style="1" customWidth="1"/>
    <col min="11526" max="11526" width="3.6640625" style="1" customWidth="1"/>
    <col min="11527" max="11527" width="28.6640625" style="1" customWidth="1"/>
    <col min="11528" max="11776" width="9.33203125" style="1"/>
    <col min="11777" max="11777" width="5" style="1" customWidth="1"/>
    <col min="11778" max="11778" width="3.6640625" style="1" customWidth="1"/>
    <col min="11779" max="11779" width="37.83203125" style="1" customWidth="1"/>
    <col min="11780" max="11780" width="7.5" style="1" customWidth="1"/>
    <col min="11781" max="11781" width="5" style="1" customWidth="1"/>
    <col min="11782" max="11782" width="3.6640625" style="1" customWidth="1"/>
    <col min="11783" max="11783" width="28.6640625" style="1" customWidth="1"/>
    <col min="11784" max="12032" width="9.33203125" style="1"/>
    <col min="12033" max="12033" width="5" style="1" customWidth="1"/>
    <col min="12034" max="12034" width="3.6640625" style="1" customWidth="1"/>
    <col min="12035" max="12035" width="37.83203125" style="1" customWidth="1"/>
    <col min="12036" max="12036" width="7.5" style="1" customWidth="1"/>
    <col min="12037" max="12037" width="5" style="1" customWidth="1"/>
    <col min="12038" max="12038" width="3.6640625" style="1" customWidth="1"/>
    <col min="12039" max="12039" width="28.6640625" style="1" customWidth="1"/>
    <col min="12040" max="12288" width="9.33203125" style="1"/>
    <col min="12289" max="12289" width="5" style="1" customWidth="1"/>
    <col min="12290" max="12290" width="3.6640625" style="1" customWidth="1"/>
    <col min="12291" max="12291" width="37.83203125" style="1" customWidth="1"/>
    <col min="12292" max="12292" width="7.5" style="1" customWidth="1"/>
    <col min="12293" max="12293" width="5" style="1" customWidth="1"/>
    <col min="12294" max="12294" width="3.6640625" style="1" customWidth="1"/>
    <col min="12295" max="12295" width="28.6640625" style="1" customWidth="1"/>
    <col min="12296" max="12544" width="9.33203125" style="1"/>
    <col min="12545" max="12545" width="5" style="1" customWidth="1"/>
    <col min="12546" max="12546" width="3.6640625" style="1" customWidth="1"/>
    <col min="12547" max="12547" width="37.83203125" style="1" customWidth="1"/>
    <col min="12548" max="12548" width="7.5" style="1" customWidth="1"/>
    <col min="12549" max="12549" width="5" style="1" customWidth="1"/>
    <col min="12550" max="12550" width="3.6640625" style="1" customWidth="1"/>
    <col min="12551" max="12551" width="28.6640625" style="1" customWidth="1"/>
    <col min="12552" max="12800" width="9.33203125" style="1"/>
    <col min="12801" max="12801" width="5" style="1" customWidth="1"/>
    <col min="12802" max="12802" width="3.6640625" style="1" customWidth="1"/>
    <col min="12803" max="12803" width="37.83203125" style="1" customWidth="1"/>
    <col min="12804" max="12804" width="7.5" style="1" customWidth="1"/>
    <col min="12805" max="12805" width="5" style="1" customWidth="1"/>
    <col min="12806" max="12806" width="3.6640625" style="1" customWidth="1"/>
    <col min="12807" max="12807" width="28.6640625" style="1" customWidth="1"/>
    <col min="12808" max="13056" width="9.33203125" style="1"/>
    <col min="13057" max="13057" width="5" style="1" customWidth="1"/>
    <col min="13058" max="13058" width="3.6640625" style="1" customWidth="1"/>
    <col min="13059" max="13059" width="37.83203125" style="1" customWidth="1"/>
    <col min="13060" max="13060" width="7.5" style="1" customWidth="1"/>
    <col min="13061" max="13061" width="5" style="1" customWidth="1"/>
    <col min="13062" max="13062" width="3.6640625" style="1" customWidth="1"/>
    <col min="13063" max="13063" width="28.6640625" style="1" customWidth="1"/>
    <col min="13064" max="13312" width="9.33203125" style="1"/>
    <col min="13313" max="13313" width="5" style="1" customWidth="1"/>
    <col min="13314" max="13314" width="3.6640625" style="1" customWidth="1"/>
    <col min="13315" max="13315" width="37.83203125" style="1" customWidth="1"/>
    <col min="13316" max="13316" width="7.5" style="1" customWidth="1"/>
    <col min="13317" max="13317" width="5" style="1" customWidth="1"/>
    <col min="13318" max="13318" width="3.6640625" style="1" customWidth="1"/>
    <col min="13319" max="13319" width="28.6640625" style="1" customWidth="1"/>
    <col min="13320" max="13568" width="9.33203125" style="1"/>
    <col min="13569" max="13569" width="5" style="1" customWidth="1"/>
    <col min="13570" max="13570" width="3.6640625" style="1" customWidth="1"/>
    <col min="13571" max="13571" width="37.83203125" style="1" customWidth="1"/>
    <col min="13572" max="13572" width="7.5" style="1" customWidth="1"/>
    <col min="13573" max="13573" width="5" style="1" customWidth="1"/>
    <col min="13574" max="13574" width="3.6640625" style="1" customWidth="1"/>
    <col min="13575" max="13575" width="28.6640625" style="1" customWidth="1"/>
    <col min="13576" max="13824" width="9.33203125" style="1"/>
    <col min="13825" max="13825" width="5" style="1" customWidth="1"/>
    <col min="13826" max="13826" width="3.6640625" style="1" customWidth="1"/>
    <col min="13827" max="13827" width="37.83203125" style="1" customWidth="1"/>
    <col min="13828" max="13828" width="7.5" style="1" customWidth="1"/>
    <col min="13829" max="13829" width="5" style="1" customWidth="1"/>
    <col min="13830" max="13830" width="3.6640625" style="1" customWidth="1"/>
    <col min="13831" max="13831" width="28.6640625" style="1" customWidth="1"/>
    <col min="13832" max="14080" width="9.33203125" style="1"/>
    <col min="14081" max="14081" width="5" style="1" customWidth="1"/>
    <col min="14082" max="14082" width="3.6640625" style="1" customWidth="1"/>
    <col min="14083" max="14083" width="37.83203125" style="1" customWidth="1"/>
    <col min="14084" max="14084" width="7.5" style="1" customWidth="1"/>
    <col min="14085" max="14085" width="5" style="1" customWidth="1"/>
    <col min="14086" max="14086" width="3.6640625" style="1" customWidth="1"/>
    <col min="14087" max="14087" width="28.6640625" style="1" customWidth="1"/>
    <col min="14088" max="14336" width="9.33203125" style="1"/>
    <col min="14337" max="14337" width="5" style="1" customWidth="1"/>
    <col min="14338" max="14338" width="3.6640625" style="1" customWidth="1"/>
    <col min="14339" max="14339" width="37.83203125" style="1" customWidth="1"/>
    <col min="14340" max="14340" width="7.5" style="1" customWidth="1"/>
    <col min="14341" max="14341" width="5" style="1" customWidth="1"/>
    <col min="14342" max="14342" width="3.6640625" style="1" customWidth="1"/>
    <col min="14343" max="14343" width="28.6640625" style="1" customWidth="1"/>
    <col min="14344" max="14592" width="9.33203125" style="1"/>
    <col min="14593" max="14593" width="5" style="1" customWidth="1"/>
    <col min="14594" max="14594" width="3.6640625" style="1" customWidth="1"/>
    <col min="14595" max="14595" width="37.83203125" style="1" customWidth="1"/>
    <col min="14596" max="14596" width="7.5" style="1" customWidth="1"/>
    <col min="14597" max="14597" width="5" style="1" customWidth="1"/>
    <col min="14598" max="14598" width="3.6640625" style="1" customWidth="1"/>
    <col min="14599" max="14599" width="28.6640625" style="1" customWidth="1"/>
    <col min="14600" max="14848" width="9.33203125" style="1"/>
    <col min="14849" max="14849" width="5" style="1" customWidth="1"/>
    <col min="14850" max="14850" width="3.6640625" style="1" customWidth="1"/>
    <col min="14851" max="14851" width="37.83203125" style="1" customWidth="1"/>
    <col min="14852" max="14852" width="7.5" style="1" customWidth="1"/>
    <col min="14853" max="14853" width="5" style="1" customWidth="1"/>
    <col min="14854" max="14854" width="3.6640625" style="1" customWidth="1"/>
    <col min="14855" max="14855" width="28.6640625" style="1" customWidth="1"/>
    <col min="14856" max="15104" width="9.33203125" style="1"/>
    <col min="15105" max="15105" width="5" style="1" customWidth="1"/>
    <col min="15106" max="15106" width="3.6640625" style="1" customWidth="1"/>
    <col min="15107" max="15107" width="37.83203125" style="1" customWidth="1"/>
    <col min="15108" max="15108" width="7.5" style="1" customWidth="1"/>
    <col min="15109" max="15109" width="5" style="1" customWidth="1"/>
    <col min="15110" max="15110" width="3.6640625" style="1" customWidth="1"/>
    <col min="15111" max="15111" width="28.6640625" style="1" customWidth="1"/>
    <col min="15112" max="15360" width="9.33203125" style="1"/>
    <col min="15361" max="15361" width="5" style="1" customWidth="1"/>
    <col min="15362" max="15362" width="3.6640625" style="1" customWidth="1"/>
    <col min="15363" max="15363" width="37.83203125" style="1" customWidth="1"/>
    <col min="15364" max="15364" width="7.5" style="1" customWidth="1"/>
    <col min="15365" max="15365" width="5" style="1" customWidth="1"/>
    <col min="15366" max="15366" width="3.6640625" style="1" customWidth="1"/>
    <col min="15367" max="15367" width="28.6640625" style="1" customWidth="1"/>
    <col min="15368" max="15616" width="9.33203125" style="1"/>
    <col min="15617" max="15617" width="5" style="1" customWidth="1"/>
    <col min="15618" max="15618" width="3.6640625" style="1" customWidth="1"/>
    <col min="15619" max="15619" width="37.83203125" style="1" customWidth="1"/>
    <col min="15620" max="15620" width="7.5" style="1" customWidth="1"/>
    <col min="15621" max="15621" width="5" style="1" customWidth="1"/>
    <col min="15622" max="15622" width="3.6640625" style="1" customWidth="1"/>
    <col min="15623" max="15623" width="28.6640625" style="1" customWidth="1"/>
    <col min="15624" max="15872" width="9.33203125" style="1"/>
    <col min="15873" max="15873" width="5" style="1" customWidth="1"/>
    <col min="15874" max="15874" width="3.6640625" style="1" customWidth="1"/>
    <col min="15875" max="15875" width="37.83203125" style="1" customWidth="1"/>
    <col min="15876" max="15876" width="7.5" style="1" customWidth="1"/>
    <col min="15877" max="15877" width="5" style="1" customWidth="1"/>
    <col min="15878" max="15878" width="3.6640625" style="1" customWidth="1"/>
    <col min="15879" max="15879" width="28.6640625" style="1" customWidth="1"/>
    <col min="15880" max="16128" width="9.33203125" style="1"/>
    <col min="16129" max="16129" width="5" style="1" customWidth="1"/>
    <col min="16130" max="16130" width="3.6640625" style="1" customWidth="1"/>
    <col min="16131" max="16131" width="37.83203125" style="1" customWidth="1"/>
    <col min="16132" max="16132" width="7.5" style="1" customWidth="1"/>
    <col min="16133" max="16133" width="5" style="1" customWidth="1"/>
    <col min="16134" max="16134" width="3.6640625" style="1" customWidth="1"/>
    <col min="16135" max="16135" width="28.6640625" style="1" customWidth="1"/>
    <col min="16136" max="16384" width="9.33203125" style="1"/>
  </cols>
  <sheetData>
    <row r="1" spans="1:7" ht="19.5" customHeight="1">
      <c r="A1" s="571" t="s">
        <v>0</v>
      </c>
      <c r="B1" s="572"/>
      <c r="C1" s="572"/>
      <c r="E1" s="2"/>
      <c r="F1" s="2"/>
      <c r="G1" s="2"/>
    </row>
    <row r="2" spans="1:7" ht="14.25">
      <c r="A2" s="89"/>
      <c r="B2" s="90"/>
      <c r="C2" s="90"/>
      <c r="D2" s="91"/>
      <c r="E2" s="91"/>
      <c r="F2" s="91"/>
      <c r="G2" s="91"/>
    </row>
    <row r="3" spans="1:7" ht="14.25">
      <c r="A3" s="92">
        <v>175</v>
      </c>
      <c r="B3" s="93"/>
      <c r="C3" s="94" t="s">
        <v>1</v>
      </c>
      <c r="D3" s="91"/>
      <c r="E3" s="92">
        <v>192</v>
      </c>
      <c r="F3" s="93"/>
      <c r="G3" s="95" t="s">
        <v>2</v>
      </c>
    </row>
    <row r="4" spans="1:7" ht="14.25">
      <c r="A4" s="92">
        <v>176</v>
      </c>
      <c r="B4" s="93"/>
      <c r="C4" s="95" t="s">
        <v>3</v>
      </c>
      <c r="D4" s="91"/>
      <c r="E4" s="92"/>
      <c r="F4" s="96" t="s">
        <v>4</v>
      </c>
      <c r="G4" s="94" t="s">
        <v>5</v>
      </c>
    </row>
    <row r="5" spans="1:7" ht="14.25">
      <c r="A5" s="92"/>
      <c r="B5" s="96" t="s">
        <v>4</v>
      </c>
      <c r="C5" s="94" t="s">
        <v>6</v>
      </c>
      <c r="D5" s="91"/>
      <c r="E5" s="92"/>
      <c r="F5" s="96" t="s">
        <v>7</v>
      </c>
      <c r="G5" s="94" t="s">
        <v>8</v>
      </c>
    </row>
    <row r="6" spans="1:7" ht="14.25">
      <c r="A6" s="92"/>
      <c r="B6" s="96" t="s">
        <v>7</v>
      </c>
      <c r="C6" s="94" t="s">
        <v>602</v>
      </c>
      <c r="D6" s="91"/>
      <c r="E6" s="92"/>
      <c r="F6" s="96" t="s">
        <v>9</v>
      </c>
      <c r="G6" s="94" t="s">
        <v>10</v>
      </c>
    </row>
    <row r="7" spans="1:7" ht="14.25">
      <c r="A7" s="92"/>
      <c r="B7" s="96"/>
      <c r="C7" s="94" t="s">
        <v>603</v>
      </c>
      <c r="D7" s="91"/>
      <c r="E7" s="92"/>
      <c r="F7" s="96" t="s">
        <v>12</v>
      </c>
      <c r="G7" s="94" t="s">
        <v>13</v>
      </c>
    </row>
    <row r="8" spans="1:7" ht="14.25">
      <c r="A8" s="92"/>
      <c r="B8" s="96" t="s">
        <v>9</v>
      </c>
      <c r="C8" s="94" t="s">
        <v>11</v>
      </c>
      <c r="D8" s="91"/>
      <c r="E8" s="92"/>
      <c r="F8" s="96" t="s">
        <v>15</v>
      </c>
      <c r="G8" s="94" t="s">
        <v>16</v>
      </c>
    </row>
    <row r="9" spans="1:7" ht="14.25">
      <c r="A9" s="92">
        <v>177</v>
      </c>
      <c r="B9" s="93"/>
      <c r="C9" s="94" t="s">
        <v>14</v>
      </c>
      <c r="D9" s="91"/>
      <c r="E9" s="92"/>
      <c r="F9" s="96" t="s">
        <v>18</v>
      </c>
      <c r="G9" s="94" t="s">
        <v>19</v>
      </c>
    </row>
    <row r="10" spans="1:7" ht="14.25">
      <c r="A10" s="92">
        <v>178</v>
      </c>
      <c r="B10" s="93"/>
      <c r="C10" s="94" t="s">
        <v>17</v>
      </c>
      <c r="D10" s="91"/>
      <c r="E10" s="92">
        <v>193</v>
      </c>
      <c r="F10" s="93"/>
      <c r="G10" s="94" t="s">
        <v>20</v>
      </c>
    </row>
    <row r="11" spans="1:7" ht="14.25">
      <c r="A11" s="92">
        <v>179</v>
      </c>
      <c r="B11" s="93"/>
      <c r="C11" s="94" t="s">
        <v>604</v>
      </c>
      <c r="D11" s="91"/>
      <c r="E11" s="92">
        <v>194</v>
      </c>
      <c r="F11" s="93"/>
      <c r="G11" s="94" t="s">
        <v>21</v>
      </c>
    </row>
    <row r="12" spans="1:7" ht="14.25">
      <c r="A12" s="92"/>
      <c r="B12" s="93"/>
      <c r="C12" s="94" t="s">
        <v>605</v>
      </c>
      <c r="D12" s="91"/>
      <c r="E12" s="92">
        <v>195</v>
      </c>
      <c r="F12" s="93"/>
      <c r="G12" s="94" t="s">
        <v>23</v>
      </c>
    </row>
    <row r="13" spans="1:7" ht="14.25">
      <c r="A13" s="92"/>
      <c r="B13" s="93"/>
      <c r="C13" s="94" t="s">
        <v>606</v>
      </c>
      <c r="D13" s="91"/>
      <c r="E13" s="92"/>
      <c r="F13" s="93"/>
      <c r="G13" s="94"/>
    </row>
    <row r="14" spans="1:7" ht="14.25">
      <c r="A14" s="92">
        <v>180</v>
      </c>
      <c r="B14" s="93"/>
      <c r="C14" s="94" t="s">
        <v>607</v>
      </c>
      <c r="D14" s="91"/>
      <c r="E14" s="91"/>
      <c r="F14" s="91"/>
      <c r="G14" s="91"/>
    </row>
    <row r="15" spans="1:7" ht="14.25">
      <c r="A15" s="92"/>
      <c r="B15" s="93"/>
      <c r="C15" s="94" t="s">
        <v>608</v>
      </c>
      <c r="D15" s="91"/>
      <c r="E15" s="92"/>
      <c r="F15" s="93"/>
      <c r="G15" s="94"/>
    </row>
    <row r="16" spans="1:7" ht="14.25">
      <c r="A16" s="92">
        <v>181</v>
      </c>
      <c r="B16" s="93"/>
      <c r="C16" s="94" t="s">
        <v>22</v>
      </c>
      <c r="D16" s="91"/>
      <c r="E16" s="91"/>
      <c r="F16" s="91"/>
      <c r="G16" s="91"/>
    </row>
    <row r="17" spans="1:7" ht="14.25">
      <c r="A17" s="92">
        <v>182</v>
      </c>
      <c r="B17" s="93"/>
      <c r="C17" s="94" t="s">
        <v>24</v>
      </c>
      <c r="D17" s="91"/>
      <c r="E17" s="91"/>
      <c r="F17" s="91"/>
      <c r="G17" s="91"/>
    </row>
    <row r="18" spans="1:7" ht="14.25">
      <c r="A18" s="92">
        <v>183</v>
      </c>
      <c r="B18" s="93"/>
      <c r="C18" s="94" t="s">
        <v>25</v>
      </c>
      <c r="D18" s="91"/>
      <c r="E18" s="91"/>
      <c r="F18" s="91"/>
      <c r="G18" s="91"/>
    </row>
    <row r="19" spans="1:7" ht="14.25">
      <c r="A19" s="92">
        <v>184</v>
      </c>
      <c r="B19" s="93"/>
      <c r="C19" s="94" t="s">
        <v>26</v>
      </c>
      <c r="D19" s="91"/>
      <c r="E19" s="91"/>
      <c r="F19" s="91"/>
      <c r="G19" s="91"/>
    </row>
    <row r="20" spans="1:7" ht="14.25">
      <c r="A20" s="92">
        <v>185</v>
      </c>
      <c r="B20" s="93"/>
      <c r="C20" s="95" t="s">
        <v>27</v>
      </c>
      <c r="D20" s="91"/>
      <c r="E20" s="91"/>
      <c r="F20" s="91"/>
      <c r="G20" s="91"/>
    </row>
    <row r="21" spans="1:7" ht="14.25">
      <c r="A21" s="92"/>
      <c r="B21" s="96" t="s">
        <v>4</v>
      </c>
      <c r="C21" s="94" t="s">
        <v>28</v>
      </c>
      <c r="D21" s="91"/>
      <c r="E21" s="91"/>
      <c r="F21" s="91"/>
      <c r="G21" s="91"/>
    </row>
    <row r="22" spans="1:7" ht="14.25">
      <c r="A22" s="92"/>
      <c r="B22" s="96" t="s">
        <v>7</v>
      </c>
      <c r="C22" s="94" t="s">
        <v>29</v>
      </c>
      <c r="D22" s="91"/>
      <c r="E22" s="91"/>
      <c r="F22" s="91"/>
      <c r="G22" s="91"/>
    </row>
    <row r="23" spans="1:7" ht="14.25">
      <c r="A23" s="92">
        <v>186</v>
      </c>
      <c r="B23" s="93"/>
      <c r="C23" s="94" t="s">
        <v>30</v>
      </c>
      <c r="D23" s="91"/>
      <c r="E23" s="91"/>
      <c r="F23" s="91"/>
      <c r="G23" s="91"/>
    </row>
    <row r="24" spans="1:7" ht="14.25">
      <c r="A24" s="92">
        <v>187</v>
      </c>
      <c r="B24" s="93"/>
      <c r="C24" s="94" t="s">
        <v>31</v>
      </c>
      <c r="D24" s="91"/>
      <c r="E24" s="91"/>
      <c r="F24" s="91"/>
      <c r="G24" s="91"/>
    </row>
    <row r="25" spans="1:7" ht="14.25">
      <c r="A25" s="92">
        <v>188</v>
      </c>
      <c r="B25" s="93"/>
      <c r="C25" s="94" t="s">
        <v>32</v>
      </c>
      <c r="D25" s="91"/>
      <c r="E25" s="91"/>
      <c r="F25" s="91"/>
      <c r="G25" s="91"/>
    </row>
    <row r="26" spans="1:7" ht="14.25">
      <c r="A26" s="92">
        <v>189</v>
      </c>
      <c r="B26" s="93"/>
      <c r="C26" s="94" t="s">
        <v>33</v>
      </c>
      <c r="D26" s="91"/>
      <c r="E26" s="91"/>
      <c r="F26" s="91"/>
      <c r="G26" s="91"/>
    </row>
    <row r="27" spans="1:7" ht="14.25">
      <c r="A27" s="92">
        <v>190</v>
      </c>
      <c r="B27" s="93"/>
      <c r="C27" s="94" t="s">
        <v>34</v>
      </c>
      <c r="D27" s="91"/>
      <c r="E27" s="91"/>
      <c r="F27" s="91"/>
      <c r="G27" s="91"/>
    </row>
    <row r="28" spans="1:7" ht="14.25">
      <c r="A28" s="92">
        <v>191</v>
      </c>
      <c r="B28" s="93"/>
      <c r="C28" s="94" t="s">
        <v>35</v>
      </c>
      <c r="D28" s="91"/>
      <c r="E28" s="91"/>
      <c r="F28" s="91"/>
      <c r="G28" s="91"/>
    </row>
  </sheetData>
  <mergeCells count="1">
    <mergeCell ref="A1:C1"/>
  </mergeCells>
  <phoneticPr fontId="1"/>
  <hyperlinks>
    <hyperlink ref="C3" location="'175 '!A1" display="市町村別医療施設及び病床数"/>
    <hyperlink ref="C5" location="'176(1)'!A1" display="市町村別"/>
    <hyperlink ref="C6" location="'176(2)-1'!A1" display="年 次 別"/>
    <hyperlink ref="C8" location="'176(3)'!A1" display="保健所管内別"/>
    <hyperlink ref="C9" location="'177'!A1" display="薬局等業者数"/>
    <hyperlink ref="C10" location="'178'!A1" display="主要死因別死亡者数"/>
    <hyperlink ref="C11" location="'179-1'!A1" display="結核・感染症等患者数　その１"/>
    <hyperlink ref="C14" location="'180-1'!A1" display="病院利用状況　その１"/>
    <hyperlink ref="C16" location="'181'!A1" display="保健所行政運営状況"/>
    <hyperlink ref="C17" location="'182'!A1" display="公衆衛生関係施設数"/>
    <hyperlink ref="C18" location="'183'!A1" display="公害苦情受理処理件数"/>
    <hyperlink ref="C19" location="'184'!A1" display="海水浴場の水質"/>
    <hyperlink ref="C21" location="'185(1)'!A1" display="血液種類別献血実績"/>
    <hyperlink ref="C22" location="'185(2)'!A1" display="市町村別献血実績"/>
    <hyperlink ref="C23" location="'186'!A1" display="大気汚染状況"/>
    <hyperlink ref="C24" location="'187'!A1" display="水質汚濁状況"/>
    <hyperlink ref="C25" location="'188 '!A1" display="市町村別ごみ処理状況"/>
    <hyperlink ref="C26" location="'189'!A1" display="一般廃棄物総資源化量とリサイクル率"/>
    <hyperlink ref="C27" location="'190'!A1" display="産業廃棄物排出量"/>
    <hyperlink ref="C28" location="'191'!A1" display="産業廃棄物の処理状況"/>
    <hyperlink ref="G4" location="'192(1)～(5)'!A1" display="公共下水道"/>
    <hyperlink ref="G5" location="'192(1)～(5)'!A18" display="特定環境保全公共下水道"/>
    <hyperlink ref="G6" location="'192(1)～(5)'!A34" display="流域下水道"/>
    <hyperlink ref="G7" location="'192(1)～(5)'!A64" display="林業集落排水施設"/>
    <hyperlink ref="G8" location="'192(1)～(5)'!A64" display="漁業集落排水施設"/>
    <hyperlink ref="G9" location="'192(6)'!A1" display="農業集落排水施設"/>
    <hyperlink ref="G10" location="'193 '!A1" display="市町村別し尿処理状況"/>
    <hyperlink ref="G11" location="'194'!A1" display="児童生徒の体位"/>
    <hyperlink ref="G12" location="'195'!A1" display="疾病・異常被患率の推移"/>
    <hyperlink ref="C7" location="'176(2)-2'!A1" display="年 次 別　その２"/>
    <hyperlink ref="C12:C13" location="'179'!A1" display="結核・感染症等患者数"/>
    <hyperlink ref="C12" location="'179-2'!A1" display="結核・感染症等患者数　その２"/>
    <hyperlink ref="C13" location="'179-3'!A1" display="結核・感染症等患者数　その３"/>
    <hyperlink ref="C15" location="'180-2'!A1" display="病院利用状況　その２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1"/>
  <sheetViews>
    <sheetView view="pageBreakPreview" zoomScaleNormal="100" workbookViewId="0"/>
  </sheetViews>
  <sheetFormatPr defaultColWidth="19.5" defaultRowHeight="13.5"/>
  <cols>
    <col min="1" max="1" width="19.5" style="98"/>
    <col min="2" max="2" width="10.1640625" style="98" customWidth="1"/>
    <col min="3" max="3" width="11.1640625" style="98" customWidth="1"/>
    <col min="4" max="4" width="11.33203125" style="98" customWidth="1"/>
    <col min="5" max="9" width="11.5" style="98" customWidth="1"/>
    <col min="10" max="11" width="11.1640625" style="98" customWidth="1"/>
    <col min="12" max="12" width="10.6640625" style="98" customWidth="1"/>
    <col min="13" max="13" width="8.5" style="98" customWidth="1"/>
    <col min="14" max="14" width="8.83203125" style="98" customWidth="1"/>
    <col min="15" max="15" width="8.83203125" style="116" customWidth="1"/>
    <col min="16" max="16" width="8.83203125" style="98" customWidth="1"/>
    <col min="17" max="257" width="19.5" style="98"/>
    <col min="258" max="258" width="10.1640625" style="98" customWidth="1"/>
    <col min="259" max="259" width="11.1640625" style="98" customWidth="1"/>
    <col min="260" max="260" width="11.33203125" style="98" customWidth="1"/>
    <col min="261" max="265" width="11.5" style="98" customWidth="1"/>
    <col min="266" max="267" width="11.1640625" style="98" customWidth="1"/>
    <col min="268" max="268" width="10.6640625" style="98" customWidth="1"/>
    <col min="269" max="269" width="8.5" style="98" customWidth="1"/>
    <col min="270" max="272" width="8.83203125" style="98" customWidth="1"/>
    <col min="273" max="513" width="19.5" style="98"/>
    <col min="514" max="514" width="10.1640625" style="98" customWidth="1"/>
    <col min="515" max="515" width="11.1640625" style="98" customWidth="1"/>
    <col min="516" max="516" width="11.33203125" style="98" customWidth="1"/>
    <col min="517" max="521" width="11.5" style="98" customWidth="1"/>
    <col min="522" max="523" width="11.1640625" style="98" customWidth="1"/>
    <col min="524" max="524" width="10.6640625" style="98" customWidth="1"/>
    <col min="525" max="525" width="8.5" style="98" customWidth="1"/>
    <col min="526" max="528" width="8.83203125" style="98" customWidth="1"/>
    <col min="529" max="769" width="19.5" style="98"/>
    <col min="770" max="770" width="10.1640625" style="98" customWidth="1"/>
    <col min="771" max="771" width="11.1640625" style="98" customWidth="1"/>
    <col min="772" max="772" width="11.33203125" style="98" customWidth="1"/>
    <col min="773" max="777" width="11.5" style="98" customWidth="1"/>
    <col min="778" max="779" width="11.1640625" style="98" customWidth="1"/>
    <col min="780" max="780" width="10.6640625" style="98" customWidth="1"/>
    <col min="781" max="781" width="8.5" style="98" customWidth="1"/>
    <col min="782" max="784" width="8.83203125" style="98" customWidth="1"/>
    <col min="785" max="1025" width="19.5" style="98"/>
    <col min="1026" max="1026" width="10.1640625" style="98" customWidth="1"/>
    <col min="1027" max="1027" width="11.1640625" style="98" customWidth="1"/>
    <col min="1028" max="1028" width="11.33203125" style="98" customWidth="1"/>
    <col min="1029" max="1033" width="11.5" style="98" customWidth="1"/>
    <col min="1034" max="1035" width="11.1640625" style="98" customWidth="1"/>
    <col min="1036" max="1036" width="10.6640625" style="98" customWidth="1"/>
    <col min="1037" max="1037" width="8.5" style="98" customWidth="1"/>
    <col min="1038" max="1040" width="8.83203125" style="98" customWidth="1"/>
    <col min="1041" max="1281" width="19.5" style="98"/>
    <col min="1282" max="1282" width="10.1640625" style="98" customWidth="1"/>
    <col min="1283" max="1283" width="11.1640625" style="98" customWidth="1"/>
    <col min="1284" max="1284" width="11.33203125" style="98" customWidth="1"/>
    <col min="1285" max="1289" width="11.5" style="98" customWidth="1"/>
    <col min="1290" max="1291" width="11.1640625" style="98" customWidth="1"/>
    <col min="1292" max="1292" width="10.6640625" style="98" customWidth="1"/>
    <col min="1293" max="1293" width="8.5" style="98" customWidth="1"/>
    <col min="1294" max="1296" width="8.83203125" style="98" customWidth="1"/>
    <col min="1297" max="1537" width="19.5" style="98"/>
    <col min="1538" max="1538" width="10.1640625" style="98" customWidth="1"/>
    <col min="1539" max="1539" width="11.1640625" style="98" customWidth="1"/>
    <col min="1540" max="1540" width="11.33203125" style="98" customWidth="1"/>
    <col min="1541" max="1545" width="11.5" style="98" customWidth="1"/>
    <col min="1546" max="1547" width="11.1640625" style="98" customWidth="1"/>
    <col min="1548" max="1548" width="10.6640625" style="98" customWidth="1"/>
    <col min="1549" max="1549" width="8.5" style="98" customWidth="1"/>
    <col min="1550" max="1552" width="8.83203125" style="98" customWidth="1"/>
    <col min="1553" max="1793" width="19.5" style="98"/>
    <col min="1794" max="1794" width="10.1640625" style="98" customWidth="1"/>
    <col min="1795" max="1795" width="11.1640625" style="98" customWidth="1"/>
    <col min="1796" max="1796" width="11.33203125" style="98" customWidth="1"/>
    <col min="1797" max="1801" width="11.5" style="98" customWidth="1"/>
    <col min="1802" max="1803" width="11.1640625" style="98" customWidth="1"/>
    <col min="1804" max="1804" width="10.6640625" style="98" customWidth="1"/>
    <col min="1805" max="1805" width="8.5" style="98" customWidth="1"/>
    <col min="1806" max="1808" width="8.83203125" style="98" customWidth="1"/>
    <col min="1809" max="2049" width="19.5" style="98"/>
    <col min="2050" max="2050" width="10.1640625" style="98" customWidth="1"/>
    <col min="2051" max="2051" width="11.1640625" style="98" customWidth="1"/>
    <col min="2052" max="2052" width="11.33203125" style="98" customWidth="1"/>
    <col min="2053" max="2057" width="11.5" style="98" customWidth="1"/>
    <col min="2058" max="2059" width="11.1640625" style="98" customWidth="1"/>
    <col min="2060" max="2060" width="10.6640625" style="98" customWidth="1"/>
    <col min="2061" max="2061" width="8.5" style="98" customWidth="1"/>
    <col min="2062" max="2064" width="8.83203125" style="98" customWidth="1"/>
    <col min="2065" max="2305" width="19.5" style="98"/>
    <col min="2306" max="2306" width="10.1640625" style="98" customWidth="1"/>
    <col min="2307" max="2307" width="11.1640625" style="98" customWidth="1"/>
    <col min="2308" max="2308" width="11.33203125" style="98" customWidth="1"/>
    <col min="2309" max="2313" width="11.5" style="98" customWidth="1"/>
    <col min="2314" max="2315" width="11.1640625" style="98" customWidth="1"/>
    <col min="2316" max="2316" width="10.6640625" style="98" customWidth="1"/>
    <col min="2317" max="2317" width="8.5" style="98" customWidth="1"/>
    <col min="2318" max="2320" width="8.83203125" style="98" customWidth="1"/>
    <col min="2321" max="2561" width="19.5" style="98"/>
    <col min="2562" max="2562" width="10.1640625" style="98" customWidth="1"/>
    <col min="2563" max="2563" width="11.1640625" style="98" customWidth="1"/>
    <col min="2564" max="2564" width="11.33203125" style="98" customWidth="1"/>
    <col min="2565" max="2569" width="11.5" style="98" customWidth="1"/>
    <col min="2570" max="2571" width="11.1640625" style="98" customWidth="1"/>
    <col min="2572" max="2572" width="10.6640625" style="98" customWidth="1"/>
    <col min="2573" max="2573" width="8.5" style="98" customWidth="1"/>
    <col min="2574" max="2576" width="8.83203125" style="98" customWidth="1"/>
    <col min="2577" max="2817" width="19.5" style="98"/>
    <col min="2818" max="2818" width="10.1640625" style="98" customWidth="1"/>
    <col min="2819" max="2819" width="11.1640625" style="98" customWidth="1"/>
    <col min="2820" max="2820" width="11.33203125" style="98" customWidth="1"/>
    <col min="2821" max="2825" width="11.5" style="98" customWidth="1"/>
    <col min="2826" max="2827" width="11.1640625" style="98" customWidth="1"/>
    <col min="2828" max="2828" width="10.6640625" style="98" customWidth="1"/>
    <col min="2829" max="2829" width="8.5" style="98" customWidth="1"/>
    <col min="2830" max="2832" width="8.83203125" style="98" customWidth="1"/>
    <col min="2833" max="3073" width="19.5" style="98"/>
    <col min="3074" max="3074" width="10.1640625" style="98" customWidth="1"/>
    <col min="3075" max="3075" width="11.1640625" style="98" customWidth="1"/>
    <col min="3076" max="3076" width="11.33203125" style="98" customWidth="1"/>
    <col min="3077" max="3081" width="11.5" style="98" customWidth="1"/>
    <col min="3082" max="3083" width="11.1640625" style="98" customWidth="1"/>
    <col min="3084" max="3084" width="10.6640625" style="98" customWidth="1"/>
    <col min="3085" max="3085" width="8.5" style="98" customWidth="1"/>
    <col min="3086" max="3088" width="8.83203125" style="98" customWidth="1"/>
    <col min="3089" max="3329" width="19.5" style="98"/>
    <col min="3330" max="3330" width="10.1640625" style="98" customWidth="1"/>
    <col min="3331" max="3331" width="11.1640625" style="98" customWidth="1"/>
    <col min="3332" max="3332" width="11.33203125" style="98" customWidth="1"/>
    <col min="3333" max="3337" width="11.5" style="98" customWidth="1"/>
    <col min="3338" max="3339" width="11.1640625" style="98" customWidth="1"/>
    <col min="3340" max="3340" width="10.6640625" style="98" customWidth="1"/>
    <col min="3341" max="3341" width="8.5" style="98" customWidth="1"/>
    <col min="3342" max="3344" width="8.83203125" style="98" customWidth="1"/>
    <col min="3345" max="3585" width="19.5" style="98"/>
    <col min="3586" max="3586" width="10.1640625" style="98" customWidth="1"/>
    <col min="3587" max="3587" width="11.1640625" style="98" customWidth="1"/>
    <col min="3588" max="3588" width="11.33203125" style="98" customWidth="1"/>
    <col min="3589" max="3593" width="11.5" style="98" customWidth="1"/>
    <col min="3594" max="3595" width="11.1640625" style="98" customWidth="1"/>
    <col min="3596" max="3596" width="10.6640625" style="98" customWidth="1"/>
    <col min="3597" max="3597" width="8.5" style="98" customWidth="1"/>
    <col min="3598" max="3600" width="8.83203125" style="98" customWidth="1"/>
    <col min="3601" max="3841" width="19.5" style="98"/>
    <col min="3842" max="3842" width="10.1640625" style="98" customWidth="1"/>
    <col min="3843" max="3843" width="11.1640625" style="98" customWidth="1"/>
    <col min="3844" max="3844" width="11.33203125" style="98" customWidth="1"/>
    <col min="3845" max="3849" width="11.5" style="98" customWidth="1"/>
    <col min="3850" max="3851" width="11.1640625" style="98" customWidth="1"/>
    <col min="3852" max="3852" width="10.6640625" style="98" customWidth="1"/>
    <col min="3853" max="3853" width="8.5" style="98" customWidth="1"/>
    <col min="3854" max="3856" width="8.83203125" style="98" customWidth="1"/>
    <col min="3857" max="4097" width="19.5" style="98"/>
    <col min="4098" max="4098" width="10.1640625" style="98" customWidth="1"/>
    <col min="4099" max="4099" width="11.1640625" style="98" customWidth="1"/>
    <col min="4100" max="4100" width="11.33203125" style="98" customWidth="1"/>
    <col min="4101" max="4105" width="11.5" style="98" customWidth="1"/>
    <col min="4106" max="4107" width="11.1640625" style="98" customWidth="1"/>
    <col min="4108" max="4108" width="10.6640625" style="98" customWidth="1"/>
    <col min="4109" max="4109" width="8.5" style="98" customWidth="1"/>
    <col min="4110" max="4112" width="8.83203125" style="98" customWidth="1"/>
    <col min="4113" max="4353" width="19.5" style="98"/>
    <col min="4354" max="4354" width="10.1640625" style="98" customWidth="1"/>
    <col min="4355" max="4355" width="11.1640625" style="98" customWidth="1"/>
    <col min="4356" max="4356" width="11.33203125" style="98" customWidth="1"/>
    <col min="4357" max="4361" width="11.5" style="98" customWidth="1"/>
    <col min="4362" max="4363" width="11.1640625" style="98" customWidth="1"/>
    <col min="4364" max="4364" width="10.6640625" style="98" customWidth="1"/>
    <col min="4365" max="4365" width="8.5" style="98" customWidth="1"/>
    <col min="4366" max="4368" width="8.83203125" style="98" customWidth="1"/>
    <col min="4369" max="4609" width="19.5" style="98"/>
    <col min="4610" max="4610" width="10.1640625" style="98" customWidth="1"/>
    <col min="4611" max="4611" width="11.1640625" style="98" customWidth="1"/>
    <col min="4612" max="4612" width="11.33203125" style="98" customWidth="1"/>
    <col min="4613" max="4617" width="11.5" style="98" customWidth="1"/>
    <col min="4618" max="4619" width="11.1640625" style="98" customWidth="1"/>
    <col min="4620" max="4620" width="10.6640625" style="98" customWidth="1"/>
    <col min="4621" max="4621" width="8.5" style="98" customWidth="1"/>
    <col min="4622" max="4624" width="8.83203125" style="98" customWidth="1"/>
    <col min="4625" max="4865" width="19.5" style="98"/>
    <col min="4866" max="4866" width="10.1640625" style="98" customWidth="1"/>
    <col min="4867" max="4867" width="11.1640625" style="98" customWidth="1"/>
    <col min="4868" max="4868" width="11.33203125" style="98" customWidth="1"/>
    <col min="4869" max="4873" width="11.5" style="98" customWidth="1"/>
    <col min="4874" max="4875" width="11.1640625" style="98" customWidth="1"/>
    <col min="4876" max="4876" width="10.6640625" style="98" customWidth="1"/>
    <col min="4877" max="4877" width="8.5" style="98" customWidth="1"/>
    <col min="4878" max="4880" width="8.83203125" style="98" customWidth="1"/>
    <col min="4881" max="5121" width="19.5" style="98"/>
    <col min="5122" max="5122" width="10.1640625" style="98" customWidth="1"/>
    <col min="5123" max="5123" width="11.1640625" style="98" customWidth="1"/>
    <col min="5124" max="5124" width="11.33203125" style="98" customWidth="1"/>
    <col min="5125" max="5129" width="11.5" style="98" customWidth="1"/>
    <col min="5130" max="5131" width="11.1640625" style="98" customWidth="1"/>
    <col min="5132" max="5132" width="10.6640625" style="98" customWidth="1"/>
    <col min="5133" max="5133" width="8.5" style="98" customWidth="1"/>
    <col min="5134" max="5136" width="8.83203125" style="98" customWidth="1"/>
    <col min="5137" max="5377" width="19.5" style="98"/>
    <col min="5378" max="5378" width="10.1640625" style="98" customWidth="1"/>
    <col min="5379" max="5379" width="11.1640625" style="98" customWidth="1"/>
    <col min="5380" max="5380" width="11.33203125" style="98" customWidth="1"/>
    <col min="5381" max="5385" width="11.5" style="98" customWidth="1"/>
    <col min="5386" max="5387" width="11.1640625" style="98" customWidth="1"/>
    <col min="5388" max="5388" width="10.6640625" style="98" customWidth="1"/>
    <col min="5389" max="5389" width="8.5" style="98" customWidth="1"/>
    <col min="5390" max="5392" width="8.83203125" style="98" customWidth="1"/>
    <col min="5393" max="5633" width="19.5" style="98"/>
    <col min="5634" max="5634" width="10.1640625" style="98" customWidth="1"/>
    <col min="5635" max="5635" width="11.1640625" style="98" customWidth="1"/>
    <col min="5636" max="5636" width="11.33203125" style="98" customWidth="1"/>
    <col min="5637" max="5641" width="11.5" style="98" customWidth="1"/>
    <col min="5642" max="5643" width="11.1640625" style="98" customWidth="1"/>
    <col min="5644" max="5644" width="10.6640625" style="98" customWidth="1"/>
    <col min="5645" max="5645" width="8.5" style="98" customWidth="1"/>
    <col min="5646" max="5648" width="8.83203125" style="98" customWidth="1"/>
    <col min="5649" max="5889" width="19.5" style="98"/>
    <col min="5890" max="5890" width="10.1640625" style="98" customWidth="1"/>
    <col min="5891" max="5891" width="11.1640625" style="98" customWidth="1"/>
    <col min="5892" max="5892" width="11.33203125" style="98" customWidth="1"/>
    <col min="5893" max="5897" width="11.5" style="98" customWidth="1"/>
    <col min="5898" max="5899" width="11.1640625" style="98" customWidth="1"/>
    <col min="5900" max="5900" width="10.6640625" style="98" customWidth="1"/>
    <col min="5901" max="5901" width="8.5" style="98" customWidth="1"/>
    <col min="5902" max="5904" width="8.83203125" style="98" customWidth="1"/>
    <col min="5905" max="6145" width="19.5" style="98"/>
    <col min="6146" max="6146" width="10.1640625" style="98" customWidth="1"/>
    <col min="6147" max="6147" width="11.1640625" style="98" customWidth="1"/>
    <col min="6148" max="6148" width="11.33203125" style="98" customWidth="1"/>
    <col min="6149" max="6153" width="11.5" style="98" customWidth="1"/>
    <col min="6154" max="6155" width="11.1640625" style="98" customWidth="1"/>
    <col min="6156" max="6156" width="10.6640625" style="98" customWidth="1"/>
    <col min="6157" max="6157" width="8.5" style="98" customWidth="1"/>
    <col min="6158" max="6160" width="8.83203125" style="98" customWidth="1"/>
    <col min="6161" max="6401" width="19.5" style="98"/>
    <col min="6402" max="6402" width="10.1640625" style="98" customWidth="1"/>
    <col min="6403" max="6403" width="11.1640625" style="98" customWidth="1"/>
    <col min="6404" max="6404" width="11.33203125" style="98" customWidth="1"/>
    <col min="6405" max="6409" width="11.5" style="98" customWidth="1"/>
    <col min="6410" max="6411" width="11.1640625" style="98" customWidth="1"/>
    <col min="6412" max="6412" width="10.6640625" style="98" customWidth="1"/>
    <col min="6413" max="6413" width="8.5" style="98" customWidth="1"/>
    <col min="6414" max="6416" width="8.83203125" style="98" customWidth="1"/>
    <col min="6417" max="6657" width="19.5" style="98"/>
    <col min="6658" max="6658" width="10.1640625" style="98" customWidth="1"/>
    <col min="6659" max="6659" width="11.1640625" style="98" customWidth="1"/>
    <col min="6660" max="6660" width="11.33203125" style="98" customWidth="1"/>
    <col min="6661" max="6665" width="11.5" style="98" customWidth="1"/>
    <col min="6666" max="6667" width="11.1640625" style="98" customWidth="1"/>
    <col min="6668" max="6668" width="10.6640625" style="98" customWidth="1"/>
    <col min="6669" max="6669" width="8.5" style="98" customWidth="1"/>
    <col min="6670" max="6672" width="8.83203125" style="98" customWidth="1"/>
    <col min="6673" max="6913" width="19.5" style="98"/>
    <col min="6914" max="6914" width="10.1640625" style="98" customWidth="1"/>
    <col min="6915" max="6915" width="11.1640625" style="98" customWidth="1"/>
    <col min="6916" max="6916" width="11.33203125" style="98" customWidth="1"/>
    <col min="6917" max="6921" width="11.5" style="98" customWidth="1"/>
    <col min="6922" max="6923" width="11.1640625" style="98" customWidth="1"/>
    <col min="6924" max="6924" width="10.6640625" style="98" customWidth="1"/>
    <col min="6925" max="6925" width="8.5" style="98" customWidth="1"/>
    <col min="6926" max="6928" width="8.83203125" style="98" customWidth="1"/>
    <col min="6929" max="7169" width="19.5" style="98"/>
    <col min="7170" max="7170" width="10.1640625" style="98" customWidth="1"/>
    <col min="7171" max="7171" width="11.1640625" style="98" customWidth="1"/>
    <col min="7172" max="7172" width="11.33203125" style="98" customWidth="1"/>
    <col min="7173" max="7177" width="11.5" style="98" customWidth="1"/>
    <col min="7178" max="7179" width="11.1640625" style="98" customWidth="1"/>
    <col min="7180" max="7180" width="10.6640625" style="98" customWidth="1"/>
    <col min="7181" max="7181" width="8.5" style="98" customWidth="1"/>
    <col min="7182" max="7184" width="8.83203125" style="98" customWidth="1"/>
    <col min="7185" max="7425" width="19.5" style="98"/>
    <col min="7426" max="7426" width="10.1640625" style="98" customWidth="1"/>
    <col min="7427" max="7427" width="11.1640625" style="98" customWidth="1"/>
    <col min="7428" max="7428" width="11.33203125" style="98" customWidth="1"/>
    <col min="7429" max="7433" width="11.5" style="98" customWidth="1"/>
    <col min="7434" max="7435" width="11.1640625" style="98" customWidth="1"/>
    <col min="7436" max="7436" width="10.6640625" style="98" customWidth="1"/>
    <col min="7437" max="7437" width="8.5" style="98" customWidth="1"/>
    <col min="7438" max="7440" width="8.83203125" style="98" customWidth="1"/>
    <col min="7441" max="7681" width="19.5" style="98"/>
    <col min="7682" max="7682" width="10.1640625" style="98" customWidth="1"/>
    <col min="7683" max="7683" width="11.1640625" style="98" customWidth="1"/>
    <col min="7684" max="7684" width="11.33203125" style="98" customWidth="1"/>
    <col min="7685" max="7689" width="11.5" style="98" customWidth="1"/>
    <col min="7690" max="7691" width="11.1640625" style="98" customWidth="1"/>
    <col min="7692" max="7692" width="10.6640625" style="98" customWidth="1"/>
    <col min="7693" max="7693" width="8.5" style="98" customWidth="1"/>
    <col min="7694" max="7696" width="8.83203125" style="98" customWidth="1"/>
    <col min="7697" max="7937" width="19.5" style="98"/>
    <col min="7938" max="7938" width="10.1640625" style="98" customWidth="1"/>
    <col min="7939" max="7939" width="11.1640625" style="98" customWidth="1"/>
    <col min="7940" max="7940" width="11.33203125" style="98" customWidth="1"/>
    <col min="7941" max="7945" width="11.5" style="98" customWidth="1"/>
    <col min="7946" max="7947" width="11.1640625" style="98" customWidth="1"/>
    <col min="7948" max="7948" width="10.6640625" style="98" customWidth="1"/>
    <col min="7949" max="7949" width="8.5" style="98" customWidth="1"/>
    <col min="7950" max="7952" width="8.83203125" style="98" customWidth="1"/>
    <col min="7953" max="8193" width="19.5" style="98"/>
    <col min="8194" max="8194" width="10.1640625" style="98" customWidth="1"/>
    <col min="8195" max="8195" width="11.1640625" style="98" customWidth="1"/>
    <col min="8196" max="8196" width="11.33203125" style="98" customWidth="1"/>
    <col min="8197" max="8201" width="11.5" style="98" customWidth="1"/>
    <col min="8202" max="8203" width="11.1640625" style="98" customWidth="1"/>
    <col min="8204" max="8204" width="10.6640625" style="98" customWidth="1"/>
    <col min="8205" max="8205" width="8.5" style="98" customWidth="1"/>
    <col min="8206" max="8208" width="8.83203125" style="98" customWidth="1"/>
    <col min="8209" max="8449" width="19.5" style="98"/>
    <col min="8450" max="8450" width="10.1640625" style="98" customWidth="1"/>
    <col min="8451" max="8451" width="11.1640625" style="98" customWidth="1"/>
    <col min="8452" max="8452" width="11.33203125" style="98" customWidth="1"/>
    <col min="8453" max="8457" width="11.5" style="98" customWidth="1"/>
    <col min="8458" max="8459" width="11.1640625" style="98" customWidth="1"/>
    <col min="8460" max="8460" width="10.6640625" style="98" customWidth="1"/>
    <col min="8461" max="8461" width="8.5" style="98" customWidth="1"/>
    <col min="8462" max="8464" width="8.83203125" style="98" customWidth="1"/>
    <col min="8465" max="8705" width="19.5" style="98"/>
    <col min="8706" max="8706" width="10.1640625" style="98" customWidth="1"/>
    <col min="8707" max="8707" width="11.1640625" style="98" customWidth="1"/>
    <col min="8708" max="8708" width="11.33203125" style="98" customWidth="1"/>
    <col min="8709" max="8713" width="11.5" style="98" customWidth="1"/>
    <col min="8714" max="8715" width="11.1640625" style="98" customWidth="1"/>
    <col min="8716" max="8716" width="10.6640625" style="98" customWidth="1"/>
    <col min="8717" max="8717" width="8.5" style="98" customWidth="1"/>
    <col min="8718" max="8720" width="8.83203125" style="98" customWidth="1"/>
    <col min="8721" max="8961" width="19.5" style="98"/>
    <col min="8962" max="8962" width="10.1640625" style="98" customWidth="1"/>
    <col min="8963" max="8963" width="11.1640625" style="98" customWidth="1"/>
    <col min="8964" max="8964" width="11.33203125" style="98" customWidth="1"/>
    <col min="8965" max="8969" width="11.5" style="98" customWidth="1"/>
    <col min="8970" max="8971" width="11.1640625" style="98" customWidth="1"/>
    <col min="8972" max="8972" width="10.6640625" style="98" customWidth="1"/>
    <col min="8973" max="8973" width="8.5" style="98" customWidth="1"/>
    <col min="8974" max="8976" width="8.83203125" style="98" customWidth="1"/>
    <col min="8977" max="9217" width="19.5" style="98"/>
    <col min="9218" max="9218" width="10.1640625" style="98" customWidth="1"/>
    <col min="9219" max="9219" width="11.1640625" style="98" customWidth="1"/>
    <col min="9220" max="9220" width="11.33203125" style="98" customWidth="1"/>
    <col min="9221" max="9225" width="11.5" style="98" customWidth="1"/>
    <col min="9226" max="9227" width="11.1640625" style="98" customWidth="1"/>
    <col min="9228" max="9228" width="10.6640625" style="98" customWidth="1"/>
    <col min="9229" max="9229" width="8.5" style="98" customWidth="1"/>
    <col min="9230" max="9232" width="8.83203125" style="98" customWidth="1"/>
    <col min="9233" max="9473" width="19.5" style="98"/>
    <col min="9474" max="9474" width="10.1640625" style="98" customWidth="1"/>
    <col min="9475" max="9475" width="11.1640625" style="98" customWidth="1"/>
    <col min="9476" max="9476" width="11.33203125" style="98" customWidth="1"/>
    <col min="9477" max="9481" width="11.5" style="98" customWidth="1"/>
    <col min="9482" max="9483" width="11.1640625" style="98" customWidth="1"/>
    <col min="9484" max="9484" width="10.6640625" style="98" customWidth="1"/>
    <col min="9485" max="9485" width="8.5" style="98" customWidth="1"/>
    <col min="9486" max="9488" width="8.83203125" style="98" customWidth="1"/>
    <col min="9489" max="9729" width="19.5" style="98"/>
    <col min="9730" max="9730" width="10.1640625" style="98" customWidth="1"/>
    <col min="9731" max="9731" width="11.1640625" style="98" customWidth="1"/>
    <col min="9732" max="9732" width="11.33203125" style="98" customWidth="1"/>
    <col min="9733" max="9737" width="11.5" style="98" customWidth="1"/>
    <col min="9738" max="9739" width="11.1640625" style="98" customWidth="1"/>
    <col min="9740" max="9740" width="10.6640625" style="98" customWidth="1"/>
    <col min="9741" max="9741" width="8.5" style="98" customWidth="1"/>
    <col min="9742" max="9744" width="8.83203125" style="98" customWidth="1"/>
    <col min="9745" max="9985" width="19.5" style="98"/>
    <col min="9986" max="9986" width="10.1640625" style="98" customWidth="1"/>
    <col min="9987" max="9987" width="11.1640625" style="98" customWidth="1"/>
    <col min="9988" max="9988" width="11.33203125" style="98" customWidth="1"/>
    <col min="9989" max="9993" width="11.5" style="98" customWidth="1"/>
    <col min="9994" max="9995" width="11.1640625" style="98" customWidth="1"/>
    <col min="9996" max="9996" width="10.6640625" style="98" customWidth="1"/>
    <col min="9997" max="9997" width="8.5" style="98" customWidth="1"/>
    <col min="9998" max="10000" width="8.83203125" style="98" customWidth="1"/>
    <col min="10001" max="10241" width="19.5" style="98"/>
    <col min="10242" max="10242" width="10.1640625" style="98" customWidth="1"/>
    <col min="10243" max="10243" width="11.1640625" style="98" customWidth="1"/>
    <col min="10244" max="10244" width="11.33203125" style="98" customWidth="1"/>
    <col min="10245" max="10249" width="11.5" style="98" customWidth="1"/>
    <col min="10250" max="10251" width="11.1640625" style="98" customWidth="1"/>
    <col min="10252" max="10252" width="10.6640625" style="98" customWidth="1"/>
    <col min="10253" max="10253" width="8.5" style="98" customWidth="1"/>
    <col min="10254" max="10256" width="8.83203125" style="98" customWidth="1"/>
    <col min="10257" max="10497" width="19.5" style="98"/>
    <col min="10498" max="10498" width="10.1640625" style="98" customWidth="1"/>
    <col min="10499" max="10499" width="11.1640625" style="98" customWidth="1"/>
    <col min="10500" max="10500" width="11.33203125" style="98" customWidth="1"/>
    <col min="10501" max="10505" width="11.5" style="98" customWidth="1"/>
    <col min="10506" max="10507" width="11.1640625" style="98" customWidth="1"/>
    <col min="10508" max="10508" width="10.6640625" style="98" customWidth="1"/>
    <col min="10509" max="10509" width="8.5" style="98" customWidth="1"/>
    <col min="10510" max="10512" width="8.83203125" style="98" customWidth="1"/>
    <col min="10513" max="10753" width="19.5" style="98"/>
    <col min="10754" max="10754" width="10.1640625" style="98" customWidth="1"/>
    <col min="10755" max="10755" width="11.1640625" style="98" customWidth="1"/>
    <col min="10756" max="10756" width="11.33203125" style="98" customWidth="1"/>
    <col min="10757" max="10761" width="11.5" style="98" customWidth="1"/>
    <col min="10762" max="10763" width="11.1640625" style="98" customWidth="1"/>
    <col min="10764" max="10764" width="10.6640625" style="98" customWidth="1"/>
    <col min="10765" max="10765" width="8.5" style="98" customWidth="1"/>
    <col min="10766" max="10768" width="8.83203125" style="98" customWidth="1"/>
    <col min="10769" max="11009" width="19.5" style="98"/>
    <col min="11010" max="11010" width="10.1640625" style="98" customWidth="1"/>
    <col min="11011" max="11011" width="11.1640625" style="98" customWidth="1"/>
    <col min="11012" max="11012" width="11.33203125" style="98" customWidth="1"/>
    <col min="11013" max="11017" width="11.5" style="98" customWidth="1"/>
    <col min="11018" max="11019" width="11.1640625" style="98" customWidth="1"/>
    <col min="11020" max="11020" width="10.6640625" style="98" customWidth="1"/>
    <col min="11021" max="11021" width="8.5" style="98" customWidth="1"/>
    <col min="11022" max="11024" width="8.83203125" style="98" customWidth="1"/>
    <col min="11025" max="11265" width="19.5" style="98"/>
    <col min="11266" max="11266" width="10.1640625" style="98" customWidth="1"/>
    <col min="11267" max="11267" width="11.1640625" style="98" customWidth="1"/>
    <col min="11268" max="11268" width="11.33203125" style="98" customWidth="1"/>
    <col min="11269" max="11273" width="11.5" style="98" customWidth="1"/>
    <col min="11274" max="11275" width="11.1640625" style="98" customWidth="1"/>
    <col min="11276" max="11276" width="10.6640625" style="98" customWidth="1"/>
    <col min="11277" max="11277" width="8.5" style="98" customWidth="1"/>
    <col min="11278" max="11280" width="8.83203125" style="98" customWidth="1"/>
    <col min="11281" max="11521" width="19.5" style="98"/>
    <col min="11522" max="11522" width="10.1640625" style="98" customWidth="1"/>
    <col min="11523" max="11523" width="11.1640625" style="98" customWidth="1"/>
    <col min="11524" max="11524" width="11.33203125" style="98" customWidth="1"/>
    <col min="11525" max="11529" width="11.5" style="98" customWidth="1"/>
    <col min="11530" max="11531" width="11.1640625" style="98" customWidth="1"/>
    <col min="11532" max="11532" width="10.6640625" style="98" customWidth="1"/>
    <col min="11533" max="11533" width="8.5" style="98" customWidth="1"/>
    <col min="11534" max="11536" width="8.83203125" style="98" customWidth="1"/>
    <col min="11537" max="11777" width="19.5" style="98"/>
    <col min="11778" max="11778" width="10.1640625" style="98" customWidth="1"/>
    <col min="11779" max="11779" width="11.1640625" style="98" customWidth="1"/>
    <col min="11780" max="11780" width="11.33203125" style="98" customWidth="1"/>
    <col min="11781" max="11785" width="11.5" style="98" customWidth="1"/>
    <col min="11786" max="11787" width="11.1640625" style="98" customWidth="1"/>
    <col min="11788" max="11788" width="10.6640625" style="98" customWidth="1"/>
    <col min="11789" max="11789" width="8.5" style="98" customWidth="1"/>
    <col min="11790" max="11792" width="8.83203125" style="98" customWidth="1"/>
    <col min="11793" max="12033" width="19.5" style="98"/>
    <col min="12034" max="12034" width="10.1640625" style="98" customWidth="1"/>
    <col min="12035" max="12035" width="11.1640625" style="98" customWidth="1"/>
    <col min="12036" max="12036" width="11.33203125" style="98" customWidth="1"/>
    <col min="12037" max="12041" width="11.5" style="98" customWidth="1"/>
    <col min="12042" max="12043" width="11.1640625" style="98" customWidth="1"/>
    <col min="12044" max="12044" width="10.6640625" style="98" customWidth="1"/>
    <col min="12045" max="12045" width="8.5" style="98" customWidth="1"/>
    <col min="12046" max="12048" width="8.83203125" style="98" customWidth="1"/>
    <col min="12049" max="12289" width="19.5" style="98"/>
    <col min="12290" max="12290" width="10.1640625" style="98" customWidth="1"/>
    <col min="12291" max="12291" width="11.1640625" style="98" customWidth="1"/>
    <col min="12292" max="12292" width="11.33203125" style="98" customWidth="1"/>
    <col min="12293" max="12297" width="11.5" style="98" customWidth="1"/>
    <col min="12298" max="12299" width="11.1640625" style="98" customWidth="1"/>
    <col min="12300" max="12300" width="10.6640625" style="98" customWidth="1"/>
    <col min="12301" max="12301" width="8.5" style="98" customWidth="1"/>
    <col min="12302" max="12304" width="8.83203125" style="98" customWidth="1"/>
    <col min="12305" max="12545" width="19.5" style="98"/>
    <col min="12546" max="12546" width="10.1640625" style="98" customWidth="1"/>
    <col min="12547" max="12547" width="11.1640625" style="98" customWidth="1"/>
    <col min="12548" max="12548" width="11.33203125" style="98" customWidth="1"/>
    <col min="12549" max="12553" width="11.5" style="98" customWidth="1"/>
    <col min="12554" max="12555" width="11.1640625" style="98" customWidth="1"/>
    <col min="12556" max="12556" width="10.6640625" style="98" customWidth="1"/>
    <col min="12557" max="12557" width="8.5" style="98" customWidth="1"/>
    <col min="12558" max="12560" width="8.83203125" style="98" customWidth="1"/>
    <col min="12561" max="12801" width="19.5" style="98"/>
    <col min="12802" max="12802" width="10.1640625" style="98" customWidth="1"/>
    <col min="12803" max="12803" width="11.1640625" style="98" customWidth="1"/>
    <col min="12804" max="12804" width="11.33203125" style="98" customWidth="1"/>
    <col min="12805" max="12809" width="11.5" style="98" customWidth="1"/>
    <col min="12810" max="12811" width="11.1640625" style="98" customWidth="1"/>
    <col min="12812" max="12812" width="10.6640625" style="98" customWidth="1"/>
    <col min="12813" max="12813" width="8.5" style="98" customWidth="1"/>
    <col min="12814" max="12816" width="8.83203125" style="98" customWidth="1"/>
    <col min="12817" max="13057" width="19.5" style="98"/>
    <col min="13058" max="13058" width="10.1640625" style="98" customWidth="1"/>
    <col min="13059" max="13059" width="11.1640625" style="98" customWidth="1"/>
    <col min="13060" max="13060" width="11.33203125" style="98" customWidth="1"/>
    <col min="13061" max="13065" width="11.5" style="98" customWidth="1"/>
    <col min="13066" max="13067" width="11.1640625" style="98" customWidth="1"/>
    <col min="13068" max="13068" width="10.6640625" style="98" customWidth="1"/>
    <col min="13069" max="13069" width="8.5" style="98" customWidth="1"/>
    <col min="13070" max="13072" width="8.83203125" style="98" customWidth="1"/>
    <col min="13073" max="13313" width="19.5" style="98"/>
    <col min="13314" max="13314" width="10.1640625" style="98" customWidth="1"/>
    <col min="13315" max="13315" width="11.1640625" style="98" customWidth="1"/>
    <col min="13316" max="13316" width="11.33203125" style="98" customWidth="1"/>
    <col min="13317" max="13321" width="11.5" style="98" customWidth="1"/>
    <col min="13322" max="13323" width="11.1640625" style="98" customWidth="1"/>
    <col min="13324" max="13324" width="10.6640625" style="98" customWidth="1"/>
    <col min="13325" max="13325" width="8.5" style="98" customWidth="1"/>
    <col min="13326" max="13328" width="8.83203125" style="98" customWidth="1"/>
    <col min="13329" max="13569" width="19.5" style="98"/>
    <col min="13570" max="13570" width="10.1640625" style="98" customWidth="1"/>
    <col min="13571" max="13571" width="11.1640625" style="98" customWidth="1"/>
    <col min="13572" max="13572" width="11.33203125" style="98" customWidth="1"/>
    <col min="13573" max="13577" width="11.5" style="98" customWidth="1"/>
    <col min="13578" max="13579" width="11.1640625" style="98" customWidth="1"/>
    <col min="13580" max="13580" width="10.6640625" style="98" customWidth="1"/>
    <col min="13581" max="13581" width="8.5" style="98" customWidth="1"/>
    <col min="13582" max="13584" width="8.83203125" style="98" customWidth="1"/>
    <col min="13585" max="13825" width="19.5" style="98"/>
    <col min="13826" max="13826" width="10.1640625" style="98" customWidth="1"/>
    <col min="13827" max="13827" width="11.1640625" style="98" customWidth="1"/>
    <col min="13828" max="13828" width="11.33203125" style="98" customWidth="1"/>
    <col min="13829" max="13833" width="11.5" style="98" customWidth="1"/>
    <col min="13834" max="13835" width="11.1640625" style="98" customWidth="1"/>
    <col min="13836" max="13836" width="10.6640625" style="98" customWidth="1"/>
    <col min="13837" max="13837" width="8.5" style="98" customWidth="1"/>
    <col min="13838" max="13840" width="8.83203125" style="98" customWidth="1"/>
    <col min="13841" max="14081" width="19.5" style="98"/>
    <col min="14082" max="14082" width="10.1640625" style="98" customWidth="1"/>
    <col min="14083" max="14083" width="11.1640625" style="98" customWidth="1"/>
    <col min="14084" max="14084" width="11.33203125" style="98" customWidth="1"/>
    <col min="14085" max="14089" width="11.5" style="98" customWidth="1"/>
    <col min="14090" max="14091" width="11.1640625" style="98" customWidth="1"/>
    <col min="14092" max="14092" width="10.6640625" style="98" customWidth="1"/>
    <col min="14093" max="14093" width="8.5" style="98" customWidth="1"/>
    <col min="14094" max="14096" width="8.83203125" style="98" customWidth="1"/>
    <col min="14097" max="14337" width="19.5" style="98"/>
    <col min="14338" max="14338" width="10.1640625" style="98" customWidth="1"/>
    <col min="14339" max="14339" width="11.1640625" style="98" customWidth="1"/>
    <col min="14340" max="14340" width="11.33203125" style="98" customWidth="1"/>
    <col min="14341" max="14345" width="11.5" style="98" customWidth="1"/>
    <col min="14346" max="14347" width="11.1640625" style="98" customWidth="1"/>
    <col min="14348" max="14348" width="10.6640625" style="98" customWidth="1"/>
    <col min="14349" max="14349" width="8.5" style="98" customWidth="1"/>
    <col min="14350" max="14352" width="8.83203125" style="98" customWidth="1"/>
    <col min="14353" max="14593" width="19.5" style="98"/>
    <col min="14594" max="14594" width="10.1640625" style="98" customWidth="1"/>
    <col min="14595" max="14595" width="11.1640625" style="98" customWidth="1"/>
    <col min="14596" max="14596" width="11.33203125" style="98" customWidth="1"/>
    <col min="14597" max="14601" width="11.5" style="98" customWidth="1"/>
    <col min="14602" max="14603" width="11.1640625" style="98" customWidth="1"/>
    <col min="14604" max="14604" width="10.6640625" style="98" customWidth="1"/>
    <col min="14605" max="14605" width="8.5" style="98" customWidth="1"/>
    <col min="14606" max="14608" width="8.83203125" style="98" customWidth="1"/>
    <col min="14609" max="14849" width="19.5" style="98"/>
    <col min="14850" max="14850" width="10.1640625" style="98" customWidth="1"/>
    <col min="14851" max="14851" width="11.1640625" style="98" customWidth="1"/>
    <col min="14852" max="14852" width="11.33203125" style="98" customWidth="1"/>
    <col min="14853" max="14857" width="11.5" style="98" customWidth="1"/>
    <col min="14858" max="14859" width="11.1640625" style="98" customWidth="1"/>
    <col min="14860" max="14860" width="10.6640625" style="98" customWidth="1"/>
    <col min="14861" max="14861" width="8.5" style="98" customWidth="1"/>
    <col min="14862" max="14864" width="8.83203125" style="98" customWidth="1"/>
    <col min="14865" max="15105" width="19.5" style="98"/>
    <col min="15106" max="15106" width="10.1640625" style="98" customWidth="1"/>
    <col min="15107" max="15107" width="11.1640625" style="98" customWidth="1"/>
    <col min="15108" max="15108" width="11.33203125" style="98" customWidth="1"/>
    <col min="15109" max="15113" width="11.5" style="98" customWidth="1"/>
    <col min="15114" max="15115" width="11.1640625" style="98" customWidth="1"/>
    <col min="15116" max="15116" width="10.6640625" style="98" customWidth="1"/>
    <col min="15117" max="15117" width="8.5" style="98" customWidth="1"/>
    <col min="15118" max="15120" width="8.83203125" style="98" customWidth="1"/>
    <col min="15121" max="15361" width="19.5" style="98"/>
    <col min="15362" max="15362" width="10.1640625" style="98" customWidth="1"/>
    <col min="15363" max="15363" width="11.1640625" style="98" customWidth="1"/>
    <col min="15364" max="15364" width="11.33203125" style="98" customWidth="1"/>
    <col min="15365" max="15369" width="11.5" style="98" customWidth="1"/>
    <col min="15370" max="15371" width="11.1640625" style="98" customWidth="1"/>
    <col min="15372" max="15372" width="10.6640625" style="98" customWidth="1"/>
    <col min="15373" max="15373" width="8.5" style="98" customWidth="1"/>
    <col min="15374" max="15376" width="8.83203125" style="98" customWidth="1"/>
    <col min="15377" max="15617" width="19.5" style="98"/>
    <col min="15618" max="15618" width="10.1640625" style="98" customWidth="1"/>
    <col min="15619" max="15619" width="11.1640625" style="98" customWidth="1"/>
    <col min="15620" max="15620" width="11.33203125" style="98" customWidth="1"/>
    <col min="15621" max="15625" width="11.5" style="98" customWidth="1"/>
    <col min="15626" max="15627" width="11.1640625" style="98" customWidth="1"/>
    <col min="15628" max="15628" width="10.6640625" style="98" customWidth="1"/>
    <col min="15629" max="15629" width="8.5" style="98" customWidth="1"/>
    <col min="15630" max="15632" width="8.83203125" style="98" customWidth="1"/>
    <col min="15633" max="15873" width="19.5" style="98"/>
    <col min="15874" max="15874" width="10.1640625" style="98" customWidth="1"/>
    <col min="15875" max="15875" width="11.1640625" style="98" customWidth="1"/>
    <col min="15876" max="15876" width="11.33203125" style="98" customWidth="1"/>
    <col min="15877" max="15881" width="11.5" style="98" customWidth="1"/>
    <col min="15882" max="15883" width="11.1640625" style="98" customWidth="1"/>
    <col min="15884" max="15884" width="10.6640625" style="98" customWidth="1"/>
    <col min="15885" max="15885" width="8.5" style="98" customWidth="1"/>
    <col min="15886" max="15888" width="8.83203125" style="98" customWidth="1"/>
    <col min="15889" max="16129" width="19.5" style="98"/>
    <col min="16130" max="16130" width="10.1640625" style="98" customWidth="1"/>
    <col min="16131" max="16131" width="11.1640625" style="98" customWidth="1"/>
    <col min="16132" max="16132" width="11.33203125" style="98" customWidth="1"/>
    <col min="16133" max="16137" width="11.5" style="98" customWidth="1"/>
    <col min="16138" max="16139" width="11.1640625" style="98" customWidth="1"/>
    <col min="16140" max="16140" width="10.6640625" style="98" customWidth="1"/>
    <col min="16141" max="16141" width="8.5" style="98" customWidth="1"/>
    <col min="16142" max="16144" width="8.83203125" style="98" customWidth="1"/>
    <col min="16145" max="16384" width="19.5" style="98"/>
  </cols>
  <sheetData>
    <row r="2" spans="2:18" ht="21">
      <c r="B2" s="615" t="s">
        <v>650</v>
      </c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228"/>
      <c r="N2" s="228"/>
      <c r="O2" s="228"/>
      <c r="P2" s="228"/>
    </row>
    <row r="3" spans="2:18" s="100" customFormat="1" ht="5.25" customHeight="1" thickBot="1"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119"/>
      <c r="N3" s="119"/>
      <c r="O3" s="119"/>
      <c r="P3" s="229"/>
    </row>
    <row r="4" spans="2:18" s="100" customFormat="1" ht="20.100000000000001" customHeight="1">
      <c r="B4" s="616" t="s">
        <v>140</v>
      </c>
      <c r="C4" s="617" t="s">
        <v>144</v>
      </c>
      <c r="D4" s="613"/>
      <c r="E4" s="613"/>
      <c r="F4" s="613"/>
      <c r="G4" s="613"/>
      <c r="H4" s="613"/>
      <c r="I4" s="613"/>
      <c r="J4" s="614"/>
      <c r="K4" s="618" t="s">
        <v>158</v>
      </c>
      <c r="L4" s="620" t="s">
        <v>159</v>
      </c>
      <c r="M4" s="230"/>
      <c r="N4" s="230"/>
      <c r="O4" s="230"/>
      <c r="P4" s="230"/>
      <c r="Q4" s="119"/>
    </row>
    <row r="5" spans="2:18" s="218" customFormat="1" ht="41.25" customHeight="1">
      <c r="B5" s="608"/>
      <c r="C5" s="231" t="s">
        <v>160</v>
      </c>
      <c r="D5" s="232" t="s">
        <v>161</v>
      </c>
      <c r="E5" s="233" t="s">
        <v>162</v>
      </c>
      <c r="F5" s="233" t="s">
        <v>163</v>
      </c>
      <c r="G5" s="234" t="s">
        <v>164</v>
      </c>
      <c r="H5" s="235" t="s">
        <v>165</v>
      </c>
      <c r="I5" s="233" t="s">
        <v>166</v>
      </c>
      <c r="J5" s="236" t="s">
        <v>167</v>
      </c>
      <c r="K5" s="619"/>
      <c r="L5" s="621"/>
      <c r="M5" s="237"/>
      <c r="N5" s="237"/>
      <c r="O5" s="237"/>
      <c r="P5" s="237"/>
      <c r="Q5" s="238"/>
      <c r="R5" s="238"/>
    </row>
    <row r="6" spans="2:18" ht="13.5" customHeight="1">
      <c r="B6" s="219" t="s">
        <v>642</v>
      </c>
      <c r="C6" s="223" t="s">
        <v>45</v>
      </c>
      <c r="D6" s="223">
        <v>4</v>
      </c>
      <c r="E6" s="239" t="s">
        <v>45</v>
      </c>
      <c r="F6" s="220">
        <v>2</v>
      </c>
      <c r="G6" s="220">
        <v>1</v>
      </c>
      <c r="H6" s="220" t="s">
        <v>45</v>
      </c>
      <c r="I6" s="220" t="s">
        <v>45</v>
      </c>
      <c r="J6" s="220">
        <v>2</v>
      </c>
      <c r="K6" s="220">
        <v>310</v>
      </c>
      <c r="L6" s="220">
        <v>68</v>
      </c>
      <c r="M6" s="240"/>
      <c r="N6" s="240"/>
      <c r="O6" s="240"/>
      <c r="P6" s="241"/>
    </row>
    <row r="7" spans="2:18" ht="13.5" customHeight="1">
      <c r="B7" s="221" t="s">
        <v>155</v>
      </c>
      <c r="C7" s="242">
        <v>3</v>
      </c>
      <c r="D7" s="242">
        <v>9</v>
      </c>
      <c r="E7" s="220">
        <v>1</v>
      </c>
      <c r="F7" s="220">
        <v>3</v>
      </c>
      <c r="G7" s="220">
        <v>5</v>
      </c>
      <c r="H7" s="220" t="s">
        <v>45</v>
      </c>
      <c r="I7" s="220" t="s">
        <v>45</v>
      </c>
      <c r="J7" s="220" t="s">
        <v>45</v>
      </c>
      <c r="K7" s="220" t="s">
        <v>45</v>
      </c>
      <c r="L7" s="220">
        <v>243</v>
      </c>
      <c r="M7" s="240"/>
      <c r="N7" s="243"/>
      <c r="O7" s="243"/>
      <c r="P7" s="240"/>
    </row>
    <row r="8" spans="2:18" ht="13.5" customHeight="1">
      <c r="B8" s="221" t="s">
        <v>156</v>
      </c>
      <c r="C8" s="242" t="s">
        <v>45</v>
      </c>
      <c r="D8" s="242">
        <v>6</v>
      </c>
      <c r="E8" s="220" t="s">
        <v>45</v>
      </c>
      <c r="F8" s="220">
        <v>1</v>
      </c>
      <c r="G8" s="220">
        <v>1</v>
      </c>
      <c r="H8" s="220" t="s">
        <v>45</v>
      </c>
      <c r="I8" s="220" t="s">
        <v>45</v>
      </c>
      <c r="J8" s="220">
        <v>1</v>
      </c>
      <c r="K8" s="220" t="s">
        <v>45</v>
      </c>
      <c r="L8" s="220">
        <v>101</v>
      </c>
      <c r="M8" s="240"/>
      <c r="N8" s="244"/>
      <c r="O8" s="244"/>
      <c r="P8" s="244"/>
    </row>
    <row r="9" spans="2:18" ht="13.5" customHeight="1">
      <c r="B9" s="221" t="s">
        <v>617</v>
      </c>
      <c r="C9" s="242">
        <v>2</v>
      </c>
      <c r="D9" s="242">
        <v>4</v>
      </c>
      <c r="E9" s="220">
        <v>1</v>
      </c>
      <c r="F9" s="220">
        <v>1</v>
      </c>
      <c r="G9" s="220">
        <v>3</v>
      </c>
      <c r="H9" s="220" t="s">
        <v>45</v>
      </c>
      <c r="I9" s="220" t="s">
        <v>45</v>
      </c>
      <c r="J9" s="220" t="s">
        <v>45</v>
      </c>
      <c r="K9" s="220" t="s">
        <v>45</v>
      </c>
      <c r="L9" s="245">
        <v>222</v>
      </c>
      <c r="M9" s="240"/>
      <c r="N9" s="240"/>
      <c r="O9" s="244"/>
      <c r="P9" s="244"/>
    </row>
    <row r="10" spans="2:18" ht="13.5" customHeight="1" thickBot="1">
      <c r="B10" s="246" t="s">
        <v>637</v>
      </c>
      <c r="C10" s="247">
        <v>1</v>
      </c>
      <c r="D10" s="248">
        <v>4</v>
      </c>
      <c r="E10" s="249" t="s">
        <v>168</v>
      </c>
      <c r="F10" s="249">
        <v>2</v>
      </c>
      <c r="G10" s="249">
        <v>4</v>
      </c>
      <c r="H10" s="249" t="s">
        <v>168</v>
      </c>
      <c r="I10" s="249">
        <v>30</v>
      </c>
      <c r="J10" s="249" t="s">
        <v>651</v>
      </c>
      <c r="K10" s="249" t="s">
        <v>45</v>
      </c>
      <c r="L10" s="249">
        <v>221</v>
      </c>
      <c r="M10" s="240"/>
      <c r="N10" s="244"/>
      <c r="O10" s="244"/>
      <c r="P10" s="240"/>
    </row>
    <row r="11" spans="2:18" ht="5.25" customHeight="1">
      <c r="L11" s="116"/>
      <c r="M11" s="116"/>
      <c r="N11" s="116"/>
      <c r="P11" s="116"/>
    </row>
  </sheetData>
  <mergeCells count="5">
    <mergeCell ref="B2:L2"/>
    <mergeCell ref="B4:B5"/>
    <mergeCell ref="C4:J4"/>
    <mergeCell ref="K4:K5"/>
    <mergeCell ref="L4:L5"/>
  </mergeCells>
  <phoneticPr fontI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view="pageBreakPreview" zoomScaleNormal="100" workbookViewId="0"/>
  </sheetViews>
  <sheetFormatPr defaultColWidth="19.5" defaultRowHeight="13.5"/>
  <cols>
    <col min="1" max="1" width="19.5" style="3"/>
    <col min="2" max="2" width="10.1640625" style="3" customWidth="1"/>
    <col min="3" max="5" width="11.5" style="3" customWidth="1"/>
    <col min="6" max="12" width="11.1640625" style="3" customWidth="1"/>
    <col min="13" max="13" width="19.5" style="8"/>
    <col min="14" max="257" width="19.5" style="3"/>
    <col min="258" max="258" width="10.1640625" style="3" customWidth="1"/>
    <col min="259" max="261" width="11.5" style="3" customWidth="1"/>
    <col min="262" max="268" width="11.1640625" style="3" customWidth="1"/>
    <col min="269" max="513" width="19.5" style="3"/>
    <col min="514" max="514" width="10.1640625" style="3" customWidth="1"/>
    <col min="515" max="517" width="11.5" style="3" customWidth="1"/>
    <col min="518" max="524" width="11.1640625" style="3" customWidth="1"/>
    <col min="525" max="769" width="19.5" style="3"/>
    <col min="770" max="770" width="10.1640625" style="3" customWidth="1"/>
    <col min="771" max="773" width="11.5" style="3" customWidth="1"/>
    <col min="774" max="780" width="11.1640625" style="3" customWidth="1"/>
    <col min="781" max="1025" width="19.5" style="3"/>
    <col min="1026" max="1026" width="10.1640625" style="3" customWidth="1"/>
    <col min="1027" max="1029" width="11.5" style="3" customWidth="1"/>
    <col min="1030" max="1036" width="11.1640625" style="3" customWidth="1"/>
    <col min="1037" max="1281" width="19.5" style="3"/>
    <col min="1282" max="1282" width="10.1640625" style="3" customWidth="1"/>
    <col min="1283" max="1285" width="11.5" style="3" customWidth="1"/>
    <col min="1286" max="1292" width="11.1640625" style="3" customWidth="1"/>
    <col min="1293" max="1537" width="19.5" style="3"/>
    <col min="1538" max="1538" width="10.1640625" style="3" customWidth="1"/>
    <col min="1539" max="1541" width="11.5" style="3" customWidth="1"/>
    <col min="1542" max="1548" width="11.1640625" style="3" customWidth="1"/>
    <col min="1549" max="1793" width="19.5" style="3"/>
    <col min="1794" max="1794" width="10.1640625" style="3" customWidth="1"/>
    <col min="1795" max="1797" width="11.5" style="3" customWidth="1"/>
    <col min="1798" max="1804" width="11.1640625" style="3" customWidth="1"/>
    <col min="1805" max="2049" width="19.5" style="3"/>
    <col min="2050" max="2050" width="10.1640625" style="3" customWidth="1"/>
    <col min="2051" max="2053" width="11.5" style="3" customWidth="1"/>
    <col min="2054" max="2060" width="11.1640625" style="3" customWidth="1"/>
    <col min="2061" max="2305" width="19.5" style="3"/>
    <col min="2306" max="2306" width="10.1640625" style="3" customWidth="1"/>
    <col min="2307" max="2309" width="11.5" style="3" customWidth="1"/>
    <col min="2310" max="2316" width="11.1640625" style="3" customWidth="1"/>
    <col min="2317" max="2561" width="19.5" style="3"/>
    <col min="2562" max="2562" width="10.1640625" style="3" customWidth="1"/>
    <col min="2563" max="2565" width="11.5" style="3" customWidth="1"/>
    <col min="2566" max="2572" width="11.1640625" style="3" customWidth="1"/>
    <col min="2573" max="2817" width="19.5" style="3"/>
    <col min="2818" max="2818" width="10.1640625" style="3" customWidth="1"/>
    <col min="2819" max="2821" width="11.5" style="3" customWidth="1"/>
    <col min="2822" max="2828" width="11.1640625" style="3" customWidth="1"/>
    <col min="2829" max="3073" width="19.5" style="3"/>
    <col min="3074" max="3074" width="10.1640625" style="3" customWidth="1"/>
    <col min="3075" max="3077" width="11.5" style="3" customWidth="1"/>
    <col min="3078" max="3084" width="11.1640625" style="3" customWidth="1"/>
    <col min="3085" max="3329" width="19.5" style="3"/>
    <col min="3330" max="3330" width="10.1640625" style="3" customWidth="1"/>
    <col min="3331" max="3333" width="11.5" style="3" customWidth="1"/>
    <col min="3334" max="3340" width="11.1640625" style="3" customWidth="1"/>
    <col min="3341" max="3585" width="19.5" style="3"/>
    <col min="3586" max="3586" width="10.1640625" style="3" customWidth="1"/>
    <col min="3587" max="3589" width="11.5" style="3" customWidth="1"/>
    <col min="3590" max="3596" width="11.1640625" style="3" customWidth="1"/>
    <col min="3597" max="3841" width="19.5" style="3"/>
    <col min="3842" max="3842" width="10.1640625" style="3" customWidth="1"/>
    <col min="3843" max="3845" width="11.5" style="3" customWidth="1"/>
    <col min="3846" max="3852" width="11.1640625" style="3" customWidth="1"/>
    <col min="3853" max="4097" width="19.5" style="3"/>
    <col min="4098" max="4098" width="10.1640625" style="3" customWidth="1"/>
    <col min="4099" max="4101" width="11.5" style="3" customWidth="1"/>
    <col min="4102" max="4108" width="11.1640625" style="3" customWidth="1"/>
    <col min="4109" max="4353" width="19.5" style="3"/>
    <col min="4354" max="4354" width="10.1640625" style="3" customWidth="1"/>
    <col min="4355" max="4357" width="11.5" style="3" customWidth="1"/>
    <col min="4358" max="4364" width="11.1640625" style="3" customWidth="1"/>
    <col min="4365" max="4609" width="19.5" style="3"/>
    <col min="4610" max="4610" width="10.1640625" style="3" customWidth="1"/>
    <col min="4611" max="4613" width="11.5" style="3" customWidth="1"/>
    <col min="4614" max="4620" width="11.1640625" style="3" customWidth="1"/>
    <col min="4621" max="4865" width="19.5" style="3"/>
    <col min="4866" max="4866" width="10.1640625" style="3" customWidth="1"/>
    <col min="4867" max="4869" width="11.5" style="3" customWidth="1"/>
    <col min="4870" max="4876" width="11.1640625" style="3" customWidth="1"/>
    <col min="4877" max="5121" width="19.5" style="3"/>
    <col min="5122" max="5122" width="10.1640625" style="3" customWidth="1"/>
    <col min="5123" max="5125" width="11.5" style="3" customWidth="1"/>
    <col min="5126" max="5132" width="11.1640625" style="3" customWidth="1"/>
    <col min="5133" max="5377" width="19.5" style="3"/>
    <col min="5378" max="5378" width="10.1640625" style="3" customWidth="1"/>
    <col min="5379" max="5381" width="11.5" style="3" customWidth="1"/>
    <col min="5382" max="5388" width="11.1640625" style="3" customWidth="1"/>
    <col min="5389" max="5633" width="19.5" style="3"/>
    <col min="5634" max="5634" width="10.1640625" style="3" customWidth="1"/>
    <col min="5635" max="5637" width="11.5" style="3" customWidth="1"/>
    <col min="5638" max="5644" width="11.1640625" style="3" customWidth="1"/>
    <col min="5645" max="5889" width="19.5" style="3"/>
    <col min="5890" max="5890" width="10.1640625" style="3" customWidth="1"/>
    <col min="5891" max="5893" width="11.5" style="3" customWidth="1"/>
    <col min="5894" max="5900" width="11.1640625" style="3" customWidth="1"/>
    <col min="5901" max="6145" width="19.5" style="3"/>
    <col min="6146" max="6146" width="10.1640625" style="3" customWidth="1"/>
    <col min="6147" max="6149" width="11.5" style="3" customWidth="1"/>
    <col min="6150" max="6156" width="11.1640625" style="3" customWidth="1"/>
    <col min="6157" max="6401" width="19.5" style="3"/>
    <col min="6402" max="6402" width="10.1640625" style="3" customWidth="1"/>
    <col min="6403" max="6405" width="11.5" style="3" customWidth="1"/>
    <col min="6406" max="6412" width="11.1640625" style="3" customWidth="1"/>
    <col min="6413" max="6657" width="19.5" style="3"/>
    <col min="6658" max="6658" width="10.1640625" style="3" customWidth="1"/>
    <col min="6659" max="6661" width="11.5" style="3" customWidth="1"/>
    <col min="6662" max="6668" width="11.1640625" style="3" customWidth="1"/>
    <col min="6669" max="6913" width="19.5" style="3"/>
    <col min="6914" max="6914" width="10.1640625" style="3" customWidth="1"/>
    <col min="6915" max="6917" width="11.5" style="3" customWidth="1"/>
    <col min="6918" max="6924" width="11.1640625" style="3" customWidth="1"/>
    <col min="6925" max="7169" width="19.5" style="3"/>
    <col min="7170" max="7170" width="10.1640625" style="3" customWidth="1"/>
    <col min="7171" max="7173" width="11.5" style="3" customWidth="1"/>
    <col min="7174" max="7180" width="11.1640625" style="3" customWidth="1"/>
    <col min="7181" max="7425" width="19.5" style="3"/>
    <col min="7426" max="7426" width="10.1640625" style="3" customWidth="1"/>
    <col min="7427" max="7429" width="11.5" style="3" customWidth="1"/>
    <col min="7430" max="7436" width="11.1640625" style="3" customWidth="1"/>
    <col min="7437" max="7681" width="19.5" style="3"/>
    <col min="7682" max="7682" width="10.1640625" style="3" customWidth="1"/>
    <col min="7683" max="7685" width="11.5" style="3" customWidth="1"/>
    <col min="7686" max="7692" width="11.1640625" style="3" customWidth="1"/>
    <col min="7693" max="7937" width="19.5" style="3"/>
    <col min="7938" max="7938" width="10.1640625" style="3" customWidth="1"/>
    <col min="7939" max="7941" width="11.5" style="3" customWidth="1"/>
    <col min="7942" max="7948" width="11.1640625" style="3" customWidth="1"/>
    <col min="7949" max="8193" width="19.5" style="3"/>
    <col min="8194" max="8194" width="10.1640625" style="3" customWidth="1"/>
    <col min="8195" max="8197" width="11.5" style="3" customWidth="1"/>
    <col min="8198" max="8204" width="11.1640625" style="3" customWidth="1"/>
    <col min="8205" max="8449" width="19.5" style="3"/>
    <col min="8450" max="8450" width="10.1640625" style="3" customWidth="1"/>
    <col min="8451" max="8453" width="11.5" style="3" customWidth="1"/>
    <col min="8454" max="8460" width="11.1640625" style="3" customWidth="1"/>
    <col min="8461" max="8705" width="19.5" style="3"/>
    <col min="8706" max="8706" width="10.1640625" style="3" customWidth="1"/>
    <col min="8707" max="8709" width="11.5" style="3" customWidth="1"/>
    <col min="8710" max="8716" width="11.1640625" style="3" customWidth="1"/>
    <col min="8717" max="8961" width="19.5" style="3"/>
    <col min="8962" max="8962" width="10.1640625" style="3" customWidth="1"/>
    <col min="8963" max="8965" width="11.5" style="3" customWidth="1"/>
    <col min="8966" max="8972" width="11.1640625" style="3" customWidth="1"/>
    <col min="8973" max="9217" width="19.5" style="3"/>
    <col min="9218" max="9218" width="10.1640625" style="3" customWidth="1"/>
    <col min="9219" max="9221" width="11.5" style="3" customWidth="1"/>
    <col min="9222" max="9228" width="11.1640625" style="3" customWidth="1"/>
    <col min="9229" max="9473" width="19.5" style="3"/>
    <col min="9474" max="9474" width="10.1640625" style="3" customWidth="1"/>
    <col min="9475" max="9477" width="11.5" style="3" customWidth="1"/>
    <col min="9478" max="9484" width="11.1640625" style="3" customWidth="1"/>
    <col min="9485" max="9729" width="19.5" style="3"/>
    <col min="9730" max="9730" width="10.1640625" style="3" customWidth="1"/>
    <col min="9731" max="9733" width="11.5" style="3" customWidth="1"/>
    <col min="9734" max="9740" width="11.1640625" style="3" customWidth="1"/>
    <col min="9741" max="9985" width="19.5" style="3"/>
    <col min="9986" max="9986" width="10.1640625" style="3" customWidth="1"/>
    <col min="9987" max="9989" width="11.5" style="3" customWidth="1"/>
    <col min="9990" max="9996" width="11.1640625" style="3" customWidth="1"/>
    <col min="9997" max="10241" width="19.5" style="3"/>
    <col min="10242" max="10242" width="10.1640625" style="3" customWidth="1"/>
    <col min="10243" max="10245" width="11.5" style="3" customWidth="1"/>
    <col min="10246" max="10252" width="11.1640625" style="3" customWidth="1"/>
    <col min="10253" max="10497" width="19.5" style="3"/>
    <col min="10498" max="10498" width="10.1640625" style="3" customWidth="1"/>
    <col min="10499" max="10501" width="11.5" style="3" customWidth="1"/>
    <col min="10502" max="10508" width="11.1640625" style="3" customWidth="1"/>
    <col min="10509" max="10753" width="19.5" style="3"/>
    <col min="10754" max="10754" width="10.1640625" style="3" customWidth="1"/>
    <col min="10755" max="10757" width="11.5" style="3" customWidth="1"/>
    <col min="10758" max="10764" width="11.1640625" style="3" customWidth="1"/>
    <col min="10765" max="11009" width="19.5" style="3"/>
    <col min="11010" max="11010" width="10.1640625" style="3" customWidth="1"/>
    <col min="11011" max="11013" width="11.5" style="3" customWidth="1"/>
    <col min="11014" max="11020" width="11.1640625" style="3" customWidth="1"/>
    <col min="11021" max="11265" width="19.5" style="3"/>
    <col min="11266" max="11266" width="10.1640625" style="3" customWidth="1"/>
    <col min="11267" max="11269" width="11.5" style="3" customWidth="1"/>
    <col min="11270" max="11276" width="11.1640625" style="3" customWidth="1"/>
    <col min="11277" max="11521" width="19.5" style="3"/>
    <col min="11522" max="11522" width="10.1640625" style="3" customWidth="1"/>
    <col min="11523" max="11525" width="11.5" style="3" customWidth="1"/>
    <col min="11526" max="11532" width="11.1640625" style="3" customWidth="1"/>
    <col min="11533" max="11777" width="19.5" style="3"/>
    <col min="11778" max="11778" width="10.1640625" style="3" customWidth="1"/>
    <col min="11779" max="11781" width="11.5" style="3" customWidth="1"/>
    <col min="11782" max="11788" width="11.1640625" style="3" customWidth="1"/>
    <col min="11789" max="12033" width="19.5" style="3"/>
    <col min="12034" max="12034" width="10.1640625" style="3" customWidth="1"/>
    <col min="12035" max="12037" width="11.5" style="3" customWidth="1"/>
    <col min="12038" max="12044" width="11.1640625" style="3" customWidth="1"/>
    <col min="12045" max="12289" width="19.5" style="3"/>
    <col min="12290" max="12290" width="10.1640625" style="3" customWidth="1"/>
    <col min="12291" max="12293" width="11.5" style="3" customWidth="1"/>
    <col min="12294" max="12300" width="11.1640625" style="3" customWidth="1"/>
    <col min="12301" max="12545" width="19.5" style="3"/>
    <col min="12546" max="12546" width="10.1640625" style="3" customWidth="1"/>
    <col min="12547" max="12549" width="11.5" style="3" customWidth="1"/>
    <col min="12550" max="12556" width="11.1640625" style="3" customWidth="1"/>
    <col min="12557" max="12801" width="19.5" style="3"/>
    <col min="12802" max="12802" width="10.1640625" style="3" customWidth="1"/>
    <col min="12803" max="12805" width="11.5" style="3" customWidth="1"/>
    <col min="12806" max="12812" width="11.1640625" style="3" customWidth="1"/>
    <col min="12813" max="13057" width="19.5" style="3"/>
    <col min="13058" max="13058" width="10.1640625" style="3" customWidth="1"/>
    <col min="13059" max="13061" width="11.5" style="3" customWidth="1"/>
    <col min="13062" max="13068" width="11.1640625" style="3" customWidth="1"/>
    <col min="13069" max="13313" width="19.5" style="3"/>
    <col min="13314" max="13314" width="10.1640625" style="3" customWidth="1"/>
    <col min="13315" max="13317" width="11.5" style="3" customWidth="1"/>
    <col min="13318" max="13324" width="11.1640625" style="3" customWidth="1"/>
    <col min="13325" max="13569" width="19.5" style="3"/>
    <col min="13570" max="13570" width="10.1640625" style="3" customWidth="1"/>
    <col min="13571" max="13573" width="11.5" style="3" customWidth="1"/>
    <col min="13574" max="13580" width="11.1640625" style="3" customWidth="1"/>
    <col min="13581" max="13825" width="19.5" style="3"/>
    <col min="13826" max="13826" width="10.1640625" style="3" customWidth="1"/>
    <col min="13827" max="13829" width="11.5" style="3" customWidth="1"/>
    <col min="13830" max="13836" width="11.1640625" style="3" customWidth="1"/>
    <col min="13837" max="14081" width="19.5" style="3"/>
    <col min="14082" max="14082" width="10.1640625" style="3" customWidth="1"/>
    <col min="14083" max="14085" width="11.5" style="3" customWidth="1"/>
    <col min="14086" max="14092" width="11.1640625" style="3" customWidth="1"/>
    <col min="14093" max="14337" width="19.5" style="3"/>
    <col min="14338" max="14338" width="10.1640625" style="3" customWidth="1"/>
    <col min="14339" max="14341" width="11.5" style="3" customWidth="1"/>
    <col min="14342" max="14348" width="11.1640625" style="3" customWidth="1"/>
    <col min="14349" max="14593" width="19.5" style="3"/>
    <col min="14594" max="14594" width="10.1640625" style="3" customWidth="1"/>
    <col min="14595" max="14597" width="11.5" style="3" customWidth="1"/>
    <col min="14598" max="14604" width="11.1640625" style="3" customWidth="1"/>
    <col min="14605" max="14849" width="19.5" style="3"/>
    <col min="14850" max="14850" width="10.1640625" style="3" customWidth="1"/>
    <col min="14851" max="14853" width="11.5" style="3" customWidth="1"/>
    <col min="14854" max="14860" width="11.1640625" style="3" customWidth="1"/>
    <col min="14861" max="15105" width="19.5" style="3"/>
    <col min="15106" max="15106" width="10.1640625" style="3" customWidth="1"/>
    <col min="15107" max="15109" width="11.5" style="3" customWidth="1"/>
    <col min="15110" max="15116" width="11.1640625" style="3" customWidth="1"/>
    <col min="15117" max="15361" width="19.5" style="3"/>
    <col min="15362" max="15362" width="10.1640625" style="3" customWidth="1"/>
    <col min="15363" max="15365" width="11.5" style="3" customWidth="1"/>
    <col min="15366" max="15372" width="11.1640625" style="3" customWidth="1"/>
    <col min="15373" max="15617" width="19.5" style="3"/>
    <col min="15618" max="15618" width="10.1640625" style="3" customWidth="1"/>
    <col min="15619" max="15621" width="11.5" style="3" customWidth="1"/>
    <col min="15622" max="15628" width="11.1640625" style="3" customWidth="1"/>
    <col min="15629" max="15873" width="19.5" style="3"/>
    <col min="15874" max="15874" width="10.1640625" style="3" customWidth="1"/>
    <col min="15875" max="15877" width="11.5" style="3" customWidth="1"/>
    <col min="15878" max="15884" width="11.1640625" style="3" customWidth="1"/>
    <col min="15885" max="16129" width="19.5" style="3"/>
    <col min="16130" max="16130" width="10.1640625" style="3" customWidth="1"/>
    <col min="16131" max="16133" width="11.5" style="3" customWidth="1"/>
    <col min="16134" max="16140" width="11.1640625" style="3" customWidth="1"/>
    <col min="16141" max="16384" width="19.5" style="3"/>
  </cols>
  <sheetData>
    <row r="2" spans="1:13" s="5" customFormat="1" ht="21">
      <c r="A2" s="29"/>
      <c r="D2" s="622" t="s">
        <v>170</v>
      </c>
      <c r="E2" s="622"/>
      <c r="F2" s="622"/>
      <c r="G2" s="622"/>
      <c r="H2" s="622"/>
      <c r="I2" s="622"/>
      <c r="M2" s="11"/>
    </row>
    <row r="3" spans="1:13">
      <c r="C3" s="30"/>
    </row>
    <row r="4" spans="1:13" s="5" customFormat="1" ht="18" customHeight="1" thickBot="1">
      <c r="B4" s="9" t="s">
        <v>171</v>
      </c>
      <c r="C4" s="4"/>
      <c r="D4" s="4"/>
      <c r="E4" s="4"/>
      <c r="F4" s="4"/>
      <c r="G4" s="4"/>
      <c r="H4" s="4"/>
      <c r="I4" s="4"/>
      <c r="J4" s="623"/>
      <c r="K4" s="623"/>
      <c r="L4" s="31"/>
      <c r="M4" s="11"/>
    </row>
    <row r="5" spans="1:13" s="5" customFormat="1" ht="20.100000000000001" customHeight="1">
      <c r="B5" s="624" t="s">
        <v>140</v>
      </c>
      <c r="C5" s="626" t="s">
        <v>144</v>
      </c>
      <c r="D5" s="627"/>
      <c r="E5" s="627"/>
      <c r="F5" s="627"/>
      <c r="G5" s="627"/>
      <c r="H5" s="627"/>
      <c r="I5" s="627"/>
      <c r="J5" s="627"/>
      <c r="K5" s="627"/>
      <c r="L5" s="627"/>
      <c r="M5" s="11"/>
    </row>
    <row r="6" spans="1:13" s="24" customFormat="1" ht="41.25" customHeight="1">
      <c r="B6" s="625"/>
      <c r="C6" s="32" t="s">
        <v>172</v>
      </c>
      <c r="D6" s="32" t="s">
        <v>173</v>
      </c>
      <c r="E6" s="32" t="s">
        <v>174</v>
      </c>
      <c r="F6" s="32" t="s">
        <v>175</v>
      </c>
      <c r="G6" s="32" t="s">
        <v>176</v>
      </c>
      <c r="H6" s="32" t="s">
        <v>177</v>
      </c>
      <c r="I6" s="32" t="s">
        <v>178</v>
      </c>
      <c r="J6" s="32" t="s">
        <v>179</v>
      </c>
      <c r="K6" s="32" t="s">
        <v>180</v>
      </c>
      <c r="L6" s="33" t="s">
        <v>181</v>
      </c>
      <c r="M6" s="23"/>
    </row>
    <row r="7" spans="1:13" ht="13.5" customHeight="1">
      <c r="B7" s="34" t="s">
        <v>642</v>
      </c>
      <c r="C7" s="35">
        <v>21983</v>
      </c>
      <c r="D7" s="25">
        <v>945</v>
      </c>
      <c r="E7" s="25">
        <v>6137</v>
      </c>
      <c r="F7" s="25">
        <v>1513</v>
      </c>
      <c r="G7" s="25">
        <v>544</v>
      </c>
      <c r="H7" s="25">
        <v>686</v>
      </c>
      <c r="I7" s="25">
        <v>429</v>
      </c>
      <c r="J7" s="25">
        <v>399</v>
      </c>
      <c r="K7" s="25">
        <v>145</v>
      </c>
      <c r="L7" s="25">
        <v>37</v>
      </c>
    </row>
    <row r="8" spans="1:13" ht="13.5" customHeight="1">
      <c r="B8" s="36" t="s">
        <v>155</v>
      </c>
      <c r="C8" s="37">
        <v>1467</v>
      </c>
      <c r="D8" s="25">
        <v>652</v>
      </c>
      <c r="E8" s="38">
        <v>8997</v>
      </c>
      <c r="F8" s="25">
        <v>1639</v>
      </c>
      <c r="G8" s="25">
        <v>1000</v>
      </c>
      <c r="H8" s="25">
        <v>703</v>
      </c>
      <c r="I8" s="25">
        <v>1423</v>
      </c>
      <c r="J8" s="25">
        <v>1444</v>
      </c>
      <c r="K8" s="39">
        <v>172</v>
      </c>
      <c r="L8" s="25">
        <v>31</v>
      </c>
    </row>
    <row r="9" spans="1:13" ht="13.5" customHeight="1">
      <c r="B9" s="36" t="s">
        <v>156</v>
      </c>
      <c r="C9" s="37">
        <v>5686</v>
      </c>
      <c r="D9" s="25">
        <v>1449</v>
      </c>
      <c r="E9" s="38">
        <v>7791</v>
      </c>
      <c r="F9" s="25">
        <v>1612</v>
      </c>
      <c r="G9" s="25">
        <v>2819</v>
      </c>
      <c r="H9" s="25">
        <v>743</v>
      </c>
      <c r="I9" s="25">
        <v>1216</v>
      </c>
      <c r="J9" s="25">
        <v>1777</v>
      </c>
      <c r="K9" s="39">
        <v>147</v>
      </c>
      <c r="L9" s="28">
        <v>37</v>
      </c>
    </row>
    <row r="10" spans="1:13" ht="13.5" customHeight="1">
      <c r="B10" s="26" t="s">
        <v>617</v>
      </c>
      <c r="C10" s="25">
        <v>11784</v>
      </c>
      <c r="D10" s="25">
        <v>1807</v>
      </c>
      <c r="E10" s="38">
        <v>9263</v>
      </c>
      <c r="F10" s="25">
        <v>1765</v>
      </c>
      <c r="G10" s="25">
        <v>151</v>
      </c>
      <c r="H10" s="25">
        <v>1037</v>
      </c>
      <c r="I10" s="25">
        <v>648</v>
      </c>
      <c r="J10" s="25">
        <v>720</v>
      </c>
      <c r="K10" s="39">
        <v>133</v>
      </c>
      <c r="L10" s="28">
        <v>19</v>
      </c>
    </row>
    <row r="11" spans="1:13" ht="13.5" customHeight="1" thickBot="1">
      <c r="B11" s="27" t="s">
        <v>637</v>
      </c>
      <c r="C11" s="40">
        <v>8409</v>
      </c>
      <c r="D11" s="40">
        <v>1121</v>
      </c>
      <c r="E11" s="40">
        <v>8820</v>
      </c>
      <c r="F11" s="40">
        <v>1101</v>
      </c>
      <c r="G11" s="40">
        <v>1574</v>
      </c>
      <c r="H11" s="40">
        <v>959</v>
      </c>
      <c r="I11" s="40">
        <v>1056</v>
      </c>
      <c r="J11" s="40">
        <v>193</v>
      </c>
      <c r="K11" s="40">
        <v>239</v>
      </c>
      <c r="L11" s="40">
        <v>29</v>
      </c>
    </row>
    <row r="12" spans="1:13" ht="13.5" customHeight="1">
      <c r="B12" s="628" t="s">
        <v>157</v>
      </c>
      <c r="C12" s="628"/>
      <c r="D12" s="628"/>
      <c r="E12" s="628"/>
      <c r="F12" s="5"/>
      <c r="G12" s="5"/>
      <c r="H12" s="5"/>
      <c r="I12" s="5"/>
      <c r="J12" s="5"/>
      <c r="K12" s="5"/>
      <c r="L12" s="5"/>
    </row>
    <row r="17" spans="4:4">
      <c r="D17" s="41"/>
    </row>
  </sheetData>
  <mergeCells count="5">
    <mergeCell ref="D2:I2"/>
    <mergeCell ref="J4:K4"/>
    <mergeCell ref="B5:B6"/>
    <mergeCell ref="C5:L5"/>
    <mergeCell ref="B12:E12"/>
  </mergeCells>
  <phoneticPr fontI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view="pageBreakPreview" zoomScaleNormal="100" zoomScaleSheetLayoutView="100" workbookViewId="0"/>
  </sheetViews>
  <sheetFormatPr defaultColWidth="19.5" defaultRowHeight="13.5"/>
  <cols>
    <col min="1" max="1" width="19.5" style="98"/>
    <col min="2" max="2" width="10.1640625" style="98" customWidth="1"/>
    <col min="3" max="7" width="22.5" style="98" customWidth="1"/>
    <col min="8" max="257" width="19.5" style="98"/>
    <col min="258" max="258" width="10.1640625" style="98" customWidth="1"/>
    <col min="259" max="263" width="22.5" style="98" customWidth="1"/>
    <col min="264" max="513" width="19.5" style="98"/>
    <col min="514" max="514" width="10.1640625" style="98" customWidth="1"/>
    <col min="515" max="519" width="22.5" style="98" customWidth="1"/>
    <col min="520" max="769" width="19.5" style="98"/>
    <col min="770" max="770" width="10.1640625" style="98" customWidth="1"/>
    <col min="771" max="775" width="22.5" style="98" customWidth="1"/>
    <col min="776" max="1025" width="19.5" style="98"/>
    <col min="1026" max="1026" width="10.1640625" style="98" customWidth="1"/>
    <col min="1027" max="1031" width="22.5" style="98" customWidth="1"/>
    <col min="1032" max="1281" width="19.5" style="98"/>
    <col min="1282" max="1282" width="10.1640625" style="98" customWidth="1"/>
    <col min="1283" max="1287" width="22.5" style="98" customWidth="1"/>
    <col min="1288" max="1537" width="19.5" style="98"/>
    <col min="1538" max="1538" width="10.1640625" style="98" customWidth="1"/>
    <col min="1539" max="1543" width="22.5" style="98" customWidth="1"/>
    <col min="1544" max="1793" width="19.5" style="98"/>
    <col min="1794" max="1794" width="10.1640625" style="98" customWidth="1"/>
    <col min="1795" max="1799" width="22.5" style="98" customWidth="1"/>
    <col min="1800" max="2049" width="19.5" style="98"/>
    <col min="2050" max="2050" width="10.1640625" style="98" customWidth="1"/>
    <col min="2051" max="2055" width="22.5" style="98" customWidth="1"/>
    <col min="2056" max="2305" width="19.5" style="98"/>
    <col min="2306" max="2306" width="10.1640625" style="98" customWidth="1"/>
    <col min="2307" max="2311" width="22.5" style="98" customWidth="1"/>
    <col min="2312" max="2561" width="19.5" style="98"/>
    <col min="2562" max="2562" width="10.1640625" style="98" customWidth="1"/>
    <col min="2563" max="2567" width="22.5" style="98" customWidth="1"/>
    <col min="2568" max="2817" width="19.5" style="98"/>
    <col min="2818" max="2818" width="10.1640625" style="98" customWidth="1"/>
    <col min="2819" max="2823" width="22.5" style="98" customWidth="1"/>
    <col min="2824" max="3073" width="19.5" style="98"/>
    <col min="3074" max="3074" width="10.1640625" style="98" customWidth="1"/>
    <col min="3075" max="3079" width="22.5" style="98" customWidth="1"/>
    <col min="3080" max="3329" width="19.5" style="98"/>
    <col min="3330" max="3330" width="10.1640625" style="98" customWidth="1"/>
    <col min="3331" max="3335" width="22.5" style="98" customWidth="1"/>
    <col min="3336" max="3585" width="19.5" style="98"/>
    <col min="3586" max="3586" width="10.1640625" style="98" customWidth="1"/>
    <col min="3587" max="3591" width="22.5" style="98" customWidth="1"/>
    <col min="3592" max="3841" width="19.5" style="98"/>
    <col min="3842" max="3842" width="10.1640625" style="98" customWidth="1"/>
    <col min="3843" max="3847" width="22.5" style="98" customWidth="1"/>
    <col min="3848" max="4097" width="19.5" style="98"/>
    <col min="4098" max="4098" width="10.1640625" style="98" customWidth="1"/>
    <col min="4099" max="4103" width="22.5" style="98" customWidth="1"/>
    <col min="4104" max="4353" width="19.5" style="98"/>
    <col min="4354" max="4354" width="10.1640625" style="98" customWidth="1"/>
    <col min="4355" max="4359" width="22.5" style="98" customWidth="1"/>
    <col min="4360" max="4609" width="19.5" style="98"/>
    <col min="4610" max="4610" width="10.1640625" style="98" customWidth="1"/>
    <col min="4611" max="4615" width="22.5" style="98" customWidth="1"/>
    <col min="4616" max="4865" width="19.5" style="98"/>
    <col min="4866" max="4866" width="10.1640625" style="98" customWidth="1"/>
    <col min="4867" max="4871" width="22.5" style="98" customWidth="1"/>
    <col min="4872" max="5121" width="19.5" style="98"/>
    <col min="5122" max="5122" width="10.1640625" style="98" customWidth="1"/>
    <col min="5123" max="5127" width="22.5" style="98" customWidth="1"/>
    <col min="5128" max="5377" width="19.5" style="98"/>
    <col min="5378" max="5378" width="10.1640625" style="98" customWidth="1"/>
    <col min="5379" max="5383" width="22.5" style="98" customWidth="1"/>
    <col min="5384" max="5633" width="19.5" style="98"/>
    <col min="5634" max="5634" width="10.1640625" style="98" customWidth="1"/>
    <col min="5635" max="5639" width="22.5" style="98" customWidth="1"/>
    <col min="5640" max="5889" width="19.5" style="98"/>
    <col min="5890" max="5890" width="10.1640625" style="98" customWidth="1"/>
    <col min="5891" max="5895" width="22.5" style="98" customWidth="1"/>
    <col min="5896" max="6145" width="19.5" style="98"/>
    <col min="6146" max="6146" width="10.1640625" style="98" customWidth="1"/>
    <col min="6147" max="6151" width="22.5" style="98" customWidth="1"/>
    <col min="6152" max="6401" width="19.5" style="98"/>
    <col min="6402" max="6402" width="10.1640625" style="98" customWidth="1"/>
    <col min="6403" max="6407" width="22.5" style="98" customWidth="1"/>
    <col min="6408" max="6657" width="19.5" style="98"/>
    <col min="6658" max="6658" width="10.1640625" style="98" customWidth="1"/>
    <col min="6659" max="6663" width="22.5" style="98" customWidth="1"/>
    <col min="6664" max="6913" width="19.5" style="98"/>
    <col min="6914" max="6914" width="10.1640625" style="98" customWidth="1"/>
    <col min="6915" max="6919" width="22.5" style="98" customWidth="1"/>
    <col min="6920" max="7169" width="19.5" style="98"/>
    <col min="7170" max="7170" width="10.1640625" style="98" customWidth="1"/>
    <col min="7171" max="7175" width="22.5" style="98" customWidth="1"/>
    <col min="7176" max="7425" width="19.5" style="98"/>
    <col min="7426" max="7426" width="10.1640625" style="98" customWidth="1"/>
    <col min="7427" max="7431" width="22.5" style="98" customWidth="1"/>
    <col min="7432" max="7681" width="19.5" style="98"/>
    <col min="7682" max="7682" width="10.1640625" style="98" customWidth="1"/>
    <col min="7683" max="7687" width="22.5" style="98" customWidth="1"/>
    <col min="7688" max="7937" width="19.5" style="98"/>
    <col min="7938" max="7938" width="10.1640625" style="98" customWidth="1"/>
    <col min="7939" max="7943" width="22.5" style="98" customWidth="1"/>
    <col min="7944" max="8193" width="19.5" style="98"/>
    <col min="8194" max="8194" width="10.1640625" style="98" customWidth="1"/>
    <col min="8195" max="8199" width="22.5" style="98" customWidth="1"/>
    <col min="8200" max="8449" width="19.5" style="98"/>
    <col min="8450" max="8450" width="10.1640625" style="98" customWidth="1"/>
    <col min="8451" max="8455" width="22.5" style="98" customWidth="1"/>
    <col min="8456" max="8705" width="19.5" style="98"/>
    <col min="8706" max="8706" width="10.1640625" style="98" customWidth="1"/>
    <col min="8707" max="8711" width="22.5" style="98" customWidth="1"/>
    <col min="8712" max="8961" width="19.5" style="98"/>
    <col min="8962" max="8962" width="10.1640625" style="98" customWidth="1"/>
    <col min="8963" max="8967" width="22.5" style="98" customWidth="1"/>
    <col min="8968" max="9217" width="19.5" style="98"/>
    <col min="9218" max="9218" width="10.1640625" style="98" customWidth="1"/>
    <col min="9219" max="9223" width="22.5" style="98" customWidth="1"/>
    <col min="9224" max="9473" width="19.5" style="98"/>
    <col min="9474" max="9474" width="10.1640625" style="98" customWidth="1"/>
    <col min="9475" max="9479" width="22.5" style="98" customWidth="1"/>
    <col min="9480" max="9729" width="19.5" style="98"/>
    <col min="9730" max="9730" width="10.1640625" style="98" customWidth="1"/>
    <col min="9731" max="9735" width="22.5" style="98" customWidth="1"/>
    <col min="9736" max="9985" width="19.5" style="98"/>
    <col min="9986" max="9986" width="10.1640625" style="98" customWidth="1"/>
    <col min="9987" max="9991" width="22.5" style="98" customWidth="1"/>
    <col min="9992" max="10241" width="19.5" style="98"/>
    <col min="10242" max="10242" width="10.1640625" style="98" customWidth="1"/>
    <col min="10243" max="10247" width="22.5" style="98" customWidth="1"/>
    <col min="10248" max="10497" width="19.5" style="98"/>
    <col min="10498" max="10498" width="10.1640625" style="98" customWidth="1"/>
    <col min="10499" max="10503" width="22.5" style="98" customWidth="1"/>
    <col min="10504" max="10753" width="19.5" style="98"/>
    <col min="10754" max="10754" width="10.1640625" style="98" customWidth="1"/>
    <col min="10755" max="10759" width="22.5" style="98" customWidth="1"/>
    <col min="10760" max="11009" width="19.5" style="98"/>
    <col min="11010" max="11010" width="10.1640625" style="98" customWidth="1"/>
    <col min="11011" max="11015" width="22.5" style="98" customWidth="1"/>
    <col min="11016" max="11265" width="19.5" style="98"/>
    <col min="11266" max="11266" width="10.1640625" style="98" customWidth="1"/>
    <col min="11267" max="11271" width="22.5" style="98" customWidth="1"/>
    <col min="11272" max="11521" width="19.5" style="98"/>
    <col min="11522" max="11522" width="10.1640625" style="98" customWidth="1"/>
    <col min="11523" max="11527" width="22.5" style="98" customWidth="1"/>
    <col min="11528" max="11777" width="19.5" style="98"/>
    <col min="11778" max="11778" width="10.1640625" style="98" customWidth="1"/>
    <col min="11779" max="11783" width="22.5" style="98" customWidth="1"/>
    <col min="11784" max="12033" width="19.5" style="98"/>
    <col min="12034" max="12034" width="10.1640625" style="98" customWidth="1"/>
    <col min="12035" max="12039" width="22.5" style="98" customWidth="1"/>
    <col min="12040" max="12289" width="19.5" style="98"/>
    <col min="12290" max="12290" width="10.1640625" style="98" customWidth="1"/>
    <col min="12291" max="12295" width="22.5" style="98" customWidth="1"/>
    <col min="12296" max="12545" width="19.5" style="98"/>
    <col min="12546" max="12546" width="10.1640625" style="98" customWidth="1"/>
    <col min="12547" max="12551" width="22.5" style="98" customWidth="1"/>
    <col min="12552" max="12801" width="19.5" style="98"/>
    <col min="12802" max="12802" width="10.1640625" style="98" customWidth="1"/>
    <col min="12803" max="12807" width="22.5" style="98" customWidth="1"/>
    <col min="12808" max="13057" width="19.5" style="98"/>
    <col min="13058" max="13058" width="10.1640625" style="98" customWidth="1"/>
    <col min="13059" max="13063" width="22.5" style="98" customWidth="1"/>
    <col min="13064" max="13313" width="19.5" style="98"/>
    <col min="13314" max="13314" width="10.1640625" style="98" customWidth="1"/>
    <col min="13315" max="13319" width="22.5" style="98" customWidth="1"/>
    <col min="13320" max="13569" width="19.5" style="98"/>
    <col min="13570" max="13570" width="10.1640625" style="98" customWidth="1"/>
    <col min="13571" max="13575" width="22.5" style="98" customWidth="1"/>
    <col min="13576" max="13825" width="19.5" style="98"/>
    <col min="13826" max="13826" width="10.1640625" style="98" customWidth="1"/>
    <col min="13827" max="13831" width="22.5" style="98" customWidth="1"/>
    <col min="13832" max="14081" width="19.5" style="98"/>
    <col min="14082" max="14082" width="10.1640625" style="98" customWidth="1"/>
    <col min="14083" max="14087" width="22.5" style="98" customWidth="1"/>
    <col min="14088" max="14337" width="19.5" style="98"/>
    <col min="14338" max="14338" width="10.1640625" style="98" customWidth="1"/>
    <col min="14339" max="14343" width="22.5" style="98" customWidth="1"/>
    <col min="14344" max="14593" width="19.5" style="98"/>
    <col min="14594" max="14594" width="10.1640625" style="98" customWidth="1"/>
    <col min="14595" max="14599" width="22.5" style="98" customWidth="1"/>
    <col min="14600" max="14849" width="19.5" style="98"/>
    <col min="14850" max="14850" width="10.1640625" style="98" customWidth="1"/>
    <col min="14851" max="14855" width="22.5" style="98" customWidth="1"/>
    <col min="14856" max="15105" width="19.5" style="98"/>
    <col min="15106" max="15106" width="10.1640625" style="98" customWidth="1"/>
    <col min="15107" max="15111" width="22.5" style="98" customWidth="1"/>
    <col min="15112" max="15361" width="19.5" style="98"/>
    <col min="15362" max="15362" width="10.1640625" style="98" customWidth="1"/>
    <col min="15363" max="15367" width="22.5" style="98" customWidth="1"/>
    <col min="15368" max="15617" width="19.5" style="98"/>
    <col min="15618" max="15618" width="10.1640625" style="98" customWidth="1"/>
    <col min="15619" max="15623" width="22.5" style="98" customWidth="1"/>
    <col min="15624" max="15873" width="19.5" style="98"/>
    <col min="15874" max="15874" width="10.1640625" style="98" customWidth="1"/>
    <col min="15875" max="15879" width="22.5" style="98" customWidth="1"/>
    <col min="15880" max="16129" width="19.5" style="98"/>
    <col min="16130" max="16130" width="10.1640625" style="98" customWidth="1"/>
    <col min="16131" max="16135" width="22.5" style="98" customWidth="1"/>
    <col min="16136" max="16384" width="19.5" style="98"/>
  </cols>
  <sheetData>
    <row r="2" spans="1:8" ht="21" customHeight="1">
      <c r="A2" s="250"/>
      <c r="B2" s="578" t="s">
        <v>652</v>
      </c>
      <c r="C2" s="578"/>
      <c r="D2" s="578"/>
      <c r="E2" s="578"/>
      <c r="F2" s="578"/>
      <c r="G2" s="578"/>
    </row>
    <row r="3" spans="1:8" s="100" customFormat="1" ht="15" customHeight="1" thickBot="1">
      <c r="B3" s="119"/>
      <c r="C3" s="119"/>
      <c r="D3" s="119"/>
      <c r="E3" s="119"/>
      <c r="F3" s="119"/>
      <c r="G3" s="223" t="s">
        <v>79</v>
      </c>
    </row>
    <row r="4" spans="1:8" s="100" customFormat="1" ht="18.75" customHeight="1">
      <c r="B4" s="629" t="s">
        <v>182</v>
      </c>
      <c r="C4" s="631" t="s">
        <v>183</v>
      </c>
      <c r="D4" s="632"/>
      <c r="E4" s="632"/>
      <c r="F4" s="632"/>
      <c r="G4" s="632"/>
    </row>
    <row r="5" spans="1:8" s="100" customFormat="1" ht="18.75" customHeight="1">
      <c r="B5" s="630"/>
      <c r="C5" s="251" t="s">
        <v>39</v>
      </c>
      <c r="D5" s="252" t="s">
        <v>184</v>
      </c>
      <c r="E5" s="252" t="s">
        <v>185</v>
      </c>
      <c r="F5" s="252" t="s">
        <v>186</v>
      </c>
      <c r="G5" s="252" t="s">
        <v>187</v>
      </c>
    </row>
    <row r="6" spans="1:8" ht="13.5" customHeight="1">
      <c r="B6" s="219" t="s">
        <v>642</v>
      </c>
      <c r="C6" s="253">
        <v>99010</v>
      </c>
      <c r="D6" s="253">
        <v>2838</v>
      </c>
      <c r="E6" s="253">
        <v>143</v>
      </c>
      <c r="F6" s="220" t="s">
        <v>45</v>
      </c>
      <c r="G6" s="254">
        <v>96029</v>
      </c>
    </row>
    <row r="7" spans="1:8" ht="13.5" customHeight="1">
      <c r="B7" s="221" t="s">
        <v>155</v>
      </c>
      <c r="C7" s="255">
        <v>101007</v>
      </c>
      <c r="D7" s="253">
        <v>2814</v>
      </c>
      <c r="E7" s="253">
        <v>139</v>
      </c>
      <c r="F7" s="220" t="s">
        <v>45</v>
      </c>
      <c r="G7" s="254">
        <v>98054</v>
      </c>
    </row>
    <row r="8" spans="1:8" ht="13.5" customHeight="1">
      <c r="B8" s="221" t="s">
        <v>156</v>
      </c>
      <c r="C8" s="256">
        <v>103985</v>
      </c>
      <c r="D8" s="254">
        <v>2782</v>
      </c>
      <c r="E8" s="254">
        <v>128</v>
      </c>
      <c r="F8" s="257" t="s">
        <v>45</v>
      </c>
      <c r="G8" s="254">
        <v>101075</v>
      </c>
    </row>
    <row r="9" spans="1:8" ht="13.5" customHeight="1">
      <c r="B9" s="221" t="s">
        <v>617</v>
      </c>
      <c r="C9" s="255">
        <v>104797</v>
      </c>
      <c r="D9" s="253">
        <v>2904</v>
      </c>
      <c r="E9" s="253">
        <v>106</v>
      </c>
      <c r="F9" s="220" t="s">
        <v>45</v>
      </c>
      <c r="G9" s="254">
        <v>101787</v>
      </c>
    </row>
    <row r="10" spans="1:8" ht="13.5" customHeight="1" thickBot="1">
      <c r="B10" s="246" t="s">
        <v>637</v>
      </c>
      <c r="C10" s="258">
        <v>105740</v>
      </c>
      <c r="D10" s="258">
        <v>2933</v>
      </c>
      <c r="E10" s="258">
        <v>105</v>
      </c>
      <c r="F10" s="259" t="s">
        <v>168</v>
      </c>
      <c r="G10" s="260">
        <v>102702</v>
      </c>
      <c r="H10" s="136"/>
    </row>
    <row r="11" spans="1:8" ht="6" customHeight="1">
      <c r="B11" s="100"/>
      <c r="C11" s="100"/>
      <c r="D11" s="100"/>
      <c r="E11" s="100"/>
      <c r="F11" s="100"/>
      <c r="G11" s="100"/>
    </row>
  </sheetData>
  <mergeCells count="3">
    <mergeCell ref="B2:G2"/>
    <mergeCell ref="B4:B5"/>
    <mergeCell ref="C4:G4"/>
  </mergeCells>
  <phoneticPr fontI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view="pageBreakPreview" zoomScaleNormal="100" zoomScaleSheetLayoutView="100" workbookViewId="0"/>
  </sheetViews>
  <sheetFormatPr defaultColWidth="19.5" defaultRowHeight="13.5"/>
  <cols>
    <col min="1" max="1" width="19.5" style="98"/>
    <col min="2" max="2" width="10.1640625" style="98" customWidth="1"/>
    <col min="3" max="5" width="18.1640625" style="98" customWidth="1"/>
    <col min="6" max="8" width="19.5" style="98" customWidth="1"/>
    <col min="9" max="257" width="19.5" style="98"/>
    <col min="258" max="258" width="10.1640625" style="98" customWidth="1"/>
    <col min="259" max="261" width="18.1640625" style="98" customWidth="1"/>
    <col min="262" max="264" width="19.5" style="98" customWidth="1"/>
    <col min="265" max="513" width="19.5" style="98"/>
    <col min="514" max="514" width="10.1640625" style="98" customWidth="1"/>
    <col min="515" max="517" width="18.1640625" style="98" customWidth="1"/>
    <col min="518" max="520" width="19.5" style="98" customWidth="1"/>
    <col min="521" max="769" width="19.5" style="98"/>
    <col min="770" max="770" width="10.1640625" style="98" customWidth="1"/>
    <col min="771" max="773" width="18.1640625" style="98" customWidth="1"/>
    <col min="774" max="776" width="19.5" style="98" customWidth="1"/>
    <col min="777" max="1025" width="19.5" style="98"/>
    <col min="1026" max="1026" width="10.1640625" style="98" customWidth="1"/>
    <col min="1027" max="1029" width="18.1640625" style="98" customWidth="1"/>
    <col min="1030" max="1032" width="19.5" style="98" customWidth="1"/>
    <col min="1033" max="1281" width="19.5" style="98"/>
    <col min="1282" max="1282" width="10.1640625" style="98" customWidth="1"/>
    <col min="1283" max="1285" width="18.1640625" style="98" customWidth="1"/>
    <col min="1286" max="1288" width="19.5" style="98" customWidth="1"/>
    <col min="1289" max="1537" width="19.5" style="98"/>
    <col min="1538" max="1538" width="10.1640625" style="98" customWidth="1"/>
    <col min="1539" max="1541" width="18.1640625" style="98" customWidth="1"/>
    <col min="1542" max="1544" width="19.5" style="98" customWidth="1"/>
    <col min="1545" max="1793" width="19.5" style="98"/>
    <col min="1794" max="1794" width="10.1640625" style="98" customWidth="1"/>
    <col min="1795" max="1797" width="18.1640625" style="98" customWidth="1"/>
    <col min="1798" max="1800" width="19.5" style="98" customWidth="1"/>
    <col min="1801" max="2049" width="19.5" style="98"/>
    <col min="2050" max="2050" width="10.1640625" style="98" customWidth="1"/>
    <col min="2051" max="2053" width="18.1640625" style="98" customWidth="1"/>
    <col min="2054" max="2056" width="19.5" style="98" customWidth="1"/>
    <col min="2057" max="2305" width="19.5" style="98"/>
    <col min="2306" max="2306" width="10.1640625" style="98" customWidth="1"/>
    <col min="2307" max="2309" width="18.1640625" style="98" customWidth="1"/>
    <col min="2310" max="2312" width="19.5" style="98" customWidth="1"/>
    <col min="2313" max="2561" width="19.5" style="98"/>
    <col min="2562" max="2562" width="10.1640625" style="98" customWidth="1"/>
    <col min="2563" max="2565" width="18.1640625" style="98" customWidth="1"/>
    <col min="2566" max="2568" width="19.5" style="98" customWidth="1"/>
    <col min="2569" max="2817" width="19.5" style="98"/>
    <col min="2818" max="2818" width="10.1640625" style="98" customWidth="1"/>
    <col min="2819" max="2821" width="18.1640625" style="98" customWidth="1"/>
    <col min="2822" max="2824" width="19.5" style="98" customWidth="1"/>
    <col min="2825" max="3073" width="19.5" style="98"/>
    <col min="3074" max="3074" width="10.1640625" style="98" customWidth="1"/>
    <col min="3075" max="3077" width="18.1640625" style="98" customWidth="1"/>
    <col min="3078" max="3080" width="19.5" style="98" customWidth="1"/>
    <col min="3081" max="3329" width="19.5" style="98"/>
    <col min="3330" max="3330" width="10.1640625" style="98" customWidth="1"/>
    <col min="3331" max="3333" width="18.1640625" style="98" customWidth="1"/>
    <col min="3334" max="3336" width="19.5" style="98" customWidth="1"/>
    <col min="3337" max="3585" width="19.5" style="98"/>
    <col min="3586" max="3586" width="10.1640625" style="98" customWidth="1"/>
    <col min="3587" max="3589" width="18.1640625" style="98" customWidth="1"/>
    <col min="3590" max="3592" width="19.5" style="98" customWidth="1"/>
    <col min="3593" max="3841" width="19.5" style="98"/>
    <col min="3842" max="3842" width="10.1640625" style="98" customWidth="1"/>
    <col min="3843" max="3845" width="18.1640625" style="98" customWidth="1"/>
    <col min="3846" max="3848" width="19.5" style="98" customWidth="1"/>
    <col min="3849" max="4097" width="19.5" style="98"/>
    <col min="4098" max="4098" width="10.1640625" style="98" customWidth="1"/>
    <col min="4099" max="4101" width="18.1640625" style="98" customWidth="1"/>
    <col min="4102" max="4104" width="19.5" style="98" customWidth="1"/>
    <col min="4105" max="4353" width="19.5" style="98"/>
    <col min="4354" max="4354" width="10.1640625" style="98" customWidth="1"/>
    <col min="4355" max="4357" width="18.1640625" style="98" customWidth="1"/>
    <col min="4358" max="4360" width="19.5" style="98" customWidth="1"/>
    <col min="4361" max="4609" width="19.5" style="98"/>
    <col min="4610" max="4610" width="10.1640625" style="98" customWidth="1"/>
    <col min="4611" max="4613" width="18.1640625" style="98" customWidth="1"/>
    <col min="4614" max="4616" width="19.5" style="98" customWidth="1"/>
    <col min="4617" max="4865" width="19.5" style="98"/>
    <col min="4866" max="4866" width="10.1640625" style="98" customWidth="1"/>
    <col min="4867" max="4869" width="18.1640625" style="98" customWidth="1"/>
    <col min="4870" max="4872" width="19.5" style="98" customWidth="1"/>
    <col min="4873" max="5121" width="19.5" style="98"/>
    <col min="5122" max="5122" width="10.1640625" style="98" customWidth="1"/>
    <col min="5123" max="5125" width="18.1640625" style="98" customWidth="1"/>
    <col min="5126" max="5128" width="19.5" style="98" customWidth="1"/>
    <col min="5129" max="5377" width="19.5" style="98"/>
    <col min="5378" max="5378" width="10.1640625" style="98" customWidth="1"/>
    <col min="5379" max="5381" width="18.1640625" style="98" customWidth="1"/>
    <col min="5382" max="5384" width="19.5" style="98" customWidth="1"/>
    <col min="5385" max="5633" width="19.5" style="98"/>
    <col min="5634" max="5634" width="10.1640625" style="98" customWidth="1"/>
    <col min="5635" max="5637" width="18.1640625" style="98" customWidth="1"/>
    <col min="5638" max="5640" width="19.5" style="98" customWidth="1"/>
    <col min="5641" max="5889" width="19.5" style="98"/>
    <col min="5890" max="5890" width="10.1640625" style="98" customWidth="1"/>
    <col min="5891" max="5893" width="18.1640625" style="98" customWidth="1"/>
    <col min="5894" max="5896" width="19.5" style="98" customWidth="1"/>
    <col min="5897" max="6145" width="19.5" style="98"/>
    <col min="6146" max="6146" width="10.1640625" style="98" customWidth="1"/>
    <col min="6147" max="6149" width="18.1640625" style="98" customWidth="1"/>
    <col min="6150" max="6152" width="19.5" style="98" customWidth="1"/>
    <col min="6153" max="6401" width="19.5" style="98"/>
    <col min="6402" max="6402" width="10.1640625" style="98" customWidth="1"/>
    <col min="6403" max="6405" width="18.1640625" style="98" customWidth="1"/>
    <col min="6406" max="6408" width="19.5" style="98" customWidth="1"/>
    <col min="6409" max="6657" width="19.5" style="98"/>
    <col min="6658" max="6658" width="10.1640625" style="98" customWidth="1"/>
    <col min="6659" max="6661" width="18.1640625" style="98" customWidth="1"/>
    <col min="6662" max="6664" width="19.5" style="98" customWidth="1"/>
    <col min="6665" max="6913" width="19.5" style="98"/>
    <col min="6914" max="6914" width="10.1640625" style="98" customWidth="1"/>
    <col min="6915" max="6917" width="18.1640625" style="98" customWidth="1"/>
    <col min="6918" max="6920" width="19.5" style="98" customWidth="1"/>
    <col min="6921" max="7169" width="19.5" style="98"/>
    <col min="7170" max="7170" width="10.1640625" style="98" customWidth="1"/>
    <col min="7171" max="7173" width="18.1640625" style="98" customWidth="1"/>
    <col min="7174" max="7176" width="19.5" style="98" customWidth="1"/>
    <col min="7177" max="7425" width="19.5" style="98"/>
    <col min="7426" max="7426" width="10.1640625" style="98" customWidth="1"/>
    <col min="7427" max="7429" width="18.1640625" style="98" customWidth="1"/>
    <col min="7430" max="7432" width="19.5" style="98" customWidth="1"/>
    <col min="7433" max="7681" width="19.5" style="98"/>
    <col min="7682" max="7682" width="10.1640625" style="98" customWidth="1"/>
    <col min="7683" max="7685" width="18.1640625" style="98" customWidth="1"/>
    <col min="7686" max="7688" width="19.5" style="98" customWidth="1"/>
    <col min="7689" max="7937" width="19.5" style="98"/>
    <col min="7938" max="7938" width="10.1640625" style="98" customWidth="1"/>
    <col min="7939" max="7941" width="18.1640625" style="98" customWidth="1"/>
    <col min="7942" max="7944" width="19.5" style="98" customWidth="1"/>
    <col min="7945" max="8193" width="19.5" style="98"/>
    <col min="8194" max="8194" width="10.1640625" style="98" customWidth="1"/>
    <col min="8195" max="8197" width="18.1640625" style="98" customWidth="1"/>
    <col min="8198" max="8200" width="19.5" style="98" customWidth="1"/>
    <col min="8201" max="8449" width="19.5" style="98"/>
    <col min="8450" max="8450" width="10.1640625" style="98" customWidth="1"/>
    <col min="8451" max="8453" width="18.1640625" style="98" customWidth="1"/>
    <col min="8454" max="8456" width="19.5" style="98" customWidth="1"/>
    <col min="8457" max="8705" width="19.5" style="98"/>
    <col min="8706" max="8706" width="10.1640625" style="98" customWidth="1"/>
    <col min="8707" max="8709" width="18.1640625" style="98" customWidth="1"/>
    <col min="8710" max="8712" width="19.5" style="98" customWidth="1"/>
    <col min="8713" max="8961" width="19.5" style="98"/>
    <col min="8962" max="8962" width="10.1640625" style="98" customWidth="1"/>
    <col min="8963" max="8965" width="18.1640625" style="98" customWidth="1"/>
    <col min="8966" max="8968" width="19.5" style="98" customWidth="1"/>
    <col min="8969" max="9217" width="19.5" style="98"/>
    <col min="9218" max="9218" width="10.1640625" style="98" customWidth="1"/>
    <col min="9219" max="9221" width="18.1640625" style="98" customWidth="1"/>
    <col min="9222" max="9224" width="19.5" style="98" customWidth="1"/>
    <col min="9225" max="9473" width="19.5" style="98"/>
    <col min="9474" max="9474" width="10.1640625" style="98" customWidth="1"/>
    <col min="9475" max="9477" width="18.1640625" style="98" customWidth="1"/>
    <col min="9478" max="9480" width="19.5" style="98" customWidth="1"/>
    <col min="9481" max="9729" width="19.5" style="98"/>
    <col min="9730" max="9730" width="10.1640625" style="98" customWidth="1"/>
    <col min="9731" max="9733" width="18.1640625" style="98" customWidth="1"/>
    <col min="9734" max="9736" width="19.5" style="98" customWidth="1"/>
    <col min="9737" max="9985" width="19.5" style="98"/>
    <col min="9986" max="9986" width="10.1640625" style="98" customWidth="1"/>
    <col min="9987" max="9989" width="18.1640625" style="98" customWidth="1"/>
    <col min="9990" max="9992" width="19.5" style="98" customWidth="1"/>
    <col min="9993" max="10241" width="19.5" style="98"/>
    <col min="10242" max="10242" width="10.1640625" style="98" customWidth="1"/>
    <col min="10243" max="10245" width="18.1640625" style="98" customWidth="1"/>
    <col min="10246" max="10248" width="19.5" style="98" customWidth="1"/>
    <col min="10249" max="10497" width="19.5" style="98"/>
    <col min="10498" max="10498" width="10.1640625" style="98" customWidth="1"/>
    <col min="10499" max="10501" width="18.1640625" style="98" customWidth="1"/>
    <col min="10502" max="10504" width="19.5" style="98" customWidth="1"/>
    <col min="10505" max="10753" width="19.5" style="98"/>
    <col min="10754" max="10754" width="10.1640625" style="98" customWidth="1"/>
    <col min="10755" max="10757" width="18.1640625" style="98" customWidth="1"/>
    <col min="10758" max="10760" width="19.5" style="98" customWidth="1"/>
    <col min="10761" max="11009" width="19.5" style="98"/>
    <col min="11010" max="11010" width="10.1640625" style="98" customWidth="1"/>
    <col min="11011" max="11013" width="18.1640625" style="98" customWidth="1"/>
    <col min="11014" max="11016" width="19.5" style="98" customWidth="1"/>
    <col min="11017" max="11265" width="19.5" style="98"/>
    <col min="11266" max="11266" width="10.1640625" style="98" customWidth="1"/>
    <col min="11267" max="11269" width="18.1640625" style="98" customWidth="1"/>
    <col min="11270" max="11272" width="19.5" style="98" customWidth="1"/>
    <col min="11273" max="11521" width="19.5" style="98"/>
    <col min="11522" max="11522" width="10.1640625" style="98" customWidth="1"/>
    <col min="11523" max="11525" width="18.1640625" style="98" customWidth="1"/>
    <col min="11526" max="11528" width="19.5" style="98" customWidth="1"/>
    <col min="11529" max="11777" width="19.5" style="98"/>
    <col min="11778" max="11778" width="10.1640625" style="98" customWidth="1"/>
    <col min="11779" max="11781" width="18.1640625" style="98" customWidth="1"/>
    <col min="11782" max="11784" width="19.5" style="98" customWidth="1"/>
    <col min="11785" max="12033" width="19.5" style="98"/>
    <col min="12034" max="12034" width="10.1640625" style="98" customWidth="1"/>
    <col min="12035" max="12037" width="18.1640625" style="98" customWidth="1"/>
    <col min="12038" max="12040" width="19.5" style="98" customWidth="1"/>
    <col min="12041" max="12289" width="19.5" style="98"/>
    <col min="12290" max="12290" width="10.1640625" style="98" customWidth="1"/>
    <col min="12291" max="12293" width="18.1640625" style="98" customWidth="1"/>
    <col min="12294" max="12296" width="19.5" style="98" customWidth="1"/>
    <col min="12297" max="12545" width="19.5" style="98"/>
    <col min="12546" max="12546" width="10.1640625" style="98" customWidth="1"/>
    <col min="12547" max="12549" width="18.1640625" style="98" customWidth="1"/>
    <col min="12550" max="12552" width="19.5" style="98" customWidth="1"/>
    <col min="12553" max="12801" width="19.5" style="98"/>
    <col min="12802" max="12802" width="10.1640625" style="98" customWidth="1"/>
    <col min="12803" max="12805" width="18.1640625" style="98" customWidth="1"/>
    <col min="12806" max="12808" width="19.5" style="98" customWidth="1"/>
    <col min="12809" max="13057" width="19.5" style="98"/>
    <col min="13058" max="13058" width="10.1640625" style="98" customWidth="1"/>
    <col min="13059" max="13061" width="18.1640625" style="98" customWidth="1"/>
    <col min="13062" max="13064" width="19.5" style="98" customWidth="1"/>
    <col min="13065" max="13313" width="19.5" style="98"/>
    <col min="13314" max="13314" width="10.1640625" style="98" customWidth="1"/>
    <col min="13315" max="13317" width="18.1640625" style="98" customWidth="1"/>
    <col min="13318" max="13320" width="19.5" style="98" customWidth="1"/>
    <col min="13321" max="13569" width="19.5" style="98"/>
    <col min="13570" max="13570" width="10.1640625" style="98" customWidth="1"/>
    <col min="13571" max="13573" width="18.1640625" style="98" customWidth="1"/>
    <col min="13574" max="13576" width="19.5" style="98" customWidth="1"/>
    <col min="13577" max="13825" width="19.5" style="98"/>
    <col min="13826" max="13826" width="10.1640625" style="98" customWidth="1"/>
    <col min="13827" max="13829" width="18.1640625" style="98" customWidth="1"/>
    <col min="13830" max="13832" width="19.5" style="98" customWidth="1"/>
    <col min="13833" max="14081" width="19.5" style="98"/>
    <col min="14082" max="14082" width="10.1640625" style="98" customWidth="1"/>
    <col min="14083" max="14085" width="18.1640625" style="98" customWidth="1"/>
    <col min="14086" max="14088" width="19.5" style="98" customWidth="1"/>
    <col min="14089" max="14337" width="19.5" style="98"/>
    <col min="14338" max="14338" width="10.1640625" style="98" customWidth="1"/>
    <col min="14339" max="14341" width="18.1640625" style="98" customWidth="1"/>
    <col min="14342" max="14344" width="19.5" style="98" customWidth="1"/>
    <col min="14345" max="14593" width="19.5" style="98"/>
    <col min="14594" max="14594" width="10.1640625" style="98" customWidth="1"/>
    <col min="14595" max="14597" width="18.1640625" style="98" customWidth="1"/>
    <col min="14598" max="14600" width="19.5" style="98" customWidth="1"/>
    <col min="14601" max="14849" width="19.5" style="98"/>
    <col min="14850" max="14850" width="10.1640625" style="98" customWidth="1"/>
    <col min="14851" max="14853" width="18.1640625" style="98" customWidth="1"/>
    <col min="14854" max="14856" width="19.5" style="98" customWidth="1"/>
    <col min="14857" max="15105" width="19.5" style="98"/>
    <col min="15106" max="15106" width="10.1640625" style="98" customWidth="1"/>
    <col min="15107" max="15109" width="18.1640625" style="98" customWidth="1"/>
    <col min="15110" max="15112" width="19.5" style="98" customWidth="1"/>
    <col min="15113" max="15361" width="19.5" style="98"/>
    <col min="15362" max="15362" width="10.1640625" style="98" customWidth="1"/>
    <col min="15363" max="15365" width="18.1640625" style="98" customWidth="1"/>
    <col min="15366" max="15368" width="19.5" style="98" customWidth="1"/>
    <col min="15369" max="15617" width="19.5" style="98"/>
    <col min="15618" max="15618" width="10.1640625" style="98" customWidth="1"/>
    <col min="15619" max="15621" width="18.1640625" style="98" customWidth="1"/>
    <col min="15622" max="15624" width="19.5" style="98" customWidth="1"/>
    <col min="15625" max="15873" width="19.5" style="98"/>
    <col min="15874" max="15874" width="10.1640625" style="98" customWidth="1"/>
    <col min="15875" max="15877" width="18.1640625" style="98" customWidth="1"/>
    <col min="15878" max="15880" width="19.5" style="98" customWidth="1"/>
    <col min="15881" max="16129" width="19.5" style="98"/>
    <col min="16130" max="16130" width="10.1640625" style="98" customWidth="1"/>
    <col min="16131" max="16133" width="18.1640625" style="98" customWidth="1"/>
    <col min="16134" max="16136" width="19.5" style="98" customWidth="1"/>
    <col min="16137" max="16384" width="19.5" style="98"/>
  </cols>
  <sheetData>
    <row r="2" spans="1:9" ht="24" customHeight="1">
      <c r="A2" s="250"/>
      <c r="C2" s="633" t="s">
        <v>653</v>
      </c>
      <c r="D2" s="633"/>
      <c r="E2" s="633"/>
      <c r="F2" s="633"/>
      <c r="G2" s="633"/>
      <c r="H2" s="634"/>
    </row>
    <row r="3" spans="1:9" s="100" customFormat="1" ht="5.25" customHeight="1" thickBot="1">
      <c r="B3" s="119"/>
      <c r="C3" s="119"/>
      <c r="D3" s="119"/>
      <c r="E3" s="119"/>
      <c r="F3" s="119"/>
      <c r="G3" s="119"/>
    </row>
    <row r="4" spans="1:9" s="100" customFormat="1" ht="18.75" customHeight="1">
      <c r="B4" s="635" t="s">
        <v>182</v>
      </c>
      <c r="C4" s="637" t="s">
        <v>189</v>
      </c>
      <c r="D4" s="638"/>
      <c r="E4" s="638"/>
      <c r="F4" s="638"/>
      <c r="G4" s="639"/>
      <c r="H4" s="640" t="s">
        <v>190</v>
      </c>
    </row>
    <row r="5" spans="1:9" s="100" customFormat="1" ht="18.75" customHeight="1">
      <c r="B5" s="636"/>
      <c r="C5" s="261" t="s">
        <v>39</v>
      </c>
      <c r="D5" s="252" t="s">
        <v>184</v>
      </c>
      <c r="E5" s="252" t="s">
        <v>185</v>
      </c>
      <c r="F5" s="252" t="s">
        <v>186</v>
      </c>
      <c r="G5" s="252" t="s">
        <v>187</v>
      </c>
      <c r="H5" s="641"/>
    </row>
    <row r="6" spans="1:9" ht="13.5" customHeight="1">
      <c r="B6" s="219" t="s">
        <v>642</v>
      </c>
      <c r="C6" s="262">
        <v>98989</v>
      </c>
      <c r="D6" s="253">
        <v>2914</v>
      </c>
      <c r="E6" s="253">
        <v>161</v>
      </c>
      <c r="F6" s="220" t="s">
        <v>45</v>
      </c>
      <c r="G6" s="253">
        <v>95914</v>
      </c>
      <c r="H6" s="253">
        <v>4324625</v>
      </c>
    </row>
    <row r="7" spans="1:9" ht="13.5" customHeight="1">
      <c r="B7" s="221" t="s">
        <v>155</v>
      </c>
      <c r="C7" s="262">
        <v>101162</v>
      </c>
      <c r="D7" s="253">
        <v>2948</v>
      </c>
      <c r="E7" s="253">
        <v>142</v>
      </c>
      <c r="F7" s="220" t="s">
        <v>45</v>
      </c>
      <c r="G7" s="253">
        <v>98072</v>
      </c>
      <c r="H7" s="253">
        <v>4262370</v>
      </c>
    </row>
    <row r="8" spans="1:9" ht="13.5" customHeight="1">
      <c r="B8" s="221" t="s">
        <v>156</v>
      </c>
      <c r="C8" s="262">
        <v>104042</v>
      </c>
      <c r="D8" s="253">
        <v>2899</v>
      </c>
      <c r="E8" s="253">
        <v>96</v>
      </c>
      <c r="F8" s="220" t="s">
        <v>45</v>
      </c>
      <c r="G8" s="253">
        <v>101047</v>
      </c>
      <c r="H8" s="253">
        <v>4247041</v>
      </c>
    </row>
    <row r="9" spans="1:9" ht="13.5" customHeight="1">
      <c r="B9" s="221" t="s">
        <v>617</v>
      </c>
      <c r="C9" s="262">
        <v>104840</v>
      </c>
      <c r="D9" s="253">
        <v>3040</v>
      </c>
      <c r="E9" s="253">
        <v>97</v>
      </c>
      <c r="F9" s="220" t="s">
        <v>45</v>
      </c>
      <c r="G9" s="253">
        <v>101703</v>
      </c>
      <c r="H9" s="253">
        <v>4235169</v>
      </c>
    </row>
    <row r="10" spans="1:9" ht="13.5" customHeight="1" thickBot="1">
      <c r="B10" s="246" t="s">
        <v>637</v>
      </c>
      <c r="C10" s="263">
        <v>105900</v>
      </c>
      <c r="D10" s="258">
        <v>3086</v>
      </c>
      <c r="E10" s="258">
        <v>93</v>
      </c>
      <c r="F10" s="259" t="s">
        <v>45</v>
      </c>
      <c r="G10" s="260">
        <v>102721</v>
      </c>
      <c r="H10" s="258">
        <v>4213097</v>
      </c>
      <c r="I10" s="136"/>
    </row>
    <row r="11" spans="1:9">
      <c r="B11" s="642" t="s">
        <v>188</v>
      </c>
      <c r="C11" s="642"/>
      <c r="D11" s="642"/>
      <c r="E11" s="642"/>
      <c r="F11" s="642"/>
      <c r="G11" s="642"/>
      <c r="H11" s="642"/>
    </row>
    <row r="12" spans="1:9">
      <c r="B12" s="643" t="s">
        <v>137</v>
      </c>
      <c r="C12" s="643"/>
      <c r="D12" s="264"/>
      <c r="E12" s="264"/>
      <c r="F12" s="264"/>
      <c r="G12" s="264"/>
      <c r="H12" s="264"/>
    </row>
  </sheetData>
  <mergeCells count="6">
    <mergeCell ref="B12:C12"/>
    <mergeCell ref="C2:H2"/>
    <mergeCell ref="B4:B5"/>
    <mergeCell ref="C4:G4"/>
    <mergeCell ref="H4:H5"/>
    <mergeCell ref="B11:H11"/>
  </mergeCells>
  <phoneticPr fontI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view="pageBreakPreview" zoomScaleNormal="100" workbookViewId="0"/>
  </sheetViews>
  <sheetFormatPr defaultColWidth="19.5" defaultRowHeight="13.5"/>
  <cols>
    <col min="1" max="1" width="19.5" style="98"/>
    <col min="2" max="2" width="15.5" style="98" customWidth="1"/>
    <col min="3" max="9" width="15.1640625" style="98" customWidth="1"/>
    <col min="10" max="257" width="19.5" style="98"/>
    <col min="258" max="258" width="15.5" style="98" customWidth="1"/>
    <col min="259" max="265" width="15.1640625" style="98" customWidth="1"/>
    <col min="266" max="513" width="19.5" style="98"/>
    <col min="514" max="514" width="15.5" style="98" customWidth="1"/>
    <col min="515" max="521" width="15.1640625" style="98" customWidth="1"/>
    <col min="522" max="769" width="19.5" style="98"/>
    <col min="770" max="770" width="15.5" style="98" customWidth="1"/>
    <col min="771" max="777" width="15.1640625" style="98" customWidth="1"/>
    <col min="778" max="1025" width="19.5" style="98"/>
    <col min="1026" max="1026" width="15.5" style="98" customWidth="1"/>
    <col min="1027" max="1033" width="15.1640625" style="98" customWidth="1"/>
    <col min="1034" max="1281" width="19.5" style="98"/>
    <col min="1282" max="1282" width="15.5" style="98" customWidth="1"/>
    <col min="1283" max="1289" width="15.1640625" style="98" customWidth="1"/>
    <col min="1290" max="1537" width="19.5" style="98"/>
    <col min="1538" max="1538" width="15.5" style="98" customWidth="1"/>
    <col min="1539" max="1545" width="15.1640625" style="98" customWidth="1"/>
    <col min="1546" max="1793" width="19.5" style="98"/>
    <col min="1794" max="1794" width="15.5" style="98" customWidth="1"/>
    <col min="1795" max="1801" width="15.1640625" style="98" customWidth="1"/>
    <col min="1802" max="2049" width="19.5" style="98"/>
    <col min="2050" max="2050" width="15.5" style="98" customWidth="1"/>
    <col min="2051" max="2057" width="15.1640625" style="98" customWidth="1"/>
    <col min="2058" max="2305" width="19.5" style="98"/>
    <col min="2306" max="2306" width="15.5" style="98" customWidth="1"/>
    <col min="2307" max="2313" width="15.1640625" style="98" customWidth="1"/>
    <col min="2314" max="2561" width="19.5" style="98"/>
    <col min="2562" max="2562" width="15.5" style="98" customWidth="1"/>
    <col min="2563" max="2569" width="15.1640625" style="98" customWidth="1"/>
    <col min="2570" max="2817" width="19.5" style="98"/>
    <col min="2818" max="2818" width="15.5" style="98" customWidth="1"/>
    <col min="2819" max="2825" width="15.1640625" style="98" customWidth="1"/>
    <col min="2826" max="3073" width="19.5" style="98"/>
    <col min="3074" max="3074" width="15.5" style="98" customWidth="1"/>
    <col min="3075" max="3081" width="15.1640625" style="98" customWidth="1"/>
    <col min="3082" max="3329" width="19.5" style="98"/>
    <col min="3330" max="3330" width="15.5" style="98" customWidth="1"/>
    <col min="3331" max="3337" width="15.1640625" style="98" customWidth="1"/>
    <col min="3338" max="3585" width="19.5" style="98"/>
    <col min="3586" max="3586" width="15.5" style="98" customWidth="1"/>
    <col min="3587" max="3593" width="15.1640625" style="98" customWidth="1"/>
    <col min="3594" max="3841" width="19.5" style="98"/>
    <col min="3842" max="3842" width="15.5" style="98" customWidth="1"/>
    <col min="3843" max="3849" width="15.1640625" style="98" customWidth="1"/>
    <col min="3850" max="4097" width="19.5" style="98"/>
    <col min="4098" max="4098" width="15.5" style="98" customWidth="1"/>
    <col min="4099" max="4105" width="15.1640625" style="98" customWidth="1"/>
    <col min="4106" max="4353" width="19.5" style="98"/>
    <col min="4354" max="4354" width="15.5" style="98" customWidth="1"/>
    <col min="4355" max="4361" width="15.1640625" style="98" customWidth="1"/>
    <col min="4362" max="4609" width="19.5" style="98"/>
    <col min="4610" max="4610" width="15.5" style="98" customWidth="1"/>
    <col min="4611" max="4617" width="15.1640625" style="98" customWidth="1"/>
    <col min="4618" max="4865" width="19.5" style="98"/>
    <col min="4866" max="4866" width="15.5" style="98" customWidth="1"/>
    <col min="4867" max="4873" width="15.1640625" style="98" customWidth="1"/>
    <col min="4874" max="5121" width="19.5" style="98"/>
    <col min="5122" max="5122" width="15.5" style="98" customWidth="1"/>
    <col min="5123" max="5129" width="15.1640625" style="98" customWidth="1"/>
    <col min="5130" max="5377" width="19.5" style="98"/>
    <col min="5378" max="5378" width="15.5" style="98" customWidth="1"/>
    <col min="5379" max="5385" width="15.1640625" style="98" customWidth="1"/>
    <col min="5386" max="5633" width="19.5" style="98"/>
    <col min="5634" max="5634" width="15.5" style="98" customWidth="1"/>
    <col min="5635" max="5641" width="15.1640625" style="98" customWidth="1"/>
    <col min="5642" max="5889" width="19.5" style="98"/>
    <col min="5890" max="5890" width="15.5" style="98" customWidth="1"/>
    <col min="5891" max="5897" width="15.1640625" style="98" customWidth="1"/>
    <col min="5898" max="6145" width="19.5" style="98"/>
    <col min="6146" max="6146" width="15.5" style="98" customWidth="1"/>
    <col min="6147" max="6153" width="15.1640625" style="98" customWidth="1"/>
    <col min="6154" max="6401" width="19.5" style="98"/>
    <col min="6402" max="6402" width="15.5" style="98" customWidth="1"/>
    <col min="6403" max="6409" width="15.1640625" style="98" customWidth="1"/>
    <col min="6410" max="6657" width="19.5" style="98"/>
    <col min="6658" max="6658" width="15.5" style="98" customWidth="1"/>
    <col min="6659" max="6665" width="15.1640625" style="98" customWidth="1"/>
    <col min="6666" max="6913" width="19.5" style="98"/>
    <col min="6914" max="6914" width="15.5" style="98" customWidth="1"/>
    <col min="6915" max="6921" width="15.1640625" style="98" customWidth="1"/>
    <col min="6922" max="7169" width="19.5" style="98"/>
    <col min="7170" max="7170" width="15.5" style="98" customWidth="1"/>
    <col min="7171" max="7177" width="15.1640625" style="98" customWidth="1"/>
    <col min="7178" max="7425" width="19.5" style="98"/>
    <col min="7426" max="7426" width="15.5" style="98" customWidth="1"/>
    <col min="7427" max="7433" width="15.1640625" style="98" customWidth="1"/>
    <col min="7434" max="7681" width="19.5" style="98"/>
    <col min="7682" max="7682" width="15.5" style="98" customWidth="1"/>
    <col min="7683" max="7689" width="15.1640625" style="98" customWidth="1"/>
    <col min="7690" max="7937" width="19.5" style="98"/>
    <col min="7938" max="7938" width="15.5" style="98" customWidth="1"/>
    <col min="7939" max="7945" width="15.1640625" style="98" customWidth="1"/>
    <col min="7946" max="8193" width="19.5" style="98"/>
    <col min="8194" max="8194" width="15.5" style="98" customWidth="1"/>
    <col min="8195" max="8201" width="15.1640625" style="98" customWidth="1"/>
    <col min="8202" max="8449" width="19.5" style="98"/>
    <col min="8450" max="8450" width="15.5" style="98" customWidth="1"/>
    <col min="8451" max="8457" width="15.1640625" style="98" customWidth="1"/>
    <col min="8458" max="8705" width="19.5" style="98"/>
    <col min="8706" max="8706" width="15.5" style="98" customWidth="1"/>
    <col min="8707" max="8713" width="15.1640625" style="98" customWidth="1"/>
    <col min="8714" max="8961" width="19.5" style="98"/>
    <col min="8962" max="8962" width="15.5" style="98" customWidth="1"/>
    <col min="8963" max="8969" width="15.1640625" style="98" customWidth="1"/>
    <col min="8970" max="9217" width="19.5" style="98"/>
    <col min="9218" max="9218" width="15.5" style="98" customWidth="1"/>
    <col min="9219" max="9225" width="15.1640625" style="98" customWidth="1"/>
    <col min="9226" max="9473" width="19.5" style="98"/>
    <col min="9474" max="9474" width="15.5" style="98" customWidth="1"/>
    <col min="9475" max="9481" width="15.1640625" style="98" customWidth="1"/>
    <col min="9482" max="9729" width="19.5" style="98"/>
    <col min="9730" max="9730" width="15.5" style="98" customWidth="1"/>
    <col min="9731" max="9737" width="15.1640625" style="98" customWidth="1"/>
    <col min="9738" max="9985" width="19.5" style="98"/>
    <col min="9986" max="9986" width="15.5" style="98" customWidth="1"/>
    <col min="9987" max="9993" width="15.1640625" style="98" customWidth="1"/>
    <col min="9994" max="10241" width="19.5" style="98"/>
    <col min="10242" max="10242" width="15.5" style="98" customWidth="1"/>
    <col min="10243" max="10249" width="15.1640625" style="98" customWidth="1"/>
    <col min="10250" max="10497" width="19.5" style="98"/>
    <col min="10498" max="10498" width="15.5" style="98" customWidth="1"/>
    <col min="10499" max="10505" width="15.1640625" style="98" customWidth="1"/>
    <col min="10506" max="10753" width="19.5" style="98"/>
    <col min="10754" max="10754" width="15.5" style="98" customWidth="1"/>
    <col min="10755" max="10761" width="15.1640625" style="98" customWidth="1"/>
    <col min="10762" max="11009" width="19.5" style="98"/>
    <col min="11010" max="11010" width="15.5" style="98" customWidth="1"/>
    <col min="11011" max="11017" width="15.1640625" style="98" customWidth="1"/>
    <col min="11018" max="11265" width="19.5" style="98"/>
    <col min="11266" max="11266" width="15.5" style="98" customWidth="1"/>
    <col min="11267" max="11273" width="15.1640625" style="98" customWidth="1"/>
    <col min="11274" max="11521" width="19.5" style="98"/>
    <col min="11522" max="11522" width="15.5" style="98" customWidth="1"/>
    <col min="11523" max="11529" width="15.1640625" style="98" customWidth="1"/>
    <col min="11530" max="11777" width="19.5" style="98"/>
    <col min="11778" max="11778" width="15.5" style="98" customWidth="1"/>
    <col min="11779" max="11785" width="15.1640625" style="98" customWidth="1"/>
    <col min="11786" max="12033" width="19.5" style="98"/>
    <col min="12034" max="12034" width="15.5" style="98" customWidth="1"/>
    <col min="12035" max="12041" width="15.1640625" style="98" customWidth="1"/>
    <col min="12042" max="12289" width="19.5" style="98"/>
    <col min="12290" max="12290" width="15.5" style="98" customWidth="1"/>
    <col min="12291" max="12297" width="15.1640625" style="98" customWidth="1"/>
    <col min="12298" max="12545" width="19.5" style="98"/>
    <col min="12546" max="12546" width="15.5" style="98" customWidth="1"/>
    <col min="12547" max="12553" width="15.1640625" style="98" customWidth="1"/>
    <col min="12554" max="12801" width="19.5" style="98"/>
    <col min="12802" max="12802" width="15.5" style="98" customWidth="1"/>
    <col min="12803" max="12809" width="15.1640625" style="98" customWidth="1"/>
    <col min="12810" max="13057" width="19.5" style="98"/>
    <col min="13058" max="13058" width="15.5" style="98" customWidth="1"/>
    <col min="13059" max="13065" width="15.1640625" style="98" customWidth="1"/>
    <col min="13066" max="13313" width="19.5" style="98"/>
    <col min="13314" max="13314" width="15.5" style="98" customWidth="1"/>
    <col min="13315" max="13321" width="15.1640625" style="98" customWidth="1"/>
    <col min="13322" max="13569" width="19.5" style="98"/>
    <col min="13570" max="13570" width="15.5" style="98" customWidth="1"/>
    <col min="13571" max="13577" width="15.1640625" style="98" customWidth="1"/>
    <col min="13578" max="13825" width="19.5" style="98"/>
    <col min="13826" max="13826" width="15.5" style="98" customWidth="1"/>
    <col min="13827" max="13833" width="15.1640625" style="98" customWidth="1"/>
    <col min="13834" max="14081" width="19.5" style="98"/>
    <col min="14082" max="14082" width="15.5" style="98" customWidth="1"/>
    <col min="14083" max="14089" width="15.1640625" style="98" customWidth="1"/>
    <col min="14090" max="14337" width="19.5" style="98"/>
    <col min="14338" max="14338" width="15.5" style="98" customWidth="1"/>
    <col min="14339" max="14345" width="15.1640625" style="98" customWidth="1"/>
    <col min="14346" max="14593" width="19.5" style="98"/>
    <col min="14594" max="14594" width="15.5" style="98" customWidth="1"/>
    <col min="14595" max="14601" width="15.1640625" style="98" customWidth="1"/>
    <col min="14602" max="14849" width="19.5" style="98"/>
    <col min="14850" max="14850" width="15.5" style="98" customWidth="1"/>
    <col min="14851" max="14857" width="15.1640625" style="98" customWidth="1"/>
    <col min="14858" max="15105" width="19.5" style="98"/>
    <col min="15106" max="15106" width="15.5" style="98" customWidth="1"/>
    <col min="15107" max="15113" width="15.1640625" style="98" customWidth="1"/>
    <col min="15114" max="15361" width="19.5" style="98"/>
    <col min="15362" max="15362" width="15.5" style="98" customWidth="1"/>
    <col min="15363" max="15369" width="15.1640625" style="98" customWidth="1"/>
    <col min="15370" max="15617" width="19.5" style="98"/>
    <col min="15618" max="15618" width="15.5" style="98" customWidth="1"/>
    <col min="15619" max="15625" width="15.1640625" style="98" customWidth="1"/>
    <col min="15626" max="15873" width="19.5" style="98"/>
    <col min="15874" max="15874" width="15.5" style="98" customWidth="1"/>
    <col min="15875" max="15881" width="15.1640625" style="98" customWidth="1"/>
    <col min="15882" max="16129" width="19.5" style="98"/>
    <col min="16130" max="16130" width="15.5" style="98" customWidth="1"/>
    <col min="16131" max="16137" width="15.1640625" style="98" customWidth="1"/>
    <col min="16138" max="16384" width="19.5" style="98"/>
  </cols>
  <sheetData>
    <row r="2" spans="1:9" ht="28.5" customHeight="1">
      <c r="A2" s="250"/>
      <c r="B2" s="578" t="s">
        <v>654</v>
      </c>
      <c r="C2" s="578"/>
      <c r="D2" s="578"/>
      <c r="E2" s="578"/>
      <c r="F2" s="578"/>
      <c r="G2" s="578"/>
      <c r="H2" s="578"/>
      <c r="I2" s="578"/>
    </row>
    <row r="3" spans="1:9" ht="19.5" customHeight="1" thickBot="1">
      <c r="B3" s="135"/>
      <c r="C3" s="135"/>
      <c r="D3" s="135"/>
      <c r="E3" s="135"/>
      <c r="F3" s="135"/>
      <c r="G3" s="135"/>
      <c r="H3" s="115"/>
      <c r="I3" s="135" t="s">
        <v>123</v>
      </c>
    </row>
    <row r="4" spans="1:9" s="100" customFormat="1" ht="27" customHeight="1">
      <c r="B4" s="647" t="s">
        <v>191</v>
      </c>
      <c r="C4" s="658" t="s">
        <v>655</v>
      </c>
      <c r="D4" s="658" t="s">
        <v>656</v>
      </c>
      <c r="E4" s="658" t="s">
        <v>657</v>
      </c>
      <c r="F4" s="649" t="s">
        <v>192</v>
      </c>
      <c r="G4" s="650"/>
      <c r="H4" s="660" t="s">
        <v>193</v>
      </c>
      <c r="I4" s="661"/>
    </row>
    <row r="5" spans="1:9" s="100" customFormat="1" ht="27" customHeight="1">
      <c r="B5" s="648"/>
      <c r="C5" s="659"/>
      <c r="D5" s="659"/>
      <c r="E5" s="659"/>
      <c r="F5" s="265" t="s">
        <v>194</v>
      </c>
      <c r="G5" s="266" t="s">
        <v>195</v>
      </c>
      <c r="H5" s="265" t="s">
        <v>658</v>
      </c>
      <c r="I5" s="267" t="s">
        <v>196</v>
      </c>
    </row>
    <row r="6" spans="1:9" ht="18.95" customHeight="1">
      <c r="A6" s="268"/>
      <c r="B6" s="269" t="s">
        <v>659</v>
      </c>
      <c r="C6" s="262">
        <v>1250</v>
      </c>
      <c r="D6" s="270">
        <v>213</v>
      </c>
      <c r="E6" s="220" t="s">
        <v>45</v>
      </c>
      <c r="F6" s="271">
        <v>8283</v>
      </c>
      <c r="G6" s="271">
        <v>5320</v>
      </c>
      <c r="H6" s="253">
        <v>15</v>
      </c>
      <c r="I6" s="253">
        <v>5729</v>
      </c>
    </row>
    <row r="7" spans="1:9" ht="18.95" customHeight="1">
      <c r="A7" s="268"/>
      <c r="B7" s="269">
        <v>23</v>
      </c>
      <c r="C7" s="262">
        <v>1261</v>
      </c>
      <c r="D7" s="220">
        <v>152</v>
      </c>
      <c r="E7" s="220" t="s">
        <v>45</v>
      </c>
      <c r="F7" s="271">
        <v>10013</v>
      </c>
      <c r="G7" s="271">
        <v>5404</v>
      </c>
      <c r="H7" s="220">
        <v>112</v>
      </c>
      <c r="I7" s="220">
        <v>5134</v>
      </c>
    </row>
    <row r="8" spans="1:9" ht="18.95" customHeight="1">
      <c r="A8" s="268"/>
      <c r="B8" s="269">
        <v>24</v>
      </c>
      <c r="C8" s="262">
        <v>695</v>
      </c>
      <c r="D8" s="220">
        <v>220</v>
      </c>
      <c r="E8" s="220" t="s">
        <v>45</v>
      </c>
      <c r="F8" s="271">
        <v>9907</v>
      </c>
      <c r="G8" s="271">
        <v>5030</v>
      </c>
      <c r="H8" s="220" t="s">
        <v>45</v>
      </c>
      <c r="I8" s="220">
        <v>5158</v>
      </c>
    </row>
    <row r="9" spans="1:9" ht="18.95" customHeight="1">
      <c r="B9" s="272" t="s">
        <v>103</v>
      </c>
      <c r="C9" s="255">
        <v>389</v>
      </c>
      <c r="D9" s="220">
        <v>48</v>
      </c>
      <c r="E9" s="220" t="s">
        <v>45</v>
      </c>
      <c r="F9" s="271">
        <v>5958</v>
      </c>
      <c r="G9" s="271">
        <v>2656</v>
      </c>
      <c r="H9" s="220" t="s">
        <v>45</v>
      </c>
      <c r="I9" s="220">
        <v>3488</v>
      </c>
    </row>
    <row r="10" spans="1:9" ht="18.95" customHeight="1">
      <c r="B10" s="272" t="s">
        <v>104</v>
      </c>
      <c r="C10" s="255">
        <v>80</v>
      </c>
      <c r="D10" s="220">
        <v>43</v>
      </c>
      <c r="E10" s="220" t="s">
        <v>45</v>
      </c>
      <c r="F10" s="271">
        <v>743</v>
      </c>
      <c r="G10" s="271">
        <v>529</v>
      </c>
      <c r="H10" s="220" t="s">
        <v>45</v>
      </c>
      <c r="I10" s="220">
        <v>513</v>
      </c>
    </row>
    <row r="11" spans="1:9" ht="18.95" customHeight="1">
      <c r="B11" s="272" t="s">
        <v>105</v>
      </c>
      <c r="C11" s="255">
        <v>9</v>
      </c>
      <c r="D11" s="220">
        <v>39</v>
      </c>
      <c r="E11" s="220" t="s">
        <v>45</v>
      </c>
      <c r="F11" s="271">
        <v>1171</v>
      </c>
      <c r="G11" s="271">
        <v>470</v>
      </c>
      <c r="H11" s="220" t="s">
        <v>45</v>
      </c>
      <c r="I11" s="220">
        <v>86</v>
      </c>
    </row>
    <row r="12" spans="1:9" ht="18.95" customHeight="1">
      <c r="B12" s="272" t="s">
        <v>106</v>
      </c>
      <c r="C12" s="255">
        <v>115</v>
      </c>
      <c r="D12" s="220">
        <v>35</v>
      </c>
      <c r="E12" s="220" t="s">
        <v>45</v>
      </c>
      <c r="F12" s="271">
        <v>648</v>
      </c>
      <c r="G12" s="271">
        <v>536</v>
      </c>
      <c r="H12" s="220" t="s">
        <v>45</v>
      </c>
      <c r="I12" s="220">
        <v>711</v>
      </c>
    </row>
    <row r="13" spans="1:9" ht="18.95" customHeight="1">
      <c r="B13" s="272" t="s">
        <v>107</v>
      </c>
      <c r="C13" s="255">
        <v>57</v>
      </c>
      <c r="D13" s="220">
        <v>23</v>
      </c>
      <c r="E13" s="220" t="s">
        <v>45</v>
      </c>
      <c r="F13" s="271">
        <v>724</v>
      </c>
      <c r="G13" s="271">
        <v>489</v>
      </c>
      <c r="H13" s="220" t="s">
        <v>45</v>
      </c>
      <c r="I13" s="220">
        <v>177</v>
      </c>
    </row>
    <row r="14" spans="1:9" ht="18.95" customHeight="1" thickBot="1">
      <c r="B14" s="273" t="s">
        <v>108</v>
      </c>
      <c r="C14" s="274">
        <v>45</v>
      </c>
      <c r="D14" s="249">
        <v>32</v>
      </c>
      <c r="E14" s="249" t="s">
        <v>45</v>
      </c>
      <c r="F14" s="275">
        <v>663</v>
      </c>
      <c r="G14" s="275">
        <v>350</v>
      </c>
      <c r="H14" s="249" t="s">
        <v>45</v>
      </c>
      <c r="I14" s="249">
        <v>183</v>
      </c>
    </row>
    <row r="15" spans="1:9" ht="17.100000000000001" customHeight="1" thickBot="1">
      <c r="B15" s="272"/>
      <c r="C15" s="253"/>
      <c r="D15" s="253"/>
      <c r="E15" s="276"/>
      <c r="F15" s="253"/>
      <c r="G15" s="253"/>
      <c r="H15" s="253"/>
      <c r="I15" s="253"/>
    </row>
    <row r="16" spans="1:9" s="100" customFormat="1" ht="27" customHeight="1">
      <c r="B16" s="647" t="s">
        <v>198</v>
      </c>
      <c r="C16" s="649" t="s">
        <v>193</v>
      </c>
      <c r="D16" s="650"/>
      <c r="E16" s="651" t="s">
        <v>199</v>
      </c>
      <c r="F16" s="649" t="s">
        <v>660</v>
      </c>
      <c r="G16" s="653"/>
      <c r="H16" s="653"/>
      <c r="I16" s="653"/>
    </row>
    <row r="17" spans="2:9" s="100" customFormat="1" ht="27" customHeight="1">
      <c r="B17" s="648"/>
      <c r="C17" s="277" t="s">
        <v>200</v>
      </c>
      <c r="D17" s="277" t="s">
        <v>201</v>
      </c>
      <c r="E17" s="652"/>
      <c r="F17" s="277" t="s">
        <v>202</v>
      </c>
      <c r="G17" s="277" t="s">
        <v>203</v>
      </c>
      <c r="H17" s="277" t="s">
        <v>204</v>
      </c>
      <c r="I17" s="277" t="s">
        <v>205</v>
      </c>
    </row>
    <row r="18" spans="2:9" ht="18.95" customHeight="1">
      <c r="B18" s="269" t="s">
        <v>659</v>
      </c>
      <c r="C18" s="262">
        <v>40763</v>
      </c>
      <c r="D18" s="253">
        <v>24749</v>
      </c>
      <c r="E18" s="220" t="s">
        <v>45</v>
      </c>
      <c r="F18" s="253">
        <v>1</v>
      </c>
      <c r="G18" s="220" t="s">
        <v>45</v>
      </c>
      <c r="H18" s="253">
        <v>129</v>
      </c>
      <c r="I18" s="253">
        <v>38</v>
      </c>
    </row>
    <row r="19" spans="2:9" ht="18.95" customHeight="1">
      <c r="B19" s="269">
        <v>23</v>
      </c>
      <c r="C19" s="262">
        <v>45701</v>
      </c>
      <c r="D19" s="253">
        <v>28591</v>
      </c>
      <c r="E19" s="220" t="s">
        <v>45</v>
      </c>
      <c r="F19" s="253">
        <v>3</v>
      </c>
      <c r="G19" s="220">
        <v>13</v>
      </c>
      <c r="H19" s="253">
        <v>195</v>
      </c>
      <c r="I19" s="253">
        <v>9</v>
      </c>
    </row>
    <row r="20" spans="2:9" ht="18.95" customHeight="1">
      <c r="B20" s="269">
        <v>24</v>
      </c>
      <c r="C20" s="262">
        <v>38174</v>
      </c>
      <c r="D20" s="253">
        <v>36860</v>
      </c>
      <c r="E20" s="220" t="s">
        <v>45</v>
      </c>
      <c r="F20" s="253">
        <v>1</v>
      </c>
      <c r="G20" s="220">
        <v>11</v>
      </c>
      <c r="H20" s="253">
        <v>214</v>
      </c>
      <c r="I20" s="253">
        <v>34</v>
      </c>
    </row>
    <row r="21" spans="2:9" ht="18.95" customHeight="1">
      <c r="B21" s="272" t="s">
        <v>103</v>
      </c>
      <c r="C21" s="278">
        <v>21456</v>
      </c>
      <c r="D21" s="253">
        <v>21319</v>
      </c>
      <c r="E21" s="220" t="s">
        <v>45</v>
      </c>
      <c r="F21" s="220" t="s">
        <v>45</v>
      </c>
      <c r="G21" s="220">
        <v>1</v>
      </c>
      <c r="H21" s="253">
        <v>190</v>
      </c>
      <c r="I21" s="253">
        <v>19</v>
      </c>
    </row>
    <row r="22" spans="2:9" ht="18.95" customHeight="1">
      <c r="B22" s="272" t="s">
        <v>104</v>
      </c>
      <c r="C22" s="262">
        <v>3908</v>
      </c>
      <c r="D22" s="253">
        <v>2928</v>
      </c>
      <c r="E22" s="220" t="s">
        <v>45</v>
      </c>
      <c r="F22" s="220" t="s">
        <v>45</v>
      </c>
      <c r="G22" s="220" t="s">
        <v>45</v>
      </c>
      <c r="H22" s="220">
        <v>13</v>
      </c>
      <c r="I22" s="220">
        <v>8</v>
      </c>
    </row>
    <row r="23" spans="2:9" ht="18.95" customHeight="1">
      <c r="B23" s="272" t="s">
        <v>105</v>
      </c>
      <c r="C23" s="262">
        <v>1790</v>
      </c>
      <c r="D23" s="253">
        <v>984</v>
      </c>
      <c r="E23" s="220" t="s">
        <v>45</v>
      </c>
      <c r="F23" s="220" t="s">
        <v>45</v>
      </c>
      <c r="G23" s="220" t="s">
        <v>45</v>
      </c>
      <c r="H23" s="220" t="s">
        <v>45</v>
      </c>
      <c r="I23" s="220" t="s">
        <v>45</v>
      </c>
    </row>
    <row r="24" spans="2:9" ht="18.95" customHeight="1">
      <c r="B24" s="272" t="s">
        <v>106</v>
      </c>
      <c r="C24" s="262">
        <v>4668</v>
      </c>
      <c r="D24" s="253">
        <v>4335</v>
      </c>
      <c r="E24" s="220" t="s">
        <v>45</v>
      </c>
      <c r="F24" s="220" t="s">
        <v>45</v>
      </c>
      <c r="G24" s="220">
        <v>9</v>
      </c>
      <c r="H24" s="253">
        <v>10</v>
      </c>
      <c r="I24" s="253">
        <v>4</v>
      </c>
    </row>
    <row r="25" spans="2:9" ht="18.95" customHeight="1">
      <c r="B25" s="272" t="s">
        <v>107</v>
      </c>
      <c r="C25" s="262">
        <v>2703</v>
      </c>
      <c r="D25" s="253">
        <v>2221</v>
      </c>
      <c r="E25" s="220" t="s">
        <v>45</v>
      </c>
      <c r="F25" s="220" t="s">
        <v>45</v>
      </c>
      <c r="G25" s="220" t="s">
        <v>45</v>
      </c>
      <c r="H25" s="220" t="s">
        <v>45</v>
      </c>
      <c r="I25" s="253">
        <v>3</v>
      </c>
    </row>
    <row r="26" spans="2:9" ht="18.95" customHeight="1" thickBot="1">
      <c r="B26" s="273" t="s">
        <v>108</v>
      </c>
      <c r="C26" s="279">
        <v>3649</v>
      </c>
      <c r="D26" s="280">
        <v>2073</v>
      </c>
      <c r="E26" s="249" t="s">
        <v>45</v>
      </c>
      <c r="F26" s="249">
        <v>1</v>
      </c>
      <c r="G26" s="249">
        <v>1</v>
      </c>
      <c r="H26" s="249">
        <v>1</v>
      </c>
      <c r="I26" s="249" t="s">
        <v>45</v>
      </c>
    </row>
    <row r="27" spans="2:9" ht="17.100000000000001" customHeight="1" thickBot="1">
      <c r="B27" s="272"/>
      <c r="C27" s="253"/>
      <c r="D27" s="253"/>
      <c r="E27" s="253"/>
      <c r="G27" s="253"/>
      <c r="H27" s="253"/>
      <c r="I27" s="253"/>
    </row>
    <row r="28" spans="2:9" s="100" customFormat="1" ht="27" customHeight="1">
      <c r="B28" s="647" t="s">
        <v>198</v>
      </c>
      <c r="C28" s="649" t="s">
        <v>660</v>
      </c>
      <c r="D28" s="653"/>
      <c r="E28" s="650"/>
      <c r="F28" s="649" t="s">
        <v>661</v>
      </c>
      <c r="G28" s="650"/>
      <c r="H28" s="654" t="s">
        <v>206</v>
      </c>
      <c r="I28" s="655"/>
    </row>
    <row r="29" spans="2:9" s="100" customFormat="1" ht="27" customHeight="1">
      <c r="B29" s="648"/>
      <c r="C29" s="236" t="s">
        <v>662</v>
      </c>
      <c r="D29" s="277" t="s">
        <v>663</v>
      </c>
      <c r="E29" s="277" t="s">
        <v>664</v>
      </c>
      <c r="F29" s="277" t="s">
        <v>665</v>
      </c>
      <c r="G29" s="277" t="s">
        <v>666</v>
      </c>
      <c r="H29" s="656"/>
      <c r="I29" s="657"/>
    </row>
    <row r="30" spans="2:9" ht="18.95" customHeight="1">
      <c r="B30" s="269" t="s">
        <v>659</v>
      </c>
      <c r="C30" s="262">
        <v>257</v>
      </c>
      <c r="D30" s="253">
        <v>72</v>
      </c>
      <c r="E30" s="253">
        <v>12</v>
      </c>
      <c r="F30" s="253">
        <v>1210</v>
      </c>
      <c r="G30" s="253">
        <v>1160</v>
      </c>
      <c r="H30" s="646">
        <v>770</v>
      </c>
      <c r="I30" s="646"/>
    </row>
    <row r="31" spans="2:9" ht="18.95" customHeight="1">
      <c r="B31" s="269">
        <v>23</v>
      </c>
      <c r="C31" s="278">
        <v>188</v>
      </c>
      <c r="D31" s="220">
        <v>29</v>
      </c>
      <c r="E31" s="220">
        <v>15</v>
      </c>
      <c r="F31" s="220">
        <v>685</v>
      </c>
      <c r="G31" s="220">
        <v>759</v>
      </c>
      <c r="H31" s="644">
        <v>723</v>
      </c>
      <c r="I31" s="644"/>
    </row>
    <row r="32" spans="2:9" ht="18.95" customHeight="1">
      <c r="B32" s="269">
        <v>24</v>
      </c>
      <c r="C32" s="278" t="s">
        <v>45</v>
      </c>
      <c r="D32" s="220">
        <v>39</v>
      </c>
      <c r="E32" s="220">
        <v>7</v>
      </c>
      <c r="F32" s="220">
        <v>130</v>
      </c>
      <c r="G32" s="220">
        <v>2398</v>
      </c>
      <c r="H32" s="644">
        <v>722</v>
      </c>
      <c r="I32" s="644"/>
    </row>
    <row r="33" spans="2:9" ht="18.95" customHeight="1">
      <c r="B33" s="272" t="s">
        <v>103</v>
      </c>
      <c r="C33" s="278" t="s">
        <v>45</v>
      </c>
      <c r="D33" s="245">
        <v>18</v>
      </c>
      <c r="E33" s="223" t="s">
        <v>121</v>
      </c>
      <c r="F33" s="220">
        <v>9</v>
      </c>
      <c r="G33" s="220" t="s">
        <v>121</v>
      </c>
      <c r="H33" s="644">
        <v>254</v>
      </c>
      <c r="I33" s="644"/>
    </row>
    <row r="34" spans="2:9" ht="18.95" customHeight="1">
      <c r="B34" s="272" t="s">
        <v>104</v>
      </c>
      <c r="C34" s="278" t="s">
        <v>45</v>
      </c>
      <c r="D34" s="245">
        <v>7</v>
      </c>
      <c r="E34" s="276">
        <v>1</v>
      </c>
      <c r="F34" s="220">
        <v>54</v>
      </c>
      <c r="G34" s="220" t="s">
        <v>651</v>
      </c>
      <c r="H34" s="644">
        <v>92</v>
      </c>
      <c r="I34" s="644"/>
    </row>
    <row r="35" spans="2:9" ht="18.95" customHeight="1">
      <c r="B35" s="272" t="s">
        <v>105</v>
      </c>
      <c r="C35" s="278" t="s">
        <v>45</v>
      </c>
      <c r="D35" s="245" t="s">
        <v>45</v>
      </c>
      <c r="E35" s="245" t="s">
        <v>45</v>
      </c>
      <c r="F35" s="220">
        <v>2</v>
      </c>
      <c r="G35" s="220" t="s">
        <v>45</v>
      </c>
      <c r="H35" s="644">
        <v>52</v>
      </c>
      <c r="I35" s="644"/>
    </row>
    <row r="36" spans="2:9" ht="18.95" customHeight="1">
      <c r="B36" s="272" t="s">
        <v>106</v>
      </c>
      <c r="C36" s="278" t="s">
        <v>45</v>
      </c>
      <c r="D36" s="245">
        <v>7</v>
      </c>
      <c r="E36" s="223" t="s">
        <v>121</v>
      </c>
      <c r="F36" s="220">
        <v>6</v>
      </c>
      <c r="G36" s="220" t="s">
        <v>121</v>
      </c>
      <c r="H36" s="644">
        <v>60</v>
      </c>
      <c r="I36" s="644"/>
    </row>
    <row r="37" spans="2:9" ht="18.95" customHeight="1">
      <c r="B37" s="272" t="s">
        <v>107</v>
      </c>
      <c r="C37" s="278" t="s">
        <v>45</v>
      </c>
      <c r="D37" s="245">
        <v>1</v>
      </c>
      <c r="E37" s="223">
        <v>3</v>
      </c>
      <c r="F37" s="220">
        <v>59</v>
      </c>
      <c r="G37" s="220">
        <v>1998</v>
      </c>
      <c r="H37" s="644">
        <v>114</v>
      </c>
      <c r="I37" s="644"/>
    </row>
    <row r="38" spans="2:9" ht="18.95" customHeight="1" thickBot="1">
      <c r="B38" s="273" t="s">
        <v>108</v>
      </c>
      <c r="C38" s="225" t="s">
        <v>651</v>
      </c>
      <c r="D38" s="249">
        <v>6</v>
      </c>
      <c r="E38" s="249">
        <v>3</v>
      </c>
      <c r="F38" s="249" t="s">
        <v>121</v>
      </c>
      <c r="G38" s="249">
        <v>400</v>
      </c>
      <c r="H38" s="645">
        <v>150</v>
      </c>
      <c r="I38" s="645"/>
    </row>
    <row r="39" spans="2:9" ht="16.5" customHeight="1">
      <c r="B39" s="115" t="s">
        <v>207</v>
      </c>
      <c r="C39" s="115"/>
      <c r="D39" s="115"/>
      <c r="E39" s="115"/>
      <c r="F39" s="115"/>
      <c r="G39" s="115"/>
      <c r="H39" s="115"/>
      <c r="I39" s="115"/>
    </row>
  </sheetData>
  <mergeCells count="24">
    <mergeCell ref="B2:I2"/>
    <mergeCell ref="B4:B5"/>
    <mergeCell ref="C4:C5"/>
    <mergeCell ref="D4:D5"/>
    <mergeCell ref="E4:E5"/>
    <mergeCell ref="F4:G4"/>
    <mergeCell ref="H4:I4"/>
    <mergeCell ref="B16:B17"/>
    <mergeCell ref="C16:D16"/>
    <mergeCell ref="E16:E17"/>
    <mergeCell ref="F16:I16"/>
    <mergeCell ref="B28:B29"/>
    <mergeCell ref="C28:E28"/>
    <mergeCell ref="F28:G28"/>
    <mergeCell ref="H28:I29"/>
    <mergeCell ref="H36:I36"/>
    <mergeCell ref="H37:I37"/>
    <mergeCell ref="H38:I38"/>
    <mergeCell ref="H30:I30"/>
    <mergeCell ref="H31:I31"/>
    <mergeCell ref="H32:I32"/>
    <mergeCell ref="H33:I33"/>
    <mergeCell ref="H34:I34"/>
    <mergeCell ref="H35:I3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4"/>
  <sheetViews>
    <sheetView view="pageBreakPreview" zoomScale="87" zoomScaleNormal="100" workbookViewId="0"/>
  </sheetViews>
  <sheetFormatPr defaultColWidth="19.5" defaultRowHeight="13.5"/>
  <cols>
    <col min="1" max="1" width="24.6640625" style="3" bestFit="1" customWidth="1"/>
    <col min="2" max="2" width="15.5" style="3" customWidth="1"/>
    <col min="3" max="10" width="11.83203125" style="3" customWidth="1"/>
    <col min="11" max="11" width="11.83203125" style="8" customWidth="1"/>
    <col min="12" max="16384" width="19.5" style="3"/>
  </cols>
  <sheetData>
    <row r="2" spans="1:11" ht="21" customHeight="1" thickBot="1">
      <c r="A2" s="29"/>
      <c r="B2" s="662" t="s">
        <v>667</v>
      </c>
      <c r="C2" s="662"/>
      <c r="D2" s="662"/>
      <c r="E2" s="662"/>
      <c r="F2" s="662"/>
      <c r="G2" s="662"/>
      <c r="H2" s="662"/>
      <c r="I2" s="662"/>
      <c r="J2" s="662"/>
      <c r="K2" s="662"/>
    </row>
    <row r="3" spans="1:11" s="43" customFormat="1" ht="39" customHeight="1">
      <c r="B3" s="281" t="s">
        <v>208</v>
      </c>
      <c r="C3" s="282" t="s">
        <v>668</v>
      </c>
      <c r="D3" s="282" t="s">
        <v>669</v>
      </c>
      <c r="E3" s="282" t="s">
        <v>209</v>
      </c>
      <c r="F3" s="283" t="s">
        <v>670</v>
      </c>
      <c r="G3" s="282" t="s">
        <v>210</v>
      </c>
      <c r="H3" s="284" t="s">
        <v>211</v>
      </c>
      <c r="I3" s="285" t="s">
        <v>212</v>
      </c>
      <c r="J3" s="286" t="s">
        <v>213</v>
      </c>
      <c r="K3" s="286" t="s">
        <v>214</v>
      </c>
    </row>
    <row r="4" spans="1:11" ht="19.5" customHeight="1">
      <c r="B4" s="208" t="s">
        <v>671</v>
      </c>
      <c r="C4" s="147">
        <v>1259</v>
      </c>
      <c r="D4" s="147">
        <v>2031</v>
      </c>
      <c r="E4" s="147">
        <v>217</v>
      </c>
      <c r="F4" s="147">
        <v>886</v>
      </c>
      <c r="G4" s="147">
        <v>22</v>
      </c>
      <c r="H4" s="147">
        <v>19</v>
      </c>
      <c r="I4" s="148">
        <v>748</v>
      </c>
      <c r="J4" s="148">
        <v>9850</v>
      </c>
      <c r="K4" s="148">
        <v>1585</v>
      </c>
    </row>
    <row r="5" spans="1:11" ht="19.5" customHeight="1">
      <c r="B5" s="209" t="s">
        <v>672</v>
      </c>
      <c r="C5" s="287">
        <v>1248</v>
      </c>
      <c r="D5" s="287">
        <v>2070</v>
      </c>
      <c r="E5" s="287">
        <v>216</v>
      </c>
      <c r="F5" s="287">
        <v>879</v>
      </c>
      <c r="G5" s="287">
        <v>21</v>
      </c>
      <c r="H5" s="287">
        <v>19</v>
      </c>
      <c r="I5" s="287">
        <v>782</v>
      </c>
      <c r="J5" s="287">
        <v>9719</v>
      </c>
      <c r="K5" s="287">
        <v>1514</v>
      </c>
    </row>
    <row r="6" spans="1:11" ht="19.5" customHeight="1">
      <c r="B6" s="209" t="s">
        <v>156</v>
      </c>
      <c r="C6" s="288">
        <v>1246</v>
      </c>
      <c r="D6" s="287">
        <v>2105</v>
      </c>
      <c r="E6" s="287">
        <v>213</v>
      </c>
      <c r="F6" s="287">
        <v>879</v>
      </c>
      <c r="G6" s="287">
        <v>22</v>
      </c>
      <c r="H6" s="287">
        <v>19</v>
      </c>
      <c r="I6" s="287">
        <v>735</v>
      </c>
      <c r="J6" s="287">
        <v>9594</v>
      </c>
      <c r="K6" s="287">
        <v>1402</v>
      </c>
    </row>
    <row r="7" spans="1:11" ht="19.5" customHeight="1">
      <c r="B7" s="209" t="s">
        <v>617</v>
      </c>
      <c r="C7" s="288">
        <v>1243</v>
      </c>
      <c r="D7" s="287">
        <v>2142</v>
      </c>
      <c r="E7" s="287">
        <v>200</v>
      </c>
      <c r="F7" s="287">
        <v>841</v>
      </c>
      <c r="G7" s="287">
        <v>22</v>
      </c>
      <c r="H7" s="287">
        <v>19</v>
      </c>
      <c r="I7" s="287">
        <v>740</v>
      </c>
      <c r="J7" s="287">
        <v>9579</v>
      </c>
      <c r="K7" s="287">
        <v>1348</v>
      </c>
    </row>
    <row r="8" spans="1:11" ht="19.5" customHeight="1" thickBot="1">
      <c r="B8" s="289" t="s">
        <v>673</v>
      </c>
      <c r="C8" s="290">
        <v>1233</v>
      </c>
      <c r="D8" s="291">
        <v>2164</v>
      </c>
      <c r="E8" s="291">
        <v>198</v>
      </c>
      <c r="F8" s="291">
        <v>827</v>
      </c>
      <c r="G8" s="291">
        <v>22</v>
      </c>
      <c r="H8" s="291">
        <v>19</v>
      </c>
      <c r="I8" s="291">
        <v>729</v>
      </c>
      <c r="J8" s="291">
        <v>9518</v>
      </c>
      <c r="K8" s="291">
        <v>1364</v>
      </c>
    </row>
    <row r="9" spans="1:11" ht="15" customHeight="1">
      <c r="B9" s="183" t="s">
        <v>215</v>
      </c>
      <c r="C9" s="183"/>
      <c r="D9" s="183"/>
      <c r="E9" s="183"/>
      <c r="F9" s="183"/>
      <c r="G9" s="183"/>
      <c r="H9" s="183"/>
      <c r="I9" s="292"/>
      <c r="J9" s="183"/>
      <c r="K9" s="292"/>
    </row>
    <row r="10" spans="1:11" ht="9.9499999999999993" customHeight="1"/>
    <row r="11" spans="1:11" ht="9.9499999999999993" customHeight="1"/>
    <row r="12" spans="1:11" ht="9.9499999999999993" customHeight="1"/>
    <row r="13" spans="1:11" ht="9.9499999999999993" customHeight="1"/>
    <row r="14" spans="1:11" ht="9.9499999999999993" customHeight="1"/>
    <row r="15" spans="1:11" ht="9.9499999999999993" customHeight="1"/>
    <row r="16" spans="1:11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</sheetData>
  <mergeCells count="1">
    <mergeCell ref="B2:K2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view="pageBreakPreview" zoomScale="87" zoomScaleNormal="100" workbookViewId="0"/>
  </sheetViews>
  <sheetFormatPr defaultColWidth="19.5" defaultRowHeight="13.5"/>
  <cols>
    <col min="1" max="1" width="24.6640625" style="3" bestFit="1" customWidth="1"/>
    <col min="2" max="2" width="15.5" style="3" customWidth="1"/>
    <col min="3" max="12" width="10.6640625" style="3" customWidth="1"/>
    <col min="13" max="13" width="19.5" style="3"/>
    <col min="14" max="14" width="19.5" style="8"/>
    <col min="15" max="16384" width="19.5" style="3"/>
  </cols>
  <sheetData>
    <row r="2" spans="1:14" ht="21" customHeight="1">
      <c r="A2" s="29"/>
      <c r="B2" s="595" t="s">
        <v>674</v>
      </c>
      <c r="C2" s="595"/>
      <c r="D2" s="595"/>
      <c r="E2" s="595"/>
      <c r="F2" s="595"/>
      <c r="G2" s="595"/>
      <c r="H2" s="595"/>
      <c r="I2" s="595"/>
      <c r="J2" s="595"/>
      <c r="K2" s="595"/>
      <c r="L2" s="595"/>
    </row>
    <row r="3" spans="1:14" ht="14.25" customHeight="1" thickBot="1"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193" t="s">
        <v>216</v>
      </c>
    </row>
    <row r="4" spans="1:14" s="5" customFormat="1" ht="20.25" customHeight="1">
      <c r="B4" s="663" t="s">
        <v>217</v>
      </c>
      <c r="C4" s="665" t="s">
        <v>218</v>
      </c>
      <c r="D4" s="666"/>
      <c r="E4" s="666"/>
      <c r="F4" s="666"/>
      <c r="G4" s="666"/>
      <c r="H4" s="666"/>
      <c r="I4" s="666"/>
      <c r="J4" s="666"/>
      <c r="K4" s="667"/>
      <c r="L4" s="668" t="s">
        <v>219</v>
      </c>
      <c r="N4" s="11"/>
    </row>
    <row r="5" spans="1:14" s="16" customFormat="1" ht="21" customHeight="1">
      <c r="B5" s="664"/>
      <c r="C5" s="293" t="s">
        <v>39</v>
      </c>
      <c r="D5" s="294" t="s">
        <v>220</v>
      </c>
      <c r="E5" s="294" t="s">
        <v>221</v>
      </c>
      <c r="F5" s="294" t="s">
        <v>222</v>
      </c>
      <c r="G5" s="293" t="s">
        <v>223</v>
      </c>
      <c r="H5" s="293" t="s">
        <v>224</v>
      </c>
      <c r="I5" s="294" t="s">
        <v>225</v>
      </c>
      <c r="J5" s="293" t="s">
        <v>226</v>
      </c>
      <c r="K5" s="293" t="s">
        <v>227</v>
      </c>
      <c r="L5" s="669"/>
      <c r="N5" s="22"/>
    </row>
    <row r="6" spans="1:14" ht="19.5" customHeight="1">
      <c r="B6" s="189" t="s">
        <v>197</v>
      </c>
      <c r="C6" s="190">
        <v>567</v>
      </c>
      <c r="D6" s="190">
        <v>138</v>
      </c>
      <c r="E6" s="190">
        <v>74</v>
      </c>
      <c r="F6" s="295">
        <v>2</v>
      </c>
      <c r="G6" s="190">
        <v>51</v>
      </c>
      <c r="H6" s="190">
        <v>7</v>
      </c>
      <c r="I6" s="295">
        <v>1</v>
      </c>
      <c r="J6" s="190">
        <v>87</v>
      </c>
      <c r="K6" s="190">
        <v>207</v>
      </c>
      <c r="L6" s="190">
        <v>539</v>
      </c>
    </row>
    <row r="7" spans="1:14" ht="19.5" customHeight="1">
      <c r="B7" s="189">
        <v>22</v>
      </c>
      <c r="C7" s="190">
        <v>567</v>
      </c>
      <c r="D7" s="190">
        <v>106</v>
      </c>
      <c r="E7" s="190">
        <v>41</v>
      </c>
      <c r="F7" s="295">
        <v>2</v>
      </c>
      <c r="G7" s="190">
        <v>57</v>
      </c>
      <c r="H7" s="190">
        <v>9</v>
      </c>
      <c r="I7" s="295">
        <v>1</v>
      </c>
      <c r="J7" s="190">
        <v>73</v>
      </c>
      <c r="K7" s="190">
        <v>278</v>
      </c>
      <c r="L7" s="190">
        <v>533</v>
      </c>
    </row>
    <row r="8" spans="1:14" ht="19.5" customHeight="1">
      <c r="B8" s="189">
        <v>23</v>
      </c>
      <c r="C8" s="183">
        <v>599</v>
      </c>
      <c r="D8" s="183">
        <v>138</v>
      </c>
      <c r="E8" s="183">
        <v>68</v>
      </c>
      <c r="F8" s="193" t="s">
        <v>121</v>
      </c>
      <c r="G8" s="183">
        <v>49</v>
      </c>
      <c r="H8" s="183">
        <v>4</v>
      </c>
      <c r="I8" s="295" t="s">
        <v>121</v>
      </c>
      <c r="J8" s="183">
        <v>54</v>
      </c>
      <c r="K8" s="183">
        <v>286</v>
      </c>
      <c r="L8" s="183">
        <v>490</v>
      </c>
    </row>
    <row r="9" spans="1:14" ht="19.5" customHeight="1">
      <c r="B9" s="189">
        <v>24</v>
      </c>
      <c r="C9" s="183">
        <v>570</v>
      </c>
      <c r="D9" s="183">
        <v>110</v>
      </c>
      <c r="E9" s="183">
        <v>65</v>
      </c>
      <c r="F9" s="147">
        <v>1</v>
      </c>
      <c r="G9" s="190">
        <v>55</v>
      </c>
      <c r="H9" s="190">
        <v>6</v>
      </c>
      <c r="I9" s="295" t="s">
        <v>121</v>
      </c>
      <c r="J9" s="190">
        <v>46</v>
      </c>
      <c r="K9" s="190">
        <v>287</v>
      </c>
      <c r="L9" s="190">
        <v>483</v>
      </c>
    </row>
    <row r="10" spans="1:14" ht="19.5" customHeight="1" thickBot="1">
      <c r="B10" s="296">
        <v>25</v>
      </c>
      <c r="C10" s="184">
        <v>502</v>
      </c>
      <c r="D10" s="184">
        <v>114</v>
      </c>
      <c r="E10" s="184">
        <v>62</v>
      </c>
      <c r="F10" s="297">
        <v>6</v>
      </c>
      <c r="G10" s="298">
        <v>49</v>
      </c>
      <c r="H10" s="298">
        <v>4</v>
      </c>
      <c r="I10" s="299" t="s">
        <v>121</v>
      </c>
      <c r="J10" s="298">
        <v>37</v>
      </c>
      <c r="K10" s="298">
        <v>230</v>
      </c>
      <c r="L10" s="298">
        <v>451</v>
      </c>
    </row>
    <row r="11" spans="1:14" ht="15" customHeight="1">
      <c r="B11" s="183" t="s">
        <v>228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</row>
  </sheetData>
  <mergeCells count="4">
    <mergeCell ref="B2:L2"/>
    <mergeCell ref="B4:B5"/>
    <mergeCell ref="C4:K4"/>
    <mergeCell ref="L4:L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view="pageBreakPreview" zoomScale="87" zoomScaleNormal="100" workbookViewId="0"/>
  </sheetViews>
  <sheetFormatPr defaultColWidth="19.5" defaultRowHeight="13.5"/>
  <cols>
    <col min="1" max="1" width="24.6640625" style="3" bestFit="1" customWidth="1"/>
    <col min="2" max="2" width="15.6640625" style="3" customWidth="1"/>
    <col min="3" max="9" width="15.33203125" style="3" customWidth="1"/>
    <col min="10" max="11" width="11.5" style="3" bestFit="1" customWidth="1"/>
    <col min="12" max="12" width="14.33203125" style="3" bestFit="1" customWidth="1"/>
    <col min="13" max="13" width="19.5" style="3"/>
    <col min="14" max="14" width="19.5" style="8"/>
    <col min="15" max="16384" width="19.5" style="3"/>
  </cols>
  <sheetData>
    <row r="2" spans="1:14" ht="21" customHeight="1">
      <c r="A2" s="29"/>
      <c r="B2" s="595" t="s">
        <v>675</v>
      </c>
      <c r="C2" s="595"/>
      <c r="D2" s="595"/>
      <c r="E2" s="595"/>
      <c r="F2" s="595"/>
      <c r="G2" s="595"/>
      <c r="H2" s="595"/>
      <c r="I2" s="595"/>
      <c r="K2" s="8"/>
      <c r="N2" s="3"/>
    </row>
    <row r="3" spans="1:14" ht="14.25" customHeight="1" thickBot="1">
      <c r="B3" s="207"/>
      <c r="C3" s="207"/>
      <c r="D3" s="207"/>
      <c r="E3" s="207"/>
      <c r="F3" s="207"/>
      <c r="G3" s="207"/>
      <c r="H3" s="207"/>
      <c r="I3" s="196" t="s">
        <v>679</v>
      </c>
      <c r="N3" s="3"/>
    </row>
    <row r="4" spans="1:14" s="43" customFormat="1" ht="19.5" customHeight="1">
      <c r="B4" s="281" t="s">
        <v>229</v>
      </c>
      <c r="C4" s="300" t="s">
        <v>230</v>
      </c>
      <c r="D4" s="301" t="s">
        <v>231</v>
      </c>
      <c r="E4" s="300" t="s">
        <v>232</v>
      </c>
      <c r="F4" s="300" t="s">
        <v>233</v>
      </c>
      <c r="G4" s="302" t="s">
        <v>234</v>
      </c>
      <c r="H4" s="302" t="s">
        <v>235</v>
      </c>
      <c r="I4" s="302" t="s">
        <v>236</v>
      </c>
    </row>
    <row r="5" spans="1:14" ht="19.5" customHeight="1">
      <c r="B5" s="303" t="s">
        <v>237</v>
      </c>
      <c r="C5" s="304">
        <v>41773</v>
      </c>
      <c r="D5" s="305" t="s">
        <v>238</v>
      </c>
      <c r="E5" s="306">
        <v>0.9</v>
      </c>
      <c r="F5" s="306">
        <v>8</v>
      </c>
      <c r="G5" s="305" t="s">
        <v>239</v>
      </c>
      <c r="H5" s="305" t="s">
        <v>680</v>
      </c>
      <c r="I5" s="145" t="s">
        <v>681</v>
      </c>
      <c r="N5" s="3"/>
    </row>
    <row r="6" spans="1:14" ht="19.5" customHeight="1">
      <c r="B6" s="307" t="s">
        <v>242</v>
      </c>
      <c r="C6" s="308">
        <v>41408</v>
      </c>
      <c r="D6" s="305">
        <v>5</v>
      </c>
      <c r="E6" s="309">
        <v>1.6</v>
      </c>
      <c r="F6" s="309">
        <v>8.3000000000000007</v>
      </c>
      <c r="G6" s="305" t="s">
        <v>239</v>
      </c>
      <c r="H6" s="145" t="s">
        <v>240</v>
      </c>
      <c r="I6" s="145" t="s">
        <v>676</v>
      </c>
      <c r="N6" s="3"/>
    </row>
    <row r="7" spans="1:14" ht="19.5" customHeight="1">
      <c r="B7" s="307" t="s">
        <v>243</v>
      </c>
      <c r="C7" s="308">
        <v>41408</v>
      </c>
      <c r="D7" s="305" t="s">
        <v>238</v>
      </c>
      <c r="E7" s="309">
        <v>1.8</v>
      </c>
      <c r="F7" s="309">
        <v>8.3000000000000007</v>
      </c>
      <c r="G7" s="305" t="s">
        <v>239</v>
      </c>
      <c r="H7" s="145" t="s">
        <v>240</v>
      </c>
      <c r="I7" s="145" t="s">
        <v>241</v>
      </c>
      <c r="N7" s="3"/>
    </row>
    <row r="8" spans="1:14" ht="19.5" customHeight="1">
      <c r="B8" s="307" t="s">
        <v>244</v>
      </c>
      <c r="C8" s="308">
        <v>41780</v>
      </c>
      <c r="D8" s="305" t="s">
        <v>238</v>
      </c>
      <c r="E8" s="309">
        <v>1.3</v>
      </c>
      <c r="F8" s="309">
        <v>8.4</v>
      </c>
      <c r="G8" s="305" t="s">
        <v>239</v>
      </c>
      <c r="H8" s="145" t="s">
        <v>240</v>
      </c>
      <c r="I8" s="145" t="s">
        <v>241</v>
      </c>
      <c r="N8" s="3"/>
    </row>
    <row r="9" spans="1:14" ht="19.5" customHeight="1">
      <c r="B9" s="307" t="s">
        <v>245</v>
      </c>
      <c r="C9" s="308">
        <v>41780</v>
      </c>
      <c r="D9" s="305" t="s">
        <v>238</v>
      </c>
      <c r="E9" s="309">
        <v>1</v>
      </c>
      <c r="F9" s="309">
        <v>8.4</v>
      </c>
      <c r="G9" s="305" t="s">
        <v>239</v>
      </c>
      <c r="H9" s="145" t="s">
        <v>240</v>
      </c>
      <c r="I9" s="145" t="s">
        <v>246</v>
      </c>
      <c r="N9" s="3"/>
    </row>
    <row r="10" spans="1:14" ht="19.5" customHeight="1" thickBot="1">
      <c r="B10" s="310" t="s">
        <v>247</v>
      </c>
      <c r="C10" s="311">
        <v>41773</v>
      </c>
      <c r="D10" s="312" t="s">
        <v>238</v>
      </c>
      <c r="E10" s="313">
        <v>1.6</v>
      </c>
      <c r="F10" s="313">
        <v>8.3000000000000007</v>
      </c>
      <c r="G10" s="312" t="s">
        <v>239</v>
      </c>
      <c r="H10" s="314" t="s">
        <v>677</v>
      </c>
      <c r="I10" s="314" t="s">
        <v>678</v>
      </c>
      <c r="N10" s="3"/>
    </row>
    <row r="11" spans="1:14" ht="15" customHeight="1">
      <c r="B11" s="190" t="s">
        <v>248</v>
      </c>
      <c r="C11" s="315"/>
      <c r="D11" s="315"/>
      <c r="E11" s="205"/>
      <c r="F11" s="205"/>
      <c r="G11" s="205"/>
      <c r="H11" s="205"/>
      <c r="I11" s="205"/>
      <c r="K11" s="8"/>
      <c r="N11" s="3"/>
    </row>
    <row r="12" spans="1:14" ht="15" customHeight="1">
      <c r="B12" s="190" t="s">
        <v>249</v>
      </c>
      <c r="C12" s="315"/>
      <c r="D12" s="315"/>
      <c r="E12" s="205"/>
      <c r="F12" s="205"/>
      <c r="G12" s="205"/>
      <c r="H12" s="205"/>
      <c r="I12" s="205"/>
      <c r="K12" s="8"/>
      <c r="N12" s="3"/>
    </row>
    <row r="13" spans="1:14" ht="15" customHeight="1">
      <c r="B13" s="183" t="s">
        <v>250</v>
      </c>
      <c r="C13" s="205"/>
      <c r="D13" s="205"/>
      <c r="E13" s="207"/>
      <c r="F13" s="207"/>
      <c r="G13" s="207"/>
      <c r="H13" s="207"/>
      <c r="I13" s="207"/>
      <c r="K13" s="8"/>
      <c r="N13" s="3"/>
    </row>
  </sheetData>
  <mergeCells count="1">
    <mergeCell ref="B2:I2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view="pageBreakPreview" zoomScaleNormal="100" workbookViewId="0"/>
  </sheetViews>
  <sheetFormatPr defaultColWidth="19.5" defaultRowHeight="13.5"/>
  <cols>
    <col min="1" max="1" width="24.6640625" style="3" bestFit="1" customWidth="1"/>
    <col min="2" max="3" width="15.5" style="3" customWidth="1"/>
    <col min="4" max="4" width="19.6640625" style="3" customWidth="1"/>
    <col min="5" max="6" width="15.5" style="3" customWidth="1"/>
    <col min="7" max="8" width="12.83203125" style="3" customWidth="1"/>
    <col min="9" max="9" width="15.5" style="3" customWidth="1"/>
    <col min="10" max="10" width="19.5" style="3"/>
    <col min="11" max="11" width="19.5" style="8"/>
    <col min="12" max="16384" width="19.5" style="3"/>
  </cols>
  <sheetData>
    <row r="2" spans="1:11" ht="21" customHeight="1">
      <c r="A2" s="29"/>
      <c r="B2" s="595" t="s">
        <v>251</v>
      </c>
      <c r="C2" s="595"/>
      <c r="D2" s="595"/>
      <c r="E2" s="595"/>
      <c r="F2" s="595"/>
      <c r="G2" s="595"/>
      <c r="H2" s="595"/>
      <c r="I2" s="595"/>
    </row>
    <row r="3" spans="1:11" s="5" customFormat="1" ht="15" customHeight="1" thickBot="1">
      <c r="B3" s="316" t="s">
        <v>682</v>
      </c>
      <c r="C3" s="205"/>
      <c r="D3" s="205"/>
      <c r="E3" s="205"/>
      <c r="F3" s="205"/>
      <c r="G3" s="205"/>
      <c r="H3" s="205"/>
      <c r="I3" s="317" t="s">
        <v>79</v>
      </c>
      <c r="K3" s="11"/>
    </row>
    <row r="4" spans="1:11" ht="19.5" customHeight="1">
      <c r="B4" s="663" t="s">
        <v>217</v>
      </c>
      <c r="C4" s="671" t="s">
        <v>252</v>
      </c>
      <c r="D4" s="671" t="s">
        <v>39</v>
      </c>
      <c r="E4" s="671" t="s">
        <v>253</v>
      </c>
      <c r="F4" s="673" t="s">
        <v>254</v>
      </c>
      <c r="G4" s="675" t="s">
        <v>255</v>
      </c>
      <c r="H4" s="676"/>
      <c r="I4" s="677" t="s">
        <v>256</v>
      </c>
      <c r="K4" s="3"/>
    </row>
    <row r="5" spans="1:11" ht="19.5" customHeight="1">
      <c r="B5" s="670"/>
      <c r="C5" s="672"/>
      <c r="D5" s="672"/>
      <c r="E5" s="672"/>
      <c r="F5" s="674"/>
      <c r="G5" s="318" t="s">
        <v>257</v>
      </c>
      <c r="H5" s="318" t="s">
        <v>258</v>
      </c>
      <c r="I5" s="678"/>
      <c r="K5" s="3"/>
    </row>
    <row r="6" spans="1:11" ht="19.5" customHeight="1">
      <c r="B6" s="189" t="s">
        <v>632</v>
      </c>
      <c r="C6" s="147">
        <v>30530</v>
      </c>
      <c r="D6" s="147">
        <v>32636</v>
      </c>
      <c r="E6" s="147">
        <v>293</v>
      </c>
      <c r="F6" s="147">
        <v>22471</v>
      </c>
      <c r="G6" s="147">
        <v>3984</v>
      </c>
      <c r="H6" s="147">
        <v>5888</v>
      </c>
      <c r="I6" s="319">
        <v>106.9</v>
      </c>
      <c r="K6" s="3"/>
    </row>
    <row r="7" spans="1:11" ht="19.5" customHeight="1">
      <c r="B7" s="189">
        <v>22</v>
      </c>
      <c r="C7" s="147">
        <v>30260</v>
      </c>
      <c r="D7" s="147">
        <v>33094</v>
      </c>
      <c r="E7" s="147">
        <v>380</v>
      </c>
      <c r="F7" s="147">
        <v>23230</v>
      </c>
      <c r="G7" s="147">
        <v>3719</v>
      </c>
      <c r="H7" s="147">
        <v>5765</v>
      </c>
      <c r="I7" s="319">
        <v>109.36549900859221</v>
      </c>
      <c r="K7" s="3"/>
    </row>
    <row r="8" spans="1:11" ht="19.5" customHeight="1">
      <c r="B8" s="189">
        <v>23</v>
      </c>
      <c r="C8" s="147">
        <v>32560</v>
      </c>
      <c r="D8" s="147">
        <v>33875</v>
      </c>
      <c r="E8" s="147">
        <v>382</v>
      </c>
      <c r="F8" s="147">
        <v>23343</v>
      </c>
      <c r="G8" s="147">
        <v>3967</v>
      </c>
      <c r="H8" s="147">
        <v>6183</v>
      </c>
      <c r="I8" s="319">
        <v>104</v>
      </c>
      <c r="K8" s="3"/>
    </row>
    <row r="9" spans="1:11" ht="19.5" customHeight="1">
      <c r="B9" s="189">
        <v>24</v>
      </c>
      <c r="C9" s="147">
        <v>31659</v>
      </c>
      <c r="D9" s="147">
        <v>33141</v>
      </c>
      <c r="E9" s="147">
        <v>390</v>
      </c>
      <c r="F9" s="147">
        <v>22280</v>
      </c>
      <c r="G9" s="147">
        <v>3494</v>
      </c>
      <c r="H9" s="147">
        <v>6977</v>
      </c>
      <c r="I9" s="319">
        <v>104.7</v>
      </c>
      <c r="K9" s="3"/>
    </row>
    <row r="10" spans="1:11" ht="19.5" customHeight="1" thickBot="1">
      <c r="B10" s="296">
        <v>25</v>
      </c>
      <c r="C10" s="320">
        <v>30028</v>
      </c>
      <c r="D10" s="320">
        <v>31601</v>
      </c>
      <c r="E10" s="320">
        <v>244</v>
      </c>
      <c r="F10" s="320">
        <v>21947</v>
      </c>
      <c r="G10" s="320">
        <v>2504</v>
      </c>
      <c r="H10" s="320">
        <v>6906</v>
      </c>
      <c r="I10" s="321">
        <v>105.2</v>
      </c>
      <c r="K10" s="3"/>
    </row>
    <row r="11" spans="1:11" ht="15" customHeight="1">
      <c r="B11" s="183" t="s">
        <v>259</v>
      </c>
      <c r="C11" s="183"/>
      <c r="D11" s="183"/>
      <c r="E11" s="183"/>
      <c r="F11" s="183"/>
      <c r="G11" s="183"/>
      <c r="H11" s="183"/>
      <c r="I11" s="183"/>
    </row>
    <row r="12" spans="1:11" ht="15" customHeight="1">
      <c r="B12" s="292" t="s">
        <v>122</v>
      </c>
      <c r="C12" s="292"/>
      <c r="D12" s="292"/>
      <c r="E12" s="292"/>
      <c r="F12" s="292"/>
      <c r="G12" s="292"/>
      <c r="H12" s="292"/>
      <c r="I12" s="292"/>
    </row>
  </sheetData>
  <mergeCells count="8">
    <mergeCell ref="B2:I2"/>
    <mergeCell ref="B4:B5"/>
    <mergeCell ref="C4:C5"/>
    <mergeCell ref="D4:D5"/>
    <mergeCell ref="E4:E5"/>
    <mergeCell ref="F4:F5"/>
    <mergeCell ref="G4:H4"/>
    <mergeCell ref="I4:I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4"/>
  <sheetViews>
    <sheetView view="pageBreakPreview" zoomScale="87" zoomScaleNormal="100" workbookViewId="0"/>
  </sheetViews>
  <sheetFormatPr defaultColWidth="19.5" defaultRowHeight="13.5"/>
  <cols>
    <col min="1" max="1" width="11.83203125" style="3" customWidth="1"/>
    <col min="2" max="2" width="21" style="3" customWidth="1"/>
    <col min="3" max="8" width="16.83203125" style="3" customWidth="1"/>
    <col min="9" max="12" width="9.5" style="3" customWidth="1"/>
    <col min="13" max="13" width="7.83203125" style="3" customWidth="1"/>
    <col min="14" max="14" width="9.5" style="3" customWidth="1"/>
    <col min="15" max="15" width="7.83203125" style="3" customWidth="1"/>
    <col min="16" max="16" width="9.5" style="3" customWidth="1"/>
    <col min="17" max="17" width="7.83203125" style="3" customWidth="1"/>
    <col min="18" max="16384" width="19.5" style="3"/>
  </cols>
  <sheetData>
    <row r="2" spans="1:15" ht="28.5" customHeight="1">
      <c r="A2" s="29"/>
      <c r="B2" s="679" t="s">
        <v>260</v>
      </c>
      <c r="C2" s="679"/>
      <c r="D2" s="679"/>
      <c r="E2" s="679"/>
      <c r="F2" s="679"/>
      <c r="G2" s="679"/>
      <c r="H2" s="679"/>
    </row>
    <row r="3" spans="1:15" s="5" customFormat="1" ht="19.5" customHeight="1" thickBot="1">
      <c r="B3" s="9" t="s">
        <v>261</v>
      </c>
      <c r="C3" s="10"/>
      <c r="D3" s="4"/>
      <c r="E3" s="4"/>
      <c r="F3" s="4"/>
      <c r="G3" s="4"/>
      <c r="H3" s="18" t="s">
        <v>262</v>
      </c>
    </row>
    <row r="4" spans="1:15" ht="24.95" customHeight="1">
      <c r="B4" s="680" t="s">
        <v>263</v>
      </c>
      <c r="C4" s="682" t="s">
        <v>264</v>
      </c>
      <c r="D4" s="683"/>
      <c r="E4" s="682" t="s">
        <v>265</v>
      </c>
      <c r="F4" s="683"/>
      <c r="G4" s="682" t="s">
        <v>266</v>
      </c>
      <c r="H4" s="684"/>
    </row>
    <row r="5" spans="1:15" ht="24.95" customHeight="1">
      <c r="B5" s="681"/>
      <c r="C5" s="45" t="s">
        <v>267</v>
      </c>
      <c r="D5" s="45" t="s">
        <v>268</v>
      </c>
      <c r="E5" s="45" t="s">
        <v>267</v>
      </c>
      <c r="F5" s="45" t="s">
        <v>268</v>
      </c>
      <c r="G5" s="45" t="s">
        <v>267</v>
      </c>
      <c r="H5" s="45" t="s">
        <v>268</v>
      </c>
    </row>
    <row r="6" spans="1:15" ht="24.95" customHeight="1">
      <c r="B6" s="46" t="s">
        <v>269</v>
      </c>
      <c r="C6" s="20">
        <v>30260</v>
      </c>
      <c r="D6" s="19">
        <v>33094</v>
      </c>
      <c r="E6" s="20">
        <v>32560</v>
      </c>
      <c r="F6" s="19">
        <v>33875</v>
      </c>
      <c r="G6" s="20">
        <v>31659</v>
      </c>
      <c r="H6" s="19">
        <v>33141</v>
      </c>
    </row>
    <row r="7" spans="1:15" ht="24.95" customHeight="1">
      <c r="B7" s="6" t="s">
        <v>43</v>
      </c>
      <c r="C7" s="20" t="s">
        <v>169</v>
      </c>
      <c r="D7" s="19">
        <v>6608</v>
      </c>
      <c r="E7" s="20" t="s">
        <v>169</v>
      </c>
      <c r="F7" s="19">
        <v>5979</v>
      </c>
      <c r="G7" s="20" t="s">
        <v>169</v>
      </c>
      <c r="H7" s="19">
        <v>5516</v>
      </c>
      <c r="I7" s="47"/>
      <c r="L7" s="47"/>
      <c r="M7" s="47"/>
      <c r="N7" s="47"/>
      <c r="O7" s="47"/>
    </row>
    <row r="8" spans="1:15" ht="24.95" customHeight="1">
      <c r="B8" s="6" t="s">
        <v>44</v>
      </c>
      <c r="C8" s="20" t="s">
        <v>169</v>
      </c>
      <c r="D8" s="19">
        <v>923</v>
      </c>
      <c r="E8" s="20" t="s">
        <v>169</v>
      </c>
      <c r="F8" s="19">
        <v>998</v>
      </c>
      <c r="G8" s="20" t="s">
        <v>169</v>
      </c>
      <c r="H8" s="19">
        <v>847</v>
      </c>
      <c r="I8" s="47"/>
      <c r="L8" s="47"/>
      <c r="M8" s="47"/>
      <c r="N8" s="47"/>
      <c r="O8" s="47"/>
    </row>
    <row r="9" spans="1:15" ht="24.95" customHeight="1">
      <c r="B9" s="6" t="s">
        <v>46</v>
      </c>
      <c r="C9" s="20" t="s">
        <v>169</v>
      </c>
      <c r="D9" s="19">
        <v>642</v>
      </c>
      <c r="E9" s="20" t="s">
        <v>169</v>
      </c>
      <c r="F9" s="19">
        <v>613</v>
      </c>
      <c r="G9" s="20" t="s">
        <v>169</v>
      </c>
      <c r="H9" s="19">
        <v>587</v>
      </c>
      <c r="I9" s="47"/>
      <c r="L9" s="47"/>
      <c r="M9" s="47"/>
      <c r="N9" s="47"/>
      <c r="O9" s="47"/>
    </row>
    <row r="10" spans="1:15" ht="24.95" customHeight="1">
      <c r="B10" s="6" t="s">
        <v>47</v>
      </c>
      <c r="C10" s="20" t="s">
        <v>169</v>
      </c>
      <c r="D10" s="19">
        <v>2078</v>
      </c>
      <c r="E10" s="20" t="s">
        <v>169</v>
      </c>
      <c r="F10" s="19">
        <v>2160</v>
      </c>
      <c r="G10" s="20" t="s">
        <v>169</v>
      </c>
      <c r="H10" s="19">
        <v>2067</v>
      </c>
      <c r="I10" s="47"/>
      <c r="L10" s="47"/>
      <c r="M10" s="47"/>
      <c r="N10" s="47"/>
      <c r="O10" s="47"/>
    </row>
    <row r="11" spans="1:15" ht="24.95" customHeight="1">
      <c r="B11" s="6" t="s">
        <v>48</v>
      </c>
      <c r="C11" s="20" t="s">
        <v>169</v>
      </c>
      <c r="D11" s="19">
        <v>593</v>
      </c>
      <c r="E11" s="20" t="s">
        <v>169</v>
      </c>
      <c r="F11" s="19">
        <v>588</v>
      </c>
      <c r="G11" s="20" t="s">
        <v>169</v>
      </c>
      <c r="H11" s="19">
        <v>608</v>
      </c>
      <c r="I11" s="47"/>
      <c r="L11" s="47"/>
      <c r="M11" s="47"/>
      <c r="N11" s="47"/>
      <c r="O11" s="47"/>
    </row>
    <row r="12" spans="1:15" ht="24.95" customHeight="1">
      <c r="B12" s="6" t="s">
        <v>49</v>
      </c>
      <c r="C12" s="20" t="s">
        <v>270</v>
      </c>
      <c r="D12" s="19">
        <v>864</v>
      </c>
      <c r="E12" s="20" t="s">
        <v>270</v>
      </c>
      <c r="F12" s="19">
        <v>787</v>
      </c>
      <c r="G12" s="20" t="s">
        <v>270</v>
      </c>
      <c r="H12" s="19">
        <v>656</v>
      </c>
      <c r="I12" s="47"/>
      <c r="L12" s="47"/>
      <c r="M12" s="47"/>
      <c r="N12" s="47"/>
      <c r="O12" s="47"/>
    </row>
    <row r="13" spans="1:15" ht="24.95" customHeight="1">
      <c r="B13" s="6" t="s">
        <v>50</v>
      </c>
      <c r="C13" s="20" t="s">
        <v>270</v>
      </c>
      <c r="D13" s="19">
        <v>534</v>
      </c>
      <c r="E13" s="20" t="s">
        <v>270</v>
      </c>
      <c r="F13" s="19">
        <v>531</v>
      </c>
      <c r="G13" s="20" t="s">
        <v>270</v>
      </c>
      <c r="H13" s="19">
        <v>519</v>
      </c>
      <c r="I13" s="47"/>
      <c r="L13" s="47"/>
      <c r="M13" s="47"/>
      <c r="N13" s="47"/>
      <c r="O13" s="47"/>
    </row>
    <row r="14" spans="1:15" ht="24.95" customHeight="1">
      <c r="B14" s="6" t="s">
        <v>51</v>
      </c>
      <c r="C14" s="20" t="s">
        <v>270</v>
      </c>
      <c r="D14" s="19">
        <v>642</v>
      </c>
      <c r="E14" s="20" t="s">
        <v>270</v>
      </c>
      <c r="F14" s="19">
        <v>557</v>
      </c>
      <c r="G14" s="20" t="s">
        <v>270</v>
      </c>
      <c r="H14" s="19">
        <v>541</v>
      </c>
      <c r="I14" s="47"/>
      <c r="L14" s="47"/>
      <c r="M14" s="47"/>
      <c r="N14" s="47"/>
      <c r="O14" s="47"/>
    </row>
    <row r="15" spans="1:15" ht="24.95" customHeight="1">
      <c r="B15" s="6" t="s">
        <v>52</v>
      </c>
      <c r="C15" s="20" t="s">
        <v>270</v>
      </c>
      <c r="D15" s="19">
        <v>144</v>
      </c>
      <c r="E15" s="20" t="s">
        <v>270</v>
      </c>
      <c r="F15" s="19">
        <v>138</v>
      </c>
      <c r="G15" s="20" t="s">
        <v>270</v>
      </c>
      <c r="H15" s="19">
        <v>145</v>
      </c>
      <c r="I15" s="47"/>
      <c r="L15" s="47"/>
      <c r="M15" s="47"/>
      <c r="N15" s="47"/>
      <c r="O15" s="47"/>
    </row>
    <row r="16" spans="1:15" ht="24.95" customHeight="1">
      <c r="B16" s="6" t="s">
        <v>53</v>
      </c>
      <c r="C16" s="20" t="s">
        <v>270</v>
      </c>
      <c r="D16" s="20" t="s">
        <v>270</v>
      </c>
      <c r="E16" s="20" t="s">
        <v>270</v>
      </c>
      <c r="F16" s="20" t="s">
        <v>270</v>
      </c>
      <c r="G16" s="20" t="s">
        <v>270</v>
      </c>
      <c r="H16" s="20">
        <v>21</v>
      </c>
      <c r="I16" s="47"/>
      <c r="L16" s="47"/>
      <c r="M16" s="47"/>
      <c r="N16" s="47"/>
      <c r="O16" s="47"/>
    </row>
    <row r="17" spans="2:15" ht="24.95" customHeight="1">
      <c r="B17" s="6" t="s">
        <v>54</v>
      </c>
      <c r="C17" s="20" t="s">
        <v>270</v>
      </c>
      <c r="D17" s="19">
        <v>88</v>
      </c>
      <c r="E17" s="20" t="s">
        <v>270</v>
      </c>
      <c r="F17" s="19">
        <v>88</v>
      </c>
      <c r="G17" s="20" t="s">
        <v>270</v>
      </c>
      <c r="H17" s="19">
        <v>88</v>
      </c>
      <c r="I17" s="47"/>
      <c r="J17" s="47"/>
      <c r="L17" s="47"/>
      <c r="M17" s="47"/>
      <c r="N17" s="47"/>
      <c r="O17" s="47"/>
    </row>
    <row r="18" spans="2:15" ht="24.95" customHeight="1">
      <c r="B18" s="6" t="s">
        <v>55</v>
      </c>
      <c r="C18" s="20" t="s">
        <v>270</v>
      </c>
      <c r="D18" s="19">
        <v>777</v>
      </c>
      <c r="E18" s="20" t="s">
        <v>270</v>
      </c>
      <c r="F18" s="19">
        <v>658</v>
      </c>
      <c r="G18" s="20" t="s">
        <v>270</v>
      </c>
      <c r="H18" s="19">
        <v>563</v>
      </c>
      <c r="I18" s="47"/>
      <c r="L18" s="47"/>
      <c r="M18" s="47"/>
      <c r="N18" s="47"/>
      <c r="O18" s="47"/>
    </row>
    <row r="19" spans="2:15" ht="24.95" customHeight="1">
      <c r="B19" s="6" t="s">
        <v>56</v>
      </c>
      <c r="C19" s="20" t="s">
        <v>270</v>
      </c>
      <c r="D19" s="19">
        <v>55</v>
      </c>
      <c r="E19" s="20" t="s">
        <v>270</v>
      </c>
      <c r="F19" s="19">
        <v>57</v>
      </c>
      <c r="G19" s="20" t="s">
        <v>270</v>
      </c>
      <c r="H19" s="19">
        <v>30</v>
      </c>
      <c r="I19" s="47"/>
      <c r="L19" s="47"/>
      <c r="M19" s="47"/>
      <c r="N19" s="47"/>
      <c r="O19" s="47"/>
    </row>
    <row r="20" spans="2:15" ht="24.95" customHeight="1">
      <c r="B20" s="6" t="s">
        <v>57</v>
      </c>
      <c r="C20" s="20" t="s">
        <v>270</v>
      </c>
      <c r="D20" s="19">
        <v>147</v>
      </c>
      <c r="E20" s="20" t="s">
        <v>270</v>
      </c>
      <c r="F20" s="19">
        <v>161</v>
      </c>
      <c r="G20" s="20" t="s">
        <v>270</v>
      </c>
      <c r="H20" s="19">
        <v>171</v>
      </c>
      <c r="I20" s="47"/>
      <c r="L20" s="47"/>
      <c r="M20" s="47"/>
      <c r="N20" s="47"/>
      <c r="O20" s="47"/>
    </row>
    <row r="21" spans="2:15" ht="24.95" customHeight="1">
      <c r="B21" s="6" t="s">
        <v>58</v>
      </c>
      <c r="C21" s="20" t="s">
        <v>270</v>
      </c>
      <c r="D21" s="19">
        <v>54</v>
      </c>
      <c r="E21" s="20" t="s">
        <v>270</v>
      </c>
      <c r="F21" s="19">
        <v>60</v>
      </c>
      <c r="G21" s="20" t="s">
        <v>270</v>
      </c>
      <c r="H21" s="19">
        <v>51</v>
      </c>
      <c r="I21" s="47"/>
      <c r="L21" s="47"/>
      <c r="M21" s="47"/>
      <c r="N21" s="47"/>
      <c r="O21" s="47"/>
    </row>
    <row r="22" spans="2:15" ht="24.95" customHeight="1">
      <c r="B22" s="6" t="s">
        <v>59</v>
      </c>
      <c r="C22" s="20" t="s">
        <v>270</v>
      </c>
      <c r="D22" s="19">
        <v>98</v>
      </c>
      <c r="E22" s="20" t="s">
        <v>270</v>
      </c>
      <c r="F22" s="19">
        <v>105</v>
      </c>
      <c r="G22" s="20" t="s">
        <v>270</v>
      </c>
      <c r="H22" s="19">
        <v>79</v>
      </c>
      <c r="I22" s="47"/>
      <c r="L22" s="47"/>
      <c r="M22" s="47"/>
      <c r="N22" s="47"/>
      <c r="O22" s="47"/>
    </row>
    <row r="23" spans="2:15" ht="24.95" customHeight="1">
      <c r="B23" s="6" t="s">
        <v>60</v>
      </c>
      <c r="C23" s="20" t="s">
        <v>270</v>
      </c>
      <c r="D23" s="19">
        <v>101</v>
      </c>
      <c r="E23" s="20" t="s">
        <v>270</v>
      </c>
      <c r="F23" s="19">
        <v>52</v>
      </c>
      <c r="G23" s="20" t="s">
        <v>270</v>
      </c>
      <c r="H23" s="19">
        <v>84</v>
      </c>
      <c r="I23" s="47"/>
      <c r="L23" s="47"/>
      <c r="M23" s="47"/>
      <c r="N23" s="47"/>
      <c r="O23" s="47"/>
    </row>
    <row r="24" spans="2:15" ht="24.95" customHeight="1">
      <c r="B24" s="6" t="s">
        <v>61</v>
      </c>
      <c r="C24" s="20" t="s">
        <v>270</v>
      </c>
      <c r="D24" s="19">
        <v>827</v>
      </c>
      <c r="E24" s="20" t="s">
        <v>270</v>
      </c>
      <c r="F24" s="19">
        <v>798</v>
      </c>
      <c r="G24" s="20" t="s">
        <v>270</v>
      </c>
      <c r="H24" s="19">
        <v>583</v>
      </c>
      <c r="I24" s="47"/>
      <c r="L24" s="47"/>
      <c r="M24" s="47"/>
      <c r="N24" s="47"/>
      <c r="O24" s="47"/>
    </row>
    <row r="25" spans="2:15" ht="24.95" customHeight="1">
      <c r="B25" s="6" t="s">
        <v>62</v>
      </c>
      <c r="C25" s="20" t="s">
        <v>270</v>
      </c>
      <c r="D25" s="19">
        <v>606</v>
      </c>
      <c r="E25" s="20" t="s">
        <v>270</v>
      </c>
      <c r="F25" s="19">
        <v>1080</v>
      </c>
      <c r="G25" s="20" t="s">
        <v>270</v>
      </c>
      <c r="H25" s="19">
        <v>682</v>
      </c>
      <c r="I25" s="47"/>
      <c r="J25" s="47"/>
      <c r="L25" s="47"/>
      <c r="M25" s="47"/>
      <c r="N25" s="47"/>
      <c r="O25" s="47"/>
    </row>
    <row r="26" spans="2:15" ht="24.95" customHeight="1">
      <c r="B26" s="6" t="s">
        <v>63</v>
      </c>
      <c r="C26" s="20" t="s">
        <v>270</v>
      </c>
      <c r="D26" s="19">
        <v>370</v>
      </c>
      <c r="E26" s="20" t="s">
        <v>270</v>
      </c>
      <c r="F26" s="19">
        <v>322</v>
      </c>
      <c r="G26" s="20" t="s">
        <v>270</v>
      </c>
      <c r="H26" s="19">
        <v>751</v>
      </c>
      <c r="I26" s="47"/>
      <c r="J26" s="47"/>
      <c r="L26" s="47"/>
      <c r="M26" s="47"/>
      <c r="N26" s="47"/>
      <c r="O26" s="47"/>
    </row>
    <row r="27" spans="2:15" ht="24.95" customHeight="1">
      <c r="B27" s="6" t="s">
        <v>64</v>
      </c>
      <c r="C27" s="20" t="s">
        <v>270</v>
      </c>
      <c r="D27" s="19">
        <v>387</v>
      </c>
      <c r="E27" s="20" t="s">
        <v>270</v>
      </c>
      <c r="F27" s="19">
        <v>323</v>
      </c>
      <c r="G27" s="20" t="s">
        <v>270</v>
      </c>
      <c r="H27" s="19">
        <v>322</v>
      </c>
      <c r="I27" s="47"/>
      <c r="L27" s="47"/>
      <c r="M27" s="47"/>
      <c r="N27" s="47"/>
      <c r="O27" s="47"/>
    </row>
    <row r="28" spans="2:15" ht="24.95" customHeight="1">
      <c r="B28" s="6" t="s">
        <v>65</v>
      </c>
      <c r="C28" s="20" t="s">
        <v>270</v>
      </c>
      <c r="D28" s="19">
        <v>176</v>
      </c>
      <c r="E28" s="20" t="s">
        <v>270</v>
      </c>
      <c r="F28" s="19">
        <v>116</v>
      </c>
      <c r="G28" s="20" t="s">
        <v>270</v>
      </c>
      <c r="H28" s="19">
        <v>84</v>
      </c>
      <c r="I28" s="47"/>
      <c r="L28" s="47"/>
      <c r="M28" s="47"/>
      <c r="N28" s="47"/>
      <c r="O28" s="47"/>
    </row>
    <row r="29" spans="2:15" ht="24.95" customHeight="1">
      <c r="B29" s="6" t="s">
        <v>66</v>
      </c>
      <c r="C29" s="20" t="s">
        <v>270</v>
      </c>
      <c r="D29" s="19">
        <v>364</v>
      </c>
      <c r="E29" s="20" t="s">
        <v>270</v>
      </c>
      <c r="F29" s="19">
        <v>328</v>
      </c>
      <c r="G29" s="20" t="s">
        <v>270</v>
      </c>
      <c r="H29" s="19">
        <v>334</v>
      </c>
      <c r="I29" s="47"/>
      <c r="L29" s="47"/>
      <c r="M29" s="47"/>
      <c r="N29" s="47"/>
      <c r="O29" s="47"/>
    </row>
    <row r="30" spans="2:15" ht="24.95" customHeight="1">
      <c r="B30" s="6" t="s">
        <v>67</v>
      </c>
      <c r="C30" s="20" t="s">
        <v>270</v>
      </c>
      <c r="D30" s="15">
        <v>223</v>
      </c>
      <c r="E30" s="20" t="s">
        <v>270</v>
      </c>
      <c r="F30" s="15">
        <v>200</v>
      </c>
      <c r="G30" s="20" t="s">
        <v>270</v>
      </c>
      <c r="H30" s="15">
        <v>165</v>
      </c>
      <c r="I30" s="47"/>
      <c r="L30" s="47"/>
      <c r="M30" s="47"/>
      <c r="N30" s="47"/>
      <c r="O30" s="47"/>
    </row>
    <row r="31" spans="2:15" ht="24.95" customHeight="1">
      <c r="B31" s="6" t="s">
        <v>271</v>
      </c>
      <c r="C31" s="15">
        <v>6900</v>
      </c>
      <c r="D31" s="15">
        <v>7376</v>
      </c>
      <c r="E31" s="15">
        <v>4490</v>
      </c>
      <c r="F31" s="15">
        <v>6101</v>
      </c>
      <c r="G31" s="15">
        <v>4375</v>
      </c>
      <c r="H31" s="15">
        <v>4721</v>
      </c>
    </row>
    <row r="32" spans="2:15" ht="24.95" customHeight="1" thickBot="1">
      <c r="B32" s="21" t="s">
        <v>272</v>
      </c>
      <c r="C32" s="44">
        <v>6970</v>
      </c>
      <c r="D32" s="44">
        <v>8417</v>
      </c>
      <c r="E32" s="44">
        <v>10260</v>
      </c>
      <c r="F32" s="44">
        <v>11075</v>
      </c>
      <c r="G32" s="44">
        <v>11284</v>
      </c>
      <c r="H32" s="44">
        <v>12926</v>
      </c>
      <c r="I32" s="47"/>
      <c r="L32" s="47"/>
      <c r="M32" s="47"/>
      <c r="N32" s="47"/>
      <c r="O32" s="47"/>
    </row>
    <row r="33" spans="2:8" ht="15.75" customHeight="1">
      <c r="B33" s="7" t="s">
        <v>122</v>
      </c>
      <c r="C33" s="7"/>
      <c r="D33" s="7"/>
      <c r="E33" s="7"/>
      <c r="F33" s="7"/>
      <c r="G33" s="7"/>
      <c r="H33" s="19"/>
    </row>
    <row r="34" spans="2:8">
      <c r="H34" s="12"/>
    </row>
  </sheetData>
  <mergeCells count="5">
    <mergeCell ref="B2:H2"/>
    <mergeCell ref="B4:B5"/>
    <mergeCell ref="C4:D4"/>
    <mergeCell ref="E4:F4"/>
    <mergeCell ref="G4:H4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"/>
  <sheetViews>
    <sheetView view="pageBreakPreview" zoomScaleNormal="100" workbookViewId="0">
      <selection activeCell="B2" sqref="B2:L2"/>
    </sheetView>
  </sheetViews>
  <sheetFormatPr defaultColWidth="19.5" defaultRowHeight="13.5"/>
  <cols>
    <col min="1" max="1" width="19.5" style="98"/>
    <col min="2" max="2" width="19.33203125" style="98" customWidth="1"/>
    <col min="3" max="3" width="10.1640625" style="98" customWidth="1"/>
    <col min="4" max="4" width="10.1640625" style="98" bestFit="1" customWidth="1"/>
    <col min="5" max="11" width="10.1640625" style="98" customWidth="1"/>
    <col min="12" max="12" width="11.5" style="98" customWidth="1"/>
    <col min="13" max="257" width="19.5" style="98"/>
    <col min="258" max="258" width="19.33203125" style="98" customWidth="1"/>
    <col min="259" max="259" width="10.1640625" style="98" customWidth="1"/>
    <col min="260" max="260" width="10.1640625" style="98" bestFit="1" customWidth="1"/>
    <col min="261" max="267" width="10.1640625" style="98" customWidth="1"/>
    <col min="268" max="268" width="11.5" style="98" customWidth="1"/>
    <col min="269" max="513" width="19.5" style="98"/>
    <col min="514" max="514" width="19.33203125" style="98" customWidth="1"/>
    <col min="515" max="515" width="10.1640625" style="98" customWidth="1"/>
    <col min="516" max="516" width="10.1640625" style="98" bestFit="1" customWidth="1"/>
    <col min="517" max="523" width="10.1640625" style="98" customWidth="1"/>
    <col min="524" max="524" width="11.5" style="98" customWidth="1"/>
    <col min="525" max="769" width="19.5" style="98"/>
    <col min="770" max="770" width="19.33203125" style="98" customWidth="1"/>
    <col min="771" max="771" width="10.1640625" style="98" customWidth="1"/>
    <col min="772" max="772" width="10.1640625" style="98" bestFit="1" customWidth="1"/>
    <col min="773" max="779" width="10.1640625" style="98" customWidth="1"/>
    <col min="780" max="780" width="11.5" style="98" customWidth="1"/>
    <col min="781" max="1025" width="19.5" style="98"/>
    <col min="1026" max="1026" width="19.33203125" style="98" customWidth="1"/>
    <col min="1027" max="1027" width="10.1640625" style="98" customWidth="1"/>
    <col min="1028" max="1028" width="10.1640625" style="98" bestFit="1" customWidth="1"/>
    <col min="1029" max="1035" width="10.1640625" style="98" customWidth="1"/>
    <col min="1036" max="1036" width="11.5" style="98" customWidth="1"/>
    <col min="1037" max="1281" width="19.5" style="98"/>
    <col min="1282" max="1282" width="19.33203125" style="98" customWidth="1"/>
    <col min="1283" max="1283" width="10.1640625" style="98" customWidth="1"/>
    <col min="1284" max="1284" width="10.1640625" style="98" bestFit="1" customWidth="1"/>
    <col min="1285" max="1291" width="10.1640625" style="98" customWidth="1"/>
    <col min="1292" max="1292" width="11.5" style="98" customWidth="1"/>
    <col min="1293" max="1537" width="19.5" style="98"/>
    <col min="1538" max="1538" width="19.33203125" style="98" customWidth="1"/>
    <col min="1539" max="1539" width="10.1640625" style="98" customWidth="1"/>
    <col min="1540" max="1540" width="10.1640625" style="98" bestFit="1" customWidth="1"/>
    <col min="1541" max="1547" width="10.1640625" style="98" customWidth="1"/>
    <col min="1548" max="1548" width="11.5" style="98" customWidth="1"/>
    <col min="1549" max="1793" width="19.5" style="98"/>
    <col min="1794" max="1794" width="19.33203125" style="98" customWidth="1"/>
    <col min="1795" max="1795" width="10.1640625" style="98" customWidth="1"/>
    <col min="1796" max="1796" width="10.1640625" style="98" bestFit="1" customWidth="1"/>
    <col min="1797" max="1803" width="10.1640625" style="98" customWidth="1"/>
    <col min="1804" max="1804" width="11.5" style="98" customWidth="1"/>
    <col min="1805" max="2049" width="19.5" style="98"/>
    <col min="2050" max="2050" width="19.33203125" style="98" customWidth="1"/>
    <col min="2051" max="2051" width="10.1640625" style="98" customWidth="1"/>
    <col min="2052" max="2052" width="10.1640625" style="98" bestFit="1" customWidth="1"/>
    <col min="2053" max="2059" width="10.1640625" style="98" customWidth="1"/>
    <col min="2060" max="2060" width="11.5" style="98" customWidth="1"/>
    <col min="2061" max="2305" width="19.5" style="98"/>
    <col min="2306" max="2306" width="19.33203125" style="98" customWidth="1"/>
    <col min="2307" max="2307" width="10.1640625" style="98" customWidth="1"/>
    <col min="2308" max="2308" width="10.1640625" style="98" bestFit="1" customWidth="1"/>
    <col min="2309" max="2315" width="10.1640625" style="98" customWidth="1"/>
    <col min="2316" max="2316" width="11.5" style="98" customWidth="1"/>
    <col min="2317" max="2561" width="19.5" style="98"/>
    <col min="2562" max="2562" width="19.33203125" style="98" customWidth="1"/>
    <col min="2563" max="2563" width="10.1640625" style="98" customWidth="1"/>
    <col min="2564" max="2564" width="10.1640625" style="98" bestFit="1" customWidth="1"/>
    <col min="2565" max="2571" width="10.1640625" style="98" customWidth="1"/>
    <col min="2572" max="2572" width="11.5" style="98" customWidth="1"/>
    <col min="2573" max="2817" width="19.5" style="98"/>
    <col min="2818" max="2818" width="19.33203125" style="98" customWidth="1"/>
    <col min="2819" max="2819" width="10.1640625" style="98" customWidth="1"/>
    <col min="2820" max="2820" width="10.1640625" style="98" bestFit="1" customWidth="1"/>
    <col min="2821" max="2827" width="10.1640625" style="98" customWidth="1"/>
    <col min="2828" max="2828" width="11.5" style="98" customWidth="1"/>
    <col min="2829" max="3073" width="19.5" style="98"/>
    <col min="3074" max="3074" width="19.33203125" style="98" customWidth="1"/>
    <col min="3075" max="3075" width="10.1640625" style="98" customWidth="1"/>
    <col min="3076" max="3076" width="10.1640625" style="98" bestFit="1" customWidth="1"/>
    <col min="3077" max="3083" width="10.1640625" style="98" customWidth="1"/>
    <col min="3084" max="3084" width="11.5" style="98" customWidth="1"/>
    <col min="3085" max="3329" width="19.5" style="98"/>
    <col min="3330" max="3330" width="19.33203125" style="98" customWidth="1"/>
    <col min="3331" max="3331" width="10.1640625" style="98" customWidth="1"/>
    <col min="3332" max="3332" width="10.1640625" style="98" bestFit="1" customWidth="1"/>
    <col min="3333" max="3339" width="10.1640625" style="98" customWidth="1"/>
    <col min="3340" max="3340" width="11.5" style="98" customWidth="1"/>
    <col min="3341" max="3585" width="19.5" style="98"/>
    <col min="3586" max="3586" width="19.33203125" style="98" customWidth="1"/>
    <col min="3587" max="3587" width="10.1640625" style="98" customWidth="1"/>
    <col min="3588" max="3588" width="10.1640625" style="98" bestFit="1" customWidth="1"/>
    <col min="3589" max="3595" width="10.1640625" style="98" customWidth="1"/>
    <col min="3596" max="3596" width="11.5" style="98" customWidth="1"/>
    <col min="3597" max="3841" width="19.5" style="98"/>
    <col min="3842" max="3842" width="19.33203125" style="98" customWidth="1"/>
    <col min="3843" max="3843" width="10.1640625" style="98" customWidth="1"/>
    <col min="3844" max="3844" width="10.1640625" style="98" bestFit="1" customWidth="1"/>
    <col min="3845" max="3851" width="10.1640625" style="98" customWidth="1"/>
    <col min="3852" max="3852" width="11.5" style="98" customWidth="1"/>
    <col min="3853" max="4097" width="19.5" style="98"/>
    <col min="4098" max="4098" width="19.33203125" style="98" customWidth="1"/>
    <col min="4099" max="4099" width="10.1640625" style="98" customWidth="1"/>
    <col min="4100" max="4100" width="10.1640625" style="98" bestFit="1" customWidth="1"/>
    <col min="4101" max="4107" width="10.1640625" style="98" customWidth="1"/>
    <col min="4108" max="4108" width="11.5" style="98" customWidth="1"/>
    <col min="4109" max="4353" width="19.5" style="98"/>
    <col min="4354" max="4354" width="19.33203125" style="98" customWidth="1"/>
    <col min="4355" max="4355" width="10.1640625" style="98" customWidth="1"/>
    <col min="4356" max="4356" width="10.1640625" style="98" bestFit="1" customWidth="1"/>
    <col min="4357" max="4363" width="10.1640625" style="98" customWidth="1"/>
    <col min="4364" max="4364" width="11.5" style="98" customWidth="1"/>
    <col min="4365" max="4609" width="19.5" style="98"/>
    <col min="4610" max="4610" width="19.33203125" style="98" customWidth="1"/>
    <col min="4611" max="4611" width="10.1640625" style="98" customWidth="1"/>
    <col min="4612" max="4612" width="10.1640625" style="98" bestFit="1" customWidth="1"/>
    <col min="4613" max="4619" width="10.1640625" style="98" customWidth="1"/>
    <col min="4620" max="4620" width="11.5" style="98" customWidth="1"/>
    <col min="4621" max="4865" width="19.5" style="98"/>
    <col min="4866" max="4866" width="19.33203125" style="98" customWidth="1"/>
    <col min="4867" max="4867" width="10.1640625" style="98" customWidth="1"/>
    <col min="4868" max="4868" width="10.1640625" style="98" bestFit="1" customWidth="1"/>
    <col min="4869" max="4875" width="10.1640625" style="98" customWidth="1"/>
    <col min="4876" max="4876" width="11.5" style="98" customWidth="1"/>
    <col min="4877" max="5121" width="19.5" style="98"/>
    <col min="5122" max="5122" width="19.33203125" style="98" customWidth="1"/>
    <col min="5123" max="5123" width="10.1640625" style="98" customWidth="1"/>
    <col min="5124" max="5124" width="10.1640625" style="98" bestFit="1" customWidth="1"/>
    <col min="5125" max="5131" width="10.1640625" style="98" customWidth="1"/>
    <col min="5132" max="5132" width="11.5" style="98" customWidth="1"/>
    <col min="5133" max="5377" width="19.5" style="98"/>
    <col min="5378" max="5378" width="19.33203125" style="98" customWidth="1"/>
    <col min="5379" max="5379" width="10.1640625" style="98" customWidth="1"/>
    <col min="5380" max="5380" width="10.1640625" style="98" bestFit="1" customWidth="1"/>
    <col min="5381" max="5387" width="10.1640625" style="98" customWidth="1"/>
    <col min="5388" max="5388" width="11.5" style="98" customWidth="1"/>
    <col min="5389" max="5633" width="19.5" style="98"/>
    <col min="5634" max="5634" width="19.33203125" style="98" customWidth="1"/>
    <col min="5635" max="5635" width="10.1640625" style="98" customWidth="1"/>
    <col min="5636" max="5636" width="10.1640625" style="98" bestFit="1" customWidth="1"/>
    <col min="5637" max="5643" width="10.1640625" style="98" customWidth="1"/>
    <col min="5644" max="5644" width="11.5" style="98" customWidth="1"/>
    <col min="5645" max="5889" width="19.5" style="98"/>
    <col min="5890" max="5890" width="19.33203125" style="98" customWidth="1"/>
    <col min="5891" max="5891" width="10.1640625" style="98" customWidth="1"/>
    <col min="5892" max="5892" width="10.1640625" style="98" bestFit="1" customWidth="1"/>
    <col min="5893" max="5899" width="10.1640625" style="98" customWidth="1"/>
    <col min="5900" max="5900" width="11.5" style="98" customWidth="1"/>
    <col min="5901" max="6145" width="19.5" style="98"/>
    <col min="6146" max="6146" width="19.33203125" style="98" customWidth="1"/>
    <col min="6147" max="6147" width="10.1640625" style="98" customWidth="1"/>
    <col min="6148" max="6148" width="10.1640625" style="98" bestFit="1" customWidth="1"/>
    <col min="6149" max="6155" width="10.1640625" style="98" customWidth="1"/>
    <col min="6156" max="6156" width="11.5" style="98" customWidth="1"/>
    <col min="6157" max="6401" width="19.5" style="98"/>
    <col min="6402" max="6402" width="19.33203125" style="98" customWidth="1"/>
    <col min="6403" max="6403" width="10.1640625" style="98" customWidth="1"/>
    <col min="6404" max="6404" width="10.1640625" style="98" bestFit="1" customWidth="1"/>
    <col min="6405" max="6411" width="10.1640625" style="98" customWidth="1"/>
    <col min="6412" max="6412" width="11.5" style="98" customWidth="1"/>
    <col min="6413" max="6657" width="19.5" style="98"/>
    <col min="6658" max="6658" width="19.33203125" style="98" customWidth="1"/>
    <col min="6659" max="6659" width="10.1640625" style="98" customWidth="1"/>
    <col min="6660" max="6660" width="10.1640625" style="98" bestFit="1" customWidth="1"/>
    <col min="6661" max="6667" width="10.1640625" style="98" customWidth="1"/>
    <col min="6668" max="6668" width="11.5" style="98" customWidth="1"/>
    <col min="6669" max="6913" width="19.5" style="98"/>
    <col min="6914" max="6914" width="19.33203125" style="98" customWidth="1"/>
    <col min="6915" max="6915" width="10.1640625" style="98" customWidth="1"/>
    <col min="6916" max="6916" width="10.1640625" style="98" bestFit="1" customWidth="1"/>
    <col min="6917" max="6923" width="10.1640625" style="98" customWidth="1"/>
    <col min="6924" max="6924" width="11.5" style="98" customWidth="1"/>
    <col min="6925" max="7169" width="19.5" style="98"/>
    <col min="7170" max="7170" width="19.33203125" style="98" customWidth="1"/>
    <col min="7171" max="7171" width="10.1640625" style="98" customWidth="1"/>
    <col min="7172" max="7172" width="10.1640625" style="98" bestFit="1" customWidth="1"/>
    <col min="7173" max="7179" width="10.1640625" style="98" customWidth="1"/>
    <col min="7180" max="7180" width="11.5" style="98" customWidth="1"/>
    <col min="7181" max="7425" width="19.5" style="98"/>
    <col min="7426" max="7426" width="19.33203125" style="98" customWidth="1"/>
    <col min="7427" max="7427" width="10.1640625" style="98" customWidth="1"/>
    <col min="7428" max="7428" width="10.1640625" style="98" bestFit="1" customWidth="1"/>
    <col min="7429" max="7435" width="10.1640625" style="98" customWidth="1"/>
    <col min="7436" max="7436" width="11.5" style="98" customWidth="1"/>
    <col min="7437" max="7681" width="19.5" style="98"/>
    <col min="7682" max="7682" width="19.33203125" style="98" customWidth="1"/>
    <col min="7683" max="7683" width="10.1640625" style="98" customWidth="1"/>
    <col min="7684" max="7684" width="10.1640625" style="98" bestFit="1" customWidth="1"/>
    <col min="7685" max="7691" width="10.1640625" style="98" customWidth="1"/>
    <col min="7692" max="7692" width="11.5" style="98" customWidth="1"/>
    <col min="7693" max="7937" width="19.5" style="98"/>
    <col min="7938" max="7938" width="19.33203125" style="98" customWidth="1"/>
    <col min="7939" max="7939" width="10.1640625" style="98" customWidth="1"/>
    <col min="7940" max="7940" width="10.1640625" style="98" bestFit="1" customWidth="1"/>
    <col min="7941" max="7947" width="10.1640625" style="98" customWidth="1"/>
    <col min="7948" max="7948" width="11.5" style="98" customWidth="1"/>
    <col min="7949" max="8193" width="19.5" style="98"/>
    <col min="8194" max="8194" width="19.33203125" style="98" customWidth="1"/>
    <col min="8195" max="8195" width="10.1640625" style="98" customWidth="1"/>
    <col min="8196" max="8196" width="10.1640625" style="98" bestFit="1" customWidth="1"/>
    <col min="8197" max="8203" width="10.1640625" style="98" customWidth="1"/>
    <col min="8204" max="8204" width="11.5" style="98" customWidth="1"/>
    <col min="8205" max="8449" width="19.5" style="98"/>
    <col min="8450" max="8450" width="19.33203125" style="98" customWidth="1"/>
    <col min="8451" max="8451" width="10.1640625" style="98" customWidth="1"/>
    <col min="8452" max="8452" width="10.1640625" style="98" bestFit="1" customWidth="1"/>
    <col min="8453" max="8459" width="10.1640625" style="98" customWidth="1"/>
    <col min="8460" max="8460" width="11.5" style="98" customWidth="1"/>
    <col min="8461" max="8705" width="19.5" style="98"/>
    <col min="8706" max="8706" width="19.33203125" style="98" customWidth="1"/>
    <col min="8707" max="8707" width="10.1640625" style="98" customWidth="1"/>
    <col min="8708" max="8708" width="10.1640625" style="98" bestFit="1" customWidth="1"/>
    <col min="8709" max="8715" width="10.1640625" style="98" customWidth="1"/>
    <col min="8716" max="8716" width="11.5" style="98" customWidth="1"/>
    <col min="8717" max="8961" width="19.5" style="98"/>
    <col min="8962" max="8962" width="19.33203125" style="98" customWidth="1"/>
    <col min="8963" max="8963" width="10.1640625" style="98" customWidth="1"/>
    <col min="8964" max="8964" width="10.1640625" style="98" bestFit="1" customWidth="1"/>
    <col min="8965" max="8971" width="10.1640625" style="98" customWidth="1"/>
    <col min="8972" max="8972" width="11.5" style="98" customWidth="1"/>
    <col min="8973" max="9217" width="19.5" style="98"/>
    <col min="9218" max="9218" width="19.33203125" style="98" customWidth="1"/>
    <col min="9219" max="9219" width="10.1640625" style="98" customWidth="1"/>
    <col min="9220" max="9220" width="10.1640625" style="98" bestFit="1" customWidth="1"/>
    <col min="9221" max="9227" width="10.1640625" style="98" customWidth="1"/>
    <col min="9228" max="9228" width="11.5" style="98" customWidth="1"/>
    <col min="9229" max="9473" width="19.5" style="98"/>
    <col min="9474" max="9474" width="19.33203125" style="98" customWidth="1"/>
    <col min="9475" max="9475" width="10.1640625" style="98" customWidth="1"/>
    <col min="9476" max="9476" width="10.1640625" style="98" bestFit="1" customWidth="1"/>
    <col min="9477" max="9483" width="10.1640625" style="98" customWidth="1"/>
    <col min="9484" max="9484" width="11.5" style="98" customWidth="1"/>
    <col min="9485" max="9729" width="19.5" style="98"/>
    <col min="9730" max="9730" width="19.33203125" style="98" customWidth="1"/>
    <col min="9731" max="9731" width="10.1640625" style="98" customWidth="1"/>
    <col min="9732" max="9732" width="10.1640625" style="98" bestFit="1" customWidth="1"/>
    <col min="9733" max="9739" width="10.1640625" style="98" customWidth="1"/>
    <col min="9740" max="9740" width="11.5" style="98" customWidth="1"/>
    <col min="9741" max="9985" width="19.5" style="98"/>
    <col min="9986" max="9986" width="19.33203125" style="98" customWidth="1"/>
    <col min="9987" max="9987" width="10.1640625" style="98" customWidth="1"/>
    <col min="9988" max="9988" width="10.1640625" style="98" bestFit="1" customWidth="1"/>
    <col min="9989" max="9995" width="10.1640625" style="98" customWidth="1"/>
    <col min="9996" max="9996" width="11.5" style="98" customWidth="1"/>
    <col min="9997" max="10241" width="19.5" style="98"/>
    <col min="10242" max="10242" width="19.33203125" style="98" customWidth="1"/>
    <col min="10243" max="10243" width="10.1640625" style="98" customWidth="1"/>
    <col min="10244" max="10244" width="10.1640625" style="98" bestFit="1" customWidth="1"/>
    <col min="10245" max="10251" width="10.1640625" style="98" customWidth="1"/>
    <col min="10252" max="10252" width="11.5" style="98" customWidth="1"/>
    <col min="10253" max="10497" width="19.5" style="98"/>
    <col min="10498" max="10498" width="19.33203125" style="98" customWidth="1"/>
    <col min="10499" max="10499" width="10.1640625" style="98" customWidth="1"/>
    <col min="10500" max="10500" width="10.1640625" style="98" bestFit="1" customWidth="1"/>
    <col min="10501" max="10507" width="10.1640625" style="98" customWidth="1"/>
    <col min="10508" max="10508" width="11.5" style="98" customWidth="1"/>
    <col min="10509" max="10753" width="19.5" style="98"/>
    <col min="10754" max="10754" width="19.33203125" style="98" customWidth="1"/>
    <col min="10755" max="10755" width="10.1640625" style="98" customWidth="1"/>
    <col min="10756" max="10756" width="10.1640625" style="98" bestFit="1" customWidth="1"/>
    <col min="10757" max="10763" width="10.1640625" style="98" customWidth="1"/>
    <col min="10764" max="10764" width="11.5" style="98" customWidth="1"/>
    <col min="10765" max="11009" width="19.5" style="98"/>
    <col min="11010" max="11010" width="19.33203125" style="98" customWidth="1"/>
    <col min="11011" max="11011" width="10.1640625" style="98" customWidth="1"/>
    <col min="11012" max="11012" width="10.1640625" style="98" bestFit="1" customWidth="1"/>
    <col min="11013" max="11019" width="10.1640625" style="98" customWidth="1"/>
    <col min="11020" max="11020" width="11.5" style="98" customWidth="1"/>
    <col min="11021" max="11265" width="19.5" style="98"/>
    <col min="11266" max="11266" width="19.33203125" style="98" customWidth="1"/>
    <col min="11267" max="11267" width="10.1640625" style="98" customWidth="1"/>
    <col min="11268" max="11268" width="10.1640625" style="98" bestFit="1" customWidth="1"/>
    <col min="11269" max="11275" width="10.1640625" style="98" customWidth="1"/>
    <col min="11276" max="11276" width="11.5" style="98" customWidth="1"/>
    <col min="11277" max="11521" width="19.5" style="98"/>
    <col min="11522" max="11522" width="19.33203125" style="98" customWidth="1"/>
    <col min="11523" max="11523" width="10.1640625" style="98" customWidth="1"/>
    <col min="11524" max="11524" width="10.1640625" style="98" bestFit="1" customWidth="1"/>
    <col min="11525" max="11531" width="10.1640625" style="98" customWidth="1"/>
    <col min="11532" max="11532" width="11.5" style="98" customWidth="1"/>
    <col min="11533" max="11777" width="19.5" style="98"/>
    <col min="11778" max="11778" width="19.33203125" style="98" customWidth="1"/>
    <col min="11779" max="11779" width="10.1640625" style="98" customWidth="1"/>
    <col min="11780" max="11780" width="10.1640625" style="98" bestFit="1" customWidth="1"/>
    <col min="11781" max="11787" width="10.1640625" style="98" customWidth="1"/>
    <col min="11788" max="11788" width="11.5" style="98" customWidth="1"/>
    <col min="11789" max="12033" width="19.5" style="98"/>
    <col min="12034" max="12034" width="19.33203125" style="98" customWidth="1"/>
    <col min="12035" max="12035" width="10.1640625" style="98" customWidth="1"/>
    <col min="12036" max="12036" width="10.1640625" style="98" bestFit="1" customWidth="1"/>
    <col min="12037" max="12043" width="10.1640625" style="98" customWidth="1"/>
    <col min="12044" max="12044" width="11.5" style="98" customWidth="1"/>
    <col min="12045" max="12289" width="19.5" style="98"/>
    <col min="12290" max="12290" width="19.33203125" style="98" customWidth="1"/>
    <col min="12291" max="12291" width="10.1640625" style="98" customWidth="1"/>
    <col min="12292" max="12292" width="10.1640625" style="98" bestFit="1" customWidth="1"/>
    <col min="12293" max="12299" width="10.1640625" style="98" customWidth="1"/>
    <col min="12300" max="12300" width="11.5" style="98" customWidth="1"/>
    <col min="12301" max="12545" width="19.5" style="98"/>
    <col min="12546" max="12546" width="19.33203125" style="98" customWidth="1"/>
    <col min="12547" max="12547" width="10.1640625" style="98" customWidth="1"/>
    <col min="12548" max="12548" width="10.1640625" style="98" bestFit="1" customWidth="1"/>
    <col min="12549" max="12555" width="10.1640625" style="98" customWidth="1"/>
    <col min="12556" max="12556" width="11.5" style="98" customWidth="1"/>
    <col min="12557" max="12801" width="19.5" style="98"/>
    <col min="12802" max="12802" width="19.33203125" style="98" customWidth="1"/>
    <col min="12803" max="12803" width="10.1640625" style="98" customWidth="1"/>
    <col min="12804" max="12804" width="10.1640625" style="98" bestFit="1" customWidth="1"/>
    <col min="12805" max="12811" width="10.1640625" style="98" customWidth="1"/>
    <col min="12812" max="12812" width="11.5" style="98" customWidth="1"/>
    <col min="12813" max="13057" width="19.5" style="98"/>
    <col min="13058" max="13058" width="19.33203125" style="98" customWidth="1"/>
    <col min="13059" max="13059" width="10.1640625" style="98" customWidth="1"/>
    <col min="13060" max="13060" width="10.1640625" style="98" bestFit="1" customWidth="1"/>
    <col min="13061" max="13067" width="10.1640625" style="98" customWidth="1"/>
    <col min="13068" max="13068" width="11.5" style="98" customWidth="1"/>
    <col min="13069" max="13313" width="19.5" style="98"/>
    <col min="13314" max="13314" width="19.33203125" style="98" customWidth="1"/>
    <col min="13315" max="13315" width="10.1640625" style="98" customWidth="1"/>
    <col min="13316" max="13316" width="10.1640625" style="98" bestFit="1" customWidth="1"/>
    <col min="13317" max="13323" width="10.1640625" style="98" customWidth="1"/>
    <col min="13324" max="13324" width="11.5" style="98" customWidth="1"/>
    <col min="13325" max="13569" width="19.5" style="98"/>
    <col min="13570" max="13570" width="19.33203125" style="98" customWidth="1"/>
    <col min="13571" max="13571" width="10.1640625" style="98" customWidth="1"/>
    <col min="13572" max="13572" width="10.1640625" style="98" bestFit="1" customWidth="1"/>
    <col min="13573" max="13579" width="10.1640625" style="98" customWidth="1"/>
    <col min="13580" max="13580" width="11.5" style="98" customWidth="1"/>
    <col min="13581" max="13825" width="19.5" style="98"/>
    <col min="13826" max="13826" width="19.33203125" style="98" customWidth="1"/>
    <col min="13827" max="13827" width="10.1640625" style="98" customWidth="1"/>
    <col min="13828" max="13828" width="10.1640625" style="98" bestFit="1" customWidth="1"/>
    <col min="13829" max="13835" width="10.1640625" style="98" customWidth="1"/>
    <col min="13836" max="13836" width="11.5" style="98" customWidth="1"/>
    <col min="13837" max="14081" width="19.5" style="98"/>
    <col min="14082" max="14082" width="19.33203125" style="98" customWidth="1"/>
    <col min="14083" max="14083" width="10.1640625" style="98" customWidth="1"/>
    <col min="14084" max="14084" width="10.1640625" style="98" bestFit="1" customWidth="1"/>
    <col min="14085" max="14091" width="10.1640625" style="98" customWidth="1"/>
    <col min="14092" max="14092" width="11.5" style="98" customWidth="1"/>
    <col min="14093" max="14337" width="19.5" style="98"/>
    <col min="14338" max="14338" width="19.33203125" style="98" customWidth="1"/>
    <col min="14339" max="14339" width="10.1640625" style="98" customWidth="1"/>
    <col min="14340" max="14340" width="10.1640625" style="98" bestFit="1" customWidth="1"/>
    <col min="14341" max="14347" width="10.1640625" style="98" customWidth="1"/>
    <col min="14348" max="14348" width="11.5" style="98" customWidth="1"/>
    <col min="14349" max="14593" width="19.5" style="98"/>
    <col min="14594" max="14594" width="19.33203125" style="98" customWidth="1"/>
    <col min="14595" max="14595" width="10.1640625" style="98" customWidth="1"/>
    <col min="14596" max="14596" width="10.1640625" style="98" bestFit="1" customWidth="1"/>
    <col min="14597" max="14603" width="10.1640625" style="98" customWidth="1"/>
    <col min="14604" max="14604" width="11.5" style="98" customWidth="1"/>
    <col min="14605" max="14849" width="19.5" style="98"/>
    <col min="14850" max="14850" width="19.33203125" style="98" customWidth="1"/>
    <col min="14851" max="14851" width="10.1640625" style="98" customWidth="1"/>
    <col min="14852" max="14852" width="10.1640625" style="98" bestFit="1" customWidth="1"/>
    <col min="14853" max="14859" width="10.1640625" style="98" customWidth="1"/>
    <col min="14860" max="14860" width="11.5" style="98" customWidth="1"/>
    <col min="14861" max="15105" width="19.5" style="98"/>
    <col min="15106" max="15106" width="19.33203125" style="98" customWidth="1"/>
    <col min="15107" max="15107" width="10.1640625" style="98" customWidth="1"/>
    <col min="15108" max="15108" width="10.1640625" style="98" bestFit="1" customWidth="1"/>
    <col min="15109" max="15115" width="10.1640625" style="98" customWidth="1"/>
    <col min="15116" max="15116" width="11.5" style="98" customWidth="1"/>
    <col min="15117" max="15361" width="19.5" style="98"/>
    <col min="15362" max="15362" width="19.33203125" style="98" customWidth="1"/>
    <col min="15363" max="15363" width="10.1640625" style="98" customWidth="1"/>
    <col min="15364" max="15364" width="10.1640625" style="98" bestFit="1" customWidth="1"/>
    <col min="15365" max="15371" width="10.1640625" style="98" customWidth="1"/>
    <col min="15372" max="15372" width="11.5" style="98" customWidth="1"/>
    <col min="15373" max="15617" width="19.5" style="98"/>
    <col min="15618" max="15618" width="19.33203125" style="98" customWidth="1"/>
    <col min="15619" max="15619" width="10.1640625" style="98" customWidth="1"/>
    <col min="15620" max="15620" width="10.1640625" style="98" bestFit="1" customWidth="1"/>
    <col min="15621" max="15627" width="10.1640625" style="98" customWidth="1"/>
    <col min="15628" max="15628" width="11.5" style="98" customWidth="1"/>
    <col min="15629" max="15873" width="19.5" style="98"/>
    <col min="15874" max="15874" width="19.33203125" style="98" customWidth="1"/>
    <col min="15875" max="15875" width="10.1640625" style="98" customWidth="1"/>
    <col min="15876" max="15876" width="10.1640625" style="98" bestFit="1" customWidth="1"/>
    <col min="15877" max="15883" width="10.1640625" style="98" customWidth="1"/>
    <col min="15884" max="15884" width="11.5" style="98" customWidth="1"/>
    <col min="15885" max="16129" width="19.5" style="98"/>
    <col min="16130" max="16130" width="19.33203125" style="98" customWidth="1"/>
    <col min="16131" max="16131" width="10.1640625" style="98" customWidth="1"/>
    <col min="16132" max="16132" width="10.1640625" style="98" bestFit="1" customWidth="1"/>
    <col min="16133" max="16139" width="10.1640625" style="98" customWidth="1"/>
    <col min="16140" max="16140" width="11.5" style="98" customWidth="1"/>
    <col min="16141" max="16384" width="19.5" style="98"/>
  </cols>
  <sheetData>
    <row r="1" spans="2:13" ht="17.25">
      <c r="B1" s="97"/>
    </row>
    <row r="2" spans="2:13" ht="28.5" customHeight="1">
      <c r="B2" s="578" t="s">
        <v>609</v>
      </c>
      <c r="C2" s="578"/>
      <c r="D2" s="578"/>
      <c r="E2" s="578"/>
      <c r="F2" s="578"/>
      <c r="G2" s="578"/>
      <c r="H2" s="578"/>
      <c r="I2" s="578"/>
      <c r="J2" s="578"/>
      <c r="K2" s="578"/>
      <c r="L2" s="578"/>
    </row>
    <row r="3" spans="2:13" s="100" customFormat="1" ht="19.5" customHeight="1" thickBot="1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2:13" s="100" customFormat="1" ht="24" customHeight="1">
      <c r="B4" s="579" t="s">
        <v>610</v>
      </c>
      <c r="C4" s="582" t="s">
        <v>36</v>
      </c>
      <c r="D4" s="583"/>
      <c r="E4" s="583"/>
      <c r="F4" s="583"/>
      <c r="G4" s="584"/>
      <c r="H4" s="582" t="s">
        <v>37</v>
      </c>
      <c r="I4" s="583"/>
      <c r="J4" s="583"/>
      <c r="K4" s="583"/>
      <c r="L4" s="583"/>
    </row>
    <row r="5" spans="2:13" s="100" customFormat="1" ht="24" customHeight="1">
      <c r="B5" s="580"/>
      <c r="C5" s="585" t="s">
        <v>38</v>
      </c>
      <c r="D5" s="586"/>
      <c r="E5" s="587"/>
      <c r="F5" s="573" t="s">
        <v>611</v>
      </c>
      <c r="G5" s="573" t="s">
        <v>612</v>
      </c>
      <c r="H5" s="588" t="s">
        <v>39</v>
      </c>
      <c r="I5" s="573" t="s">
        <v>613</v>
      </c>
      <c r="J5" s="573" t="s">
        <v>614</v>
      </c>
      <c r="K5" s="573" t="s">
        <v>40</v>
      </c>
      <c r="L5" s="575" t="s">
        <v>41</v>
      </c>
    </row>
    <row r="6" spans="2:13" s="100" customFormat="1" ht="24" customHeight="1">
      <c r="B6" s="581"/>
      <c r="C6" s="101" t="s">
        <v>39</v>
      </c>
      <c r="D6" s="101" t="s">
        <v>42</v>
      </c>
      <c r="E6" s="101" t="s">
        <v>615</v>
      </c>
      <c r="F6" s="574"/>
      <c r="G6" s="574"/>
      <c r="H6" s="589"/>
      <c r="I6" s="574"/>
      <c r="J6" s="574"/>
      <c r="K6" s="574"/>
      <c r="L6" s="576"/>
    </row>
    <row r="7" spans="2:13" ht="24" customHeight="1">
      <c r="B7" s="102" t="s">
        <v>616</v>
      </c>
      <c r="C7" s="103">
        <v>114</v>
      </c>
      <c r="D7" s="103">
        <v>99</v>
      </c>
      <c r="E7" s="103">
        <v>15</v>
      </c>
      <c r="F7" s="103">
        <v>759</v>
      </c>
      <c r="G7" s="103">
        <v>425</v>
      </c>
      <c r="H7" s="103">
        <v>15029</v>
      </c>
      <c r="I7" s="103">
        <v>3978</v>
      </c>
      <c r="J7" s="103">
        <v>59</v>
      </c>
      <c r="K7" s="103">
        <v>16</v>
      </c>
      <c r="L7" s="103">
        <v>10976</v>
      </c>
    </row>
    <row r="8" spans="2:13" ht="24" customHeight="1">
      <c r="B8" s="104" t="s">
        <v>617</v>
      </c>
      <c r="C8" s="103">
        <v>114</v>
      </c>
      <c r="D8" s="103">
        <v>99</v>
      </c>
      <c r="E8" s="103">
        <v>15</v>
      </c>
      <c r="F8" s="103">
        <v>763</v>
      </c>
      <c r="G8" s="103">
        <v>424</v>
      </c>
      <c r="H8" s="103">
        <v>15007</v>
      </c>
      <c r="I8" s="103">
        <v>3928</v>
      </c>
      <c r="J8" s="103">
        <v>49</v>
      </c>
      <c r="K8" s="103">
        <v>16</v>
      </c>
      <c r="L8" s="103">
        <v>11014</v>
      </c>
    </row>
    <row r="9" spans="2:13" ht="24" customHeight="1">
      <c r="B9" s="104" t="s">
        <v>618</v>
      </c>
      <c r="C9" s="103">
        <f t="shared" ref="C9:L9" si="0">SUM(C10:C33)</f>
        <v>114</v>
      </c>
      <c r="D9" s="103">
        <f t="shared" si="0"/>
        <v>99</v>
      </c>
      <c r="E9" s="103">
        <f t="shared" si="0"/>
        <v>15</v>
      </c>
      <c r="F9" s="103">
        <f t="shared" si="0"/>
        <v>756</v>
      </c>
      <c r="G9" s="103">
        <f t="shared" si="0"/>
        <v>423</v>
      </c>
      <c r="H9" s="103">
        <f t="shared" si="0"/>
        <v>14936</v>
      </c>
      <c r="I9" s="103">
        <f t="shared" si="0"/>
        <v>3916</v>
      </c>
      <c r="J9" s="103">
        <f t="shared" si="0"/>
        <v>39</v>
      </c>
      <c r="K9" s="103">
        <f t="shared" si="0"/>
        <v>21</v>
      </c>
      <c r="L9" s="103">
        <f t="shared" si="0"/>
        <v>10960</v>
      </c>
      <c r="M9" s="105"/>
    </row>
    <row r="10" spans="2:13" ht="24" customHeight="1">
      <c r="B10" s="106" t="s">
        <v>43</v>
      </c>
      <c r="C10" s="107">
        <v>48</v>
      </c>
      <c r="D10" s="107">
        <v>41</v>
      </c>
      <c r="E10" s="107">
        <v>7</v>
      </c>
      <c r="F10" s="107">
        <v>301</v>
      </c>
      <c r="G10" s="107">
        <v>173</v>
      </c>
      <c r="H10" s="107">
        <v>6491</v>
      </c>
      <c r="I10" s="107">
        <v>1943</v>
      </c>
      <c r="J10" s="108">
        <v>5</v>
      </c>
      <c r="K10" s="107">
        <v>13</v>
      </c>
      <c r="L10" s="107">
        <v>4530</v>
      </c>
    </row>
    <row r="11" spans="2:13" ht="24" customHeight="1">
      <c r="B11" s="106" t="s">
        <v>44</v>
      </c>
      <c r="C11" s="107">
        <v>7</v>
      </c>
      <c r="D11" s="107">
        <v>5</v>
      </c>
      <c r="E11" s="107">
        <v>2</v>
      </c>
      <c r="F11" s="107">
        <v>54</v>
      </c>
      <c r="G11" s="107">
        <v>27</v>
      </c>
      <c r="H11" s="107">
        <v>1436</v>
      </c>
      <c r="I11" s="107">
        <v>646</v>
      </c>
      <c r="J11" s="108" t="s">
        <v>45</v>
      </c>
      <c r="K11" s="108" t="s">
        <v>45</v>
      </c>
      <c r="L11" s="107">
        <v>790</v>
      </c>
      <c r="M11" s="105"/>
    </row>
    <row r="12" spans="2:13" ht="24" customHeight="1">
      <c r="B12" s="106" t="s">
        <v>46</v>
      </c>
      <c r="C12" s="107">
        <v>7</v>
      </c>
      <c r="D12" s="107">
        <v>7</v>
      </c>
      <c r="E12" s="108" t="s">
        <v>45</v>
      </c>
      <c r="F12" s="107">
        <v>26</v>
      </c>
      <c r="G12" s="107">
        <v>17</v>
      </c>
      <c r="H12" s="107">
        <v>956</v>
      </c>
      <c r="I12" s="108" t="s">
        <v>45</v>
      </c>
      <c r="J12" s="108" t="s">
        <v>45</v>
      </c>
      <c r="K12" s="108" t="s">
        <v>45</v>
      </c>
      <c r="L12" s="107">
        <v>956</v>
      </c>
    </row>
    <row r="13" spans="2:13" ht="24" customHeight="1">
      <c r="B13" s="106" t="s">
        <v>47</v>
      </c>
      <c r="C13" s="107">
        <v>7</v>
      </c>
      <c r="D13" s="107">
        <v>6</v>
      </c>
      <c r="E13" s="108">
        <v>1</v>
      </c>
      <c r="F13" s="107">
        <v>61</v>
      </c>
      <c r="G13" s="107">
        <v>32</v>
      </c>
      <c r="H13" s="107">
        <v>966</v>
      </c>
      <c r="I13" s="107">
        <v>127</v>
      </c>
      <c r="J13" s="108" t="s">
        <v>45</v>
      </c>
      <c r="K13" s="108" t="s">
        <v>45</v>
      </c>
      <c r="L13" s="107">
        <v>839</v>
      </c>
      <c r="M13" s="105"/>
    </row>
    <row r="14" spans="2:13" ht="24" customHeight="1">
      <c r="B14" s="106" t="s">
        <v>48</v>
      </c>
      <c r="C14" s="107">
        <v>4</v>
      </c>
      <c r="D14" s="107">
        <v>4</v>
      </c>
      <c r="E14" s="108" t="s">
        <v>45</v>
      </c>
      <c r="F14" s="107">
        <v>50</v>
      </c>
      <c r="G14" s="107">
        <v>27</v>
      </c>
      <c r="H14" s="107">
        <v>1046</v>
      </c>
      <c r="I14" s="108" t="s">
        <v>45</v>
      </c>
      <c r="J14" s="108" t="s">
        <v>45</v>
      </c>
      <c r="K14" s="108" t="s">
        <v>45</v>
      </c>
      <c r="L14" s="107">
        <v>1046</v>
      </c>
    </row>
    <row r="15" spans="2:13" ht="24" customHeight="1">
      <c r="B15" s="106" t="s">
        <v>49</v>
      </c>
      <c r="C15" s="107">
        <v>3</v>
      </c>
      <c r="D15" s="103">
        <v>3</v>
      </c>
      <c r="E15" s="108" t="s">
        <v>45</v>
      </c>
      <c r="F15" s="103">
        <v>31</v>
      </c>
      <c r="G15" s="103">
        <v>19</v>
      </c>
      <c r="H15" s="103">
        <v>198</v>
      </c>
      <c r="I15" s="108" t="s">
        <v>45</v>
      </c>
      <c r="J15" s="108" t="s">
        <v>45</v>
      </c>
      <c r="K15" s="108" t="s">
        <v>45</v>
      </c>
      <c r="L15" s="103">
        <v>198</v>
      </c>
    </row>
    <row r="16" spans="2:13" ht="24" customHeight="1">
      <c r="B16" s="106" t="s">
        <v>50</v>
      </c>
      <c r="C16" s="107">
        <v>7</v>
      </c>
      <c r="D16" s="107">
        <v>6</v>
      </c>
      <c r="E16" s="108">
        <v>1</v>
      </c>
      <c r="F16" s="107">
        <v>33</v>
      </c>
      <c r="G16" s="107">
        <v>16</v>
      </c>
      <c r="H16" s="107">
        <v>749</v>
      </c>
      <c r="I16" s="108">
        <v>476</v>
      </c>
      <c r="J16" s="108" t="s">
        <v>45</v>
      </c>
      <c r="K16" s="108" t="s">
        <v>45</v>
      </c>
      <c r="L16" s="107">
        <v>273</v>
      </c>
      <c r="M16" s="105"/>
    </row>
    <row r="17" spans="2:13" ht="24" customHeight="1">
      <c r="B17" s="106" t="s">
        <v>51</v>
      </c>
      <c r="C17" s="108">
        <v>6</v>
      </c>
      <c r="D17" s="108">
        <v>5</v>
      </c>
      <c r="E17" s="108">
        <v>1</v>
      </c>
      <c r="F17" s="107">
        <v>25</v>
      </c>
      <c r="G17" s="107">
        <v>13</v>
      </c>
      <c r="H17" s="108">
        <v>604</v>
      </c>
      <c r="I17" s="108">
        <v>120</v>
      </c>
      <c r="J17" s="108">
        <v>10</v>
      </c>
      <c r="K17" s="108">
        <v>4</v>
      </c>
      <c r="L17" s="108">
        <v>470</v>
      </c>
    </row>
    <row r="18" spans="2:13" ht="24" customHeight="1">
      <c r="B18" s="106" t="s">
        <v>52</v>
      </c>
      <c r="C18" s="108">
        <v>1</v>
      </c>
      <c r="D18" s="108">
        <v>1</v>
      </c>
      <c r="E18" s="108" t="s">
        <v>45</v>
      </c>
      <c r="F18" s="108">
        <v>2</v>
      </c>
      <c r="G18" s="108">
        <v>3</v>
      </c>
      <c r="H18" s="108">
        <v>60</v>
      </c>
      <c r="I18" s="108" t="s">
        <v>45</v>
      </c>
      <c r="J18" s="108" t="s">
        <v>45</v>
      </c>
      <c r="K18" s="108" t="s">
        <v>45</v>
      </c>
      <c r="L18" s="108">
        <v>60</v>
      </c>
      <c r="M18" s="105"/>
    </row>
    <row r="19" spans="2:13" ht="24" customHeight="1">
      <c r="B19" s="106" t="s">
        <v>53</v>
      </c>
      <c r="C19" s="108" t="s">
        <v>45</v>
      </c>
      <c r="D19" s="108" t="s">
        <v>45</v>
      </c>
      <c r="E19" s="108" t="s">
        <v>45</v>
      </c>
      <c r="F19" s="107">
        <v>4</v>
      </c>
      <c r="G19" s="108" t="s">
        <v>45</v>
      </c>
      <c r="H19" s="108" t="s">
        <v>45</v>
      </c>
      <c r="I19" s="108" t="s">
        <v>45</v>
      </c>
      <c r="J19" s="108" t="s">
        <v>45</v>
      </c>
      <c r="K19" s="108" t="s">
        <v>45</v>
      </c>
      <c r="L19" s="108" t="s">
        <v>619</v>
      </c>
    </row>
    <row r="20" spans="2:13" ht="24" customHeight="1">
      <c r="B20" s="106" t="s">
        <v>54</v>
      </c>
      <c r="C20" s="108" t="s">
        <v>45</v>
      </c>
      <c r="D20" s="108" t="s">
        <v>45</v>
      </c>
      <c r="E20" s="108" t="s">
        <v>45</v>
      </c>
      <c r="F20" s="107">
        <v>2</v>
      </c>
      <c r="G20" s="108" t="s">
        <v>45</v>
      </c>
      <c r="H20" s="108" t="s">
        <v>45</v>
      </c>
      <c r="I20" s="108" t="s">
        <v>45</v>
      </c>
      <c r="J20" s="108" t="s">
        <v>45</v>
      </c>
      <c r="K20" s="108" t="s">
        <v>45</v>
      </c>
      <c r="L20" s="108" t="s">
        <v>619</v>
      </c>
    </row>
    <row r="21" spans="2:13" ht="24" customHeight="1">
      <c r="B21" s="106" t="s">
        <v>55</v>
      </c>
      <c r="C21" s="107">
        <v>2</v>
      </c>
      <c r="D21" s="103">
        <v>2</v>
      </c>
      <c r="E21" s="108" t="s">
        <v>45</v>
      </c>
      <c r="F21" s="103">
        <v>25</v>
      </c>
      <c r="G21" s="103">
        <v>17</v>
      </c>
      <c r="H21" s="103">
        <v>153</v>
      </c>
      <c r="I21" s="108" t="s">
        <v>45</v>
      </c>
      <c r="J21" s="108" t="s">
        <v>45</v>
      </c>
      <c r="K21" s="108" t="s">
        <v>45</v>
      </c>
      <c r="L21" s="103">
        <v>153</v>
      </c>
    </row>
    <row r="22" spans="2:13" ht="24" customHeight="1">
      <c r="B22" s="106" t="s">
        <v>56</v>
      </c>
      <c r="C22" s="108" t="s">
        <v>45</v>
      </c>
      <c r="D22" s="108" t="s">
        <v>45</v>
      </c>
      <c r="E22" s="108" t="s">
        <v>45</v>
      </c>
      <c r="F22" s="107">
        <v>5</v>
      </c>
      <c r="G22" s="107">
        <v>3</v>
      </c>
      <c r="H22" s="108" t="s">
        <v>45</v>
      </c>
      <c r="I22" s="108" t="s">
        <v>45</v>
      </c>
      <c r="J22" s="108" t="s">
        <v>45</v>
      </c>
      <c r="K22" s="108" t="s">
        <v>45</v>
      </c>
      <c r="L22" s="108" t="s">
        <v>619</v>
      </c>
    </row>
    <row r="23" spans="2:13" ht="24" customHeight="1">
      <c r="B23" s="106" t="s">
        <v>57</v>
      </c>
      <c r="C23" s="107">
        <v>1</v>
      </c>
      <c r="D23" s="107">
        <v>1</v>
      </c>
      <c r="E23" s="108" t="s">
        <v>45</v>
      </c>
      <c r="F23" s="107">
        <v>10</v>
      </c>
      <c r="G23" s="107">
        <v>2</v>
      </c>
      <c r="H23" s="107">
        <v>40</v>
      </c>
      <c r="I23" s="108" t="s">
        <v>45</v>
      </c>
      <c r="J23" s="108" t="s">
        <v>45</v>
      </c>
      <c r="K23" s="108" t="s">
        <v>45</v>
      </c>
      <c r="L23" s="107">
        <v>40</v>
      </c>
    </row>
    <row r="24" spans="2:13" ht="24" customHeight="1">
      <c r="B24" s="106" t="s">
        <v>58</v>
      </c>
      <c r="C24" s="108">
        <v>1</v>
      </c>
      <c r="D24" s="108">
        <v>1</v>
      </c>
      <c r="E24" s="108" t="s">
        <v>45</v>
      </c>
      <c r="F24" s="107">
        <v>8</v>
      </c>
      <c r="G24" s="107">
        <v>3</v>
      </c>
      <c r="H24" s="108">
        <v>110</v>
      </c>
      <c r="I24" s="108" t="s">
        <v>45</v>
      </c>
      <c r="J24" s="108">
        <v>4</v>
      </c>
      <c r="K24" s="108">
        <v>4</v>
      </c>
      <c r="L24" s="108">
        <v>102</v>
      </c>
      <c r="M24" s="105"/>
    </row>
    <row r="25" spans="2:13" ht="24" customHeight="1">
      <c r="B25" s="106" t="s">
        <v>59</v>
      </c>
      <c r="C25" s="108">
        <v>3</v>
      </c>
      <c r="D25" s="108">
        <v>2</v>
      </c>
      <c r="E25" s="108">
        <v>1</v>
      </c>
      <c r="F25" s="107">
        <v>6</v>
      </c>
      <c r="G25" s="107">
        <v>3</v>
      </c>
      <c r="H25" s="108">
        <v>224</v>
      </c>
      <c r="I25" s="108">
        <v>144</v>
      </c>
      <c r="J25" s="108" t="s">
        <v>45</v>
      </c>
      <c r="K25" s="108" t="s">
        <v>45</v>
      </c>
      <c r="L25" s="108">
        <v>80</v>
      </c>
      <c r="M25" s="105"/>
    </row>
    <row r="26" spans="2:13" ht="24" customHeight="1">
      <c r="B26" s="106" t="s">
        <v>60</v>
      </c>
      <c r="C26" s="107">
        <v>1</v>
      </c>
      <c r="D26" s="107">
        <v>1</v>
      </c>
      <c r="E26" s="108" t="s">
        <v>45</v>
      </c>
      <c r="F26" s="107">
        <v>7</v>
      </c>
      <c r="G26" s="108">
        <v>7</v>
      </c>
      <c r="H26" s="107">
        <v>45</v>
      </c>
      <c r="I26" s="108" t="s">
        <v>45</v>
      </c>
      <c r="J26" s="108" t="s">
        <v>45</v>
      </c>
      <c r="K26" s="108" t="s">
        <v>45</v>
      </c>
      <c r="L26" s="107">
        <v>45</v>
      </c>
    </row>
    <row r="27" spans="2:13" ht="24" customHeight="1">
      <c r="B27" s="106" t="s">
        <v>61</v>
      </c>
      <c r="C27" s="107">
        <v>2</v>
      </c>
      <c r="D27" s="103">
        <v>2</v>
      </c>
      <c r="E27" s="108" t="s">
        <v>45</v>
      </c>
      <c r="F27" s="103">
        <v>12</v>
      </c>
      <c r="G27" s="108">
        <v>6</v>
      </c>
      <c r="H27" s="103">
        <v>140</v>
      </c>
      <c r="I27" s="108" t="s">
        <v>45</v>
      </c>
      <c r="J27" s="108" t="s">
        <v>45</v>
      </c>
      <c r="K27" s="108" t="s">
        <v>45</v>
      </c>
      <c r="L27" s="103">
        <v>140</v>
      </c>
    </row>
    <row r="28" spans="2:13" ht="24" customHeight="1">
      <c r="B28" s="106" t="s">
        <v>62</v>
      </c>
      <c r="C28" s="108">
        <v>3</v>
      </c>
      <c r="D28" s="108">
        <v>3</v>
      </c>
      <c r="E28" s="108" t="s">
        <v>45</v>
      </c>
      <c r="F28" s="107">
        <v>20</v>
      </c>
      <c r="G28" s="108">
        <v>13</v>
      </c>
      <c r="H28" s="108">
        <v>344</v>
      </c>
      <c r="I28" s="108" t="s">
        <v>45</v>
      </c>
      <c r="J28" s="108" t="s">
        <v>45</v>
      </c>
      <c r="K28" s="108" t="s">
        <v>45</v>
      </c>
      <c r="L28" s="108">
        <v>344</v>
      </c>
    </row>
    <row r="29" spans="2:13" ht="24" customHeight="1">
      <c r="B29" s="106" t="s">
        <v>63</v>
      </c>
      <c r="C29" s="108">
        <v>2</v>
      </c>
      <c r="D29" s="108">
        <v>2</v>
      </c>
      <c r="E29" s="108" t="s">
        <v>45</v>
      </c>
      <c r="F29" s="107">
        <v>30</v>
      </c>
      <c r="G29" s="108">
        <v>17</v>
      </c>
      <c r="H29" s="108">
        <v>88</v>
      </c>
      <c r="I29" s="108" t="s">
        <v>45</v>
      </c>
      <c r="J29" s="108" t="s">
        <v>45</v>
      </c>
      <c r="K29" s="108" t="s">
        <v>45</v>
      </c>
      <c r="L29" s="108">
        <v>88</v>
      </c>
    </row>
    <row r="30" spans="2:13" ht="24" customHeight="1">
      <c r="B30" s="106" t="s">
        <v>64</v>
      </c>
      <c r="C30" s="107">
        <v>2</v>
      </c>
      <c r="D30" s="107">
        <v>2</v>
      </c>
      <c r="E30" s="108" t="s">
        <v>45</v>
      </c>
      <c r="F30" s="107">
        <v>12</v>
      </c>
      <c r="G30" s="108">
        <v>6</v>
      </c>
      <c r="H30" s="107">
        <v>390</v>
      </c>
      <c r="I30" s="108" t="s">
        <v>45</v>
      </c>
      <c r="J30" s="108">
        <v>20</v>
      </c>
      <c r="K30" s="108" t="s">
        <v>45</v>
      </c>
      <c r="L30" s="107">
        <v>370</v>
      </c>
      <c r="M30" s="105"/>
    </row>
    <row r="31" spans="2:13" ht="24" customHeight="1">
      <c r="B31" s="106" t="s">
        <v>65</v>
      </c>
      <c r="C31" s="107">
        <v>1</v>
      </c>
      <c r="D31" s="108" t="s">
        <v>45</v>
      </c>
      <c r="E31" s="107">
        <v>1</v>
      </c>
      <c r="F31" s="107">
        <v>10</v>
      </c>
      <c r="G31" s="107">
        <v>7</v>
      </c>
      <c r="H31" s="107">
        <v>240</v>
      </c>
      <c r="I31" s="107">
        <v>240</v>
      </c>
      <c r="J31" s="108" t="s">
        <v>45</v>
      </c>
      <c r="K31" s="108" t="s">
        <v>45</v>
      </c>
      <c r="L31" s="108" t="s">
        <v>619</v>
      </c>
    </row>
    <row r="32" spans="2:13" ht="24" customHeight="1">
      <c r="B32" s="106" t="s">
        <v>66</v>
      </c>
      <c r="C32" s="107">
        <v>3</v>
      </c>
      <c r="D32" s="107">
        <v>3</v>
      </c>
      <c r="E32" s="108" t="s">
        <v>45</v>
      </c>
      <c r="F32" s="107">
        <v>9</v>
      </c>
      <c r="G32" s="107">
        <v>5</v>
      </c>
      <c r="H32" s="107">
        <v>194</v>
      </c>
      <c r="I32" s="108" t="s">
        <v>45</v>
      </c>
      <c r="J32" s="108" t="s">
        <v>45</v>
      </c>
      <c r="K32" s="108" t="s">
        <v>45</v>
      </c>
      <c r="L32" s="107">
        <v>194</v>
      </c>
    </row>
    <row r="33" spans="2:13" ht="24" customHeight="1" thickBot="1">
      <c r="B33" s="109" t="s">
        <v>67</v>
      </c>
      <c r="C33" s="110">
        <v>3</v>
      </c>
      <c r="D33" s="111">
        <v>2</v>
      </c>
      <c r="E33" s="112">
        <v>1</v>
      </c>
      <c r="F33" s="111">
        <v>13</v>
      </c>
      <c r="G33" s="113">
        <v>7</v>
      </c>
      <c r="H33" s="111">
        <v>462</v>
      </c>
      <c r="I33" s="112">
        <v>220</v>
      </c>
      <c r="J33" s="114" t="s">
        <v>45</v>
      </c>
      <c r="K33" s="114" t="s">
        <v>45</v>
      </c>
      <c r="L33" s="111">
        <v>242</v>
      </c>
      <c r="M33" s="105"/>
    </row>
    <row r="34" spans="2:13" ht="16.5" customHeight="1">
      <c r="B34" s="577" t="s">
        <v>68</v>
      </c>
      <c r="C34" s="577"/>
      <c r="D34" s="577"/>
      <c r="E34" s="577"/>
      <c r="F34" s="577"/>
      <c r="G34" s="577"/>
      <c r="H34" s="577"/>
      <c r="I34" s="577"/>
      <c r="J34" s="577"/>
      <c r="K34" s="577"/>
      <c r="L34" s="115"/>
    </row>
    <row r="35" spans="2:13" ht="23.1" customHeight="1">
      <c r="C35" s="105"/>
      <c r="H35" s="105"/>
    </row>
    <row r="36" spans="2:13">
      <c r="F36" s="105"/>
    </row>
    <row r="37" spans="2:13">
      <c r="G37" s="105"/>
    </row>
  </sheetData>
  <mergeCells count="13">
    <mergeCell ref="K5:K6"/>
    <mergeCell ref="L5:L6"/>
    <mergeCell ref="B34:K34"/>
    <mergeCell ref="B2:L2"/>
    <mergeCell ref="B4:B6"/>
    <mergeCell ref="C4:G4"/>
    <mergeCell ref="H4:L4"/>
    <mergeCell ref="C5:E5"/>
    <mergeCell ref="F5:F6"/>
    <mergeCell ref="G5:G6"/>
    <mergeCell ref="H5:H6"/>
    <mergeCell ref="I5:I6"/>
    <mergeCell ref="J5:J6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8"/>
  <sheetViews>
    <sheetView view="pageBreakPreview" zoomScaleNormal="100" zoomScaleSheetLayoutView="100" workbookViewId="0"/>
  </sheetViews>
  <sheetFormatPr defaultColWidth="19.5" defaultRowHeight="13.5"/>
  <cols>
    <col min="1" max="1" width="19.5" style="322"/>
    <col min="2" max="3" width="13.1640625" style="322" bestFit="1" customWidth="1"/>
    <col min="4" max="11" width="12.1640625" style="322" customWidth="1"/>
    <col min="12" max="12" width="1.1640625" style="322" customWidth="1"/>
    <col min="13" max="22" width="12.1640625" style="322" customWidth="1"/>
    <col min="23" max="23" width="4.83203125" style="322" customWidth="1"/>
    <col min="24" max="24" width="5.6640625" style="322" customWidth="1"/>
    <col min="25" max="25" width="14.33203125" style="322" customWidth="1"/>
    <col min="26" max="26" width="4.83203125" style="322" customWidth="1"/>
    <col min="27" max="27" width="6.1640625" style="322" customWidth="1"/>
    <col min="28" max="28" width="19.5" style="323"/>
    <col min="29" max="257" width="19.5" style="322"/>
    <col min="258" max="259" width="13.1640625" style="322" bestFit="1" customWidth="1"/>
    <col min="260" max="267" width="12.1640625" style="322" customWidth="1"/>
    <col min="268" max="268" width="1.1640625" style="322" customWidth="1"/>
    <col min="269" max="278" width="12.1640625" style="322" customWidth="1"/>
    <col min="279" max="279" width="4.83203125" style="322" customWidth="1"/>
    <col min="280" max="280" width="5.6640625" style="322" customWidth="1"/>
    <col min="281" max="281" width="14.33203125" style="322" customWidth="1"/>
    <col min="282" max="282" width="4.83203125" style="322" customWidth="1"/>
    <col min="283" max="283" width="6.1640625" style="322" customWidth="1"/>
    <col min="284" max="513" width="19.5" style="322"/>
    <col min="514" max="515" width="13.1640625" style="322" bestFit="1" customWidth="1"/>
    <col min="516" max="523" width="12.1640625" style="322" customWidth="1"/>
    <col min="524" max="524" width="1.1640625" style="322" customWidth="1"/>
    <col min="525" max="534" width="12.1640625" style="322" customWidth="1"/>
    <col min="535" max="535" width="4.83203125" style="322" customWidth="1"/>
    <col min="536" max="536" width="5.6640625" style="322" customWidth="1"/>
    <col min="537" max="537" width="14.33203125" style="322" customWidth="1"/>
    <col min="538" max="538" width="4.83203125" style="322" customWidth="1"/>
    <col min="539" max="539" width="6.1640625" style="322" customWidth="1"/>
    <col min="540" max="769" width="19.5" style="322"/>
    <col min="770" max="771" width="13.1640625" style="322" bestFit="1" customWidth="1"/>
    <col min="772" max="779" width="12.1640625" style="322" customWidth="1"/>
    <col min="780" max="780" width="1.1640625" style="322" customWidth="1"/>
    <col min="781" max="790" width="12.1640625" style="322" customWidth="1"/>
    <col min="791" max="791" width="4.83203125" style="322" customWidth="1"/>
    <col min="792" max="792" width="5.6640625" style="322" customWidth="1"/>
    <col min="793" max="793" width="14.33203125" style="322" customWidth="1"/>
    <col min="794" max="794" width="4.83203125" style="322" customWidth="1"/>
    <col min="795" max="795" width="6.1640625" style="322" customWidth="1"/>
    <col min="796" max="1025" width="19.5" style="322"/>
    <col min="1026" max="1027" width="13.1640625" style="322" bestFit="1" customWidth="1"/>
    <col min="1028" max="1035" width="12.1640625" style="322" customWidth="1"/>
    <col min="1036" max="1036" width="1.1640625" style="322" customWidth="1"/>
    <col min="1037" max="1046" width="12.1640625" style="322" customWidth="1"/>
    <col min="1047" max="1047" width="4.83203125" style="322" customWidth="1"/>
    <col min="1048" max="1048" width="5.6640625" style="322" customWidth="1"/>
    <col min="1049" max="1049" width="14.33203125" style="322" customWidth="1"/>
    <col min="1050" max="1050" width="4.83203125" style="322" customWidth="1"/>
    <col min="1051" max="1051" width="6.1640625" style="322" customWidth="1"/>
    <col min="1052" max="1281" width="19.5" style="322"/>
    <col min="1282" max="1283" width="13.1640625" style="322" bestFit="1" customWidth="1"/>
    <col min="1284" max="1291" width="12.1640625" style="322" customWidth="1"/>
    <col min="1292" max="1292" width="1.1640625" style="322" customWidth="1"/>
    <col min="1293" max="1302" width="12.1640625" style="322" customWidth="1"/>
    <col min="1303" max="1303" width="4.83203125" style="322" customWidth="1"/>
    <col min="1304" max="1304" width="5.6640625" style="322" customWidth="1"/>
    <col min="1305" max="1305" width="14.33203125" style="322" customWidth="1"/>
    <col min="1306" max="1306" width="4.83203125" style="322" customWidth="1"/>
    <col min="1307" max="1307" width="6.1640625" style="322" customWidth="1"/>
    <col min="1308" max="1537" width="19.5" style="322"/>
    <col min="1538" max="1539" width="13.1640625" style="322" bestFit="1" customWidth="1"/>
    <col min="1540" max="1547" width="12.1640625" style="322" customWidth="1"/>
    <col min="1548" max="1548" width="1.1640625" style="322" customWidth="1"/>
    <col min="1549" max="1558" width="12.1640625" style="322" customWidth="1"/>
    <col min="1559" max="1559" width="4.83203125" style="322" customWidth="1"/>
    <col min="1560" max="1560" width="5.6640625" style="322" customWidth="1"/>
    <col min="1561" max="1561" width="14.33203125" style="322" customWidth="1"/>
    <col min="1562" max="1562" width="4.83203125" style="322" customWidth="1"/>
    <col min="1563" max="1563" width="6.1640625" style="322" customWidth="1"/>
    <col min="1564" max="1793" width="19.5" style="322"/>
    <col min="1794" max="1795" width="13.1640625" style="322" bestFit="1" customWidth="1"/>
    <col min="1796" max="1803" width="12.1640625" style="322" customWidth="1"/>
    <col min="1804" max="1804" width="1.1640625" style="322" customWidth="1"/>
    <col min="1805" max="1814" width="12.1640625" style="322" customWidth="1"/>
    <col min="1815" max="1815" width="4.83203125" style="322" customWidth="1"/>
    <col min="1816" max="1816" width="5.6640625" style="322" customWidth="1"/>
    <col min="1817" max="1817" width="14.33203125" style="322" customWidth="1"/>
    <col min="1818" max="1818" width="4.83203125" style="322" customWidth="1"/>
    <col min="1819" max="1819" width="6.1640625" style="322" customWidth="1"/>
    <col min="1820" max="2049" width="19.5" style="322"/>
    <col min="2050" max="2051" width="13.1640625" style="322" bestFit="1" customWidth="1"/>
    <col min="2052" max="2059" width="12.1640625" style="322" customWidth="1"/>
    <col min="2060" max="2060" width="1.1640625" style="322" customWidth="1"/>
    <col min="2061" max="2070" width="12.1640625" style="322" customWidth="1"/>
    <col min="2071" max="2071" width="4.83203125" style="322" customWidth="1"/>
    <col min="2072" max="2072" width="5.6640625" style="322" customWidth="1"/>
    <col min="2073" max="2073" width="14.33203125" style="322" customWidth="1"/>
    <col min="2074" max="2074" width="4.83203125" style="322" customWidth="1"/>
    <col min="2075" max="2075" width="6.1640625" style="322" customWidth="1"/>
    <col min="2076" max="2305" width="19.5" style="322"/>
    <col min="2306" max="2307" width="13.1640625" style="322" bestFit="1" customWidth="1"/>
    <col min="2308" max="2315" width="12.1640625" style="322" customWidth="1"/>
    <col min="2316" max="2316" width="1.1640625" style="322" customWidth="1"/>
    <col min="2317" max="2326" width="12.1640625" style="322" customWidth="1"/>
    <col min="2327" max="2327" width="4.83203125" style="322" customWidth="1"/>
    <col min="2328" max="2328" width="5.6640625" style="322" customWidth="1"/>
    <col min="2329" max="2329" width="14.33203125" style="322" customWidth="1"/>
    <col min="2330" max="2330" width="4.83203125" style="322" customWidth="1"/>
    <col min="2331" max="2331" width="6.1640625" style="322" customWidth="1"/>
    <col min="2332" max="2561" width="19.5" style="322"/>
    <col min="2562" max="2563" width="13.1640625" style="322" bestFit="1" customWidth="1"/>
    <col min="2564" max="2571" width="12.1640625" style="322" customWidth="1"/>
    <col min="2572" max="2572" width="1.1640625" style="322" customWidth="1"/>
    <col min="2573" max="2582" width="12.1640625" style="322" customWidth="1"/>
    <col min="2583" max="2583" width="4.83203125" style="322" customWidth="1"/>
    <col min="2584" max="2584" width="5.6640625" style="322" customWidth="1"/>
    <col min="2585" max="2585" width="14.33203125" style="322" customWidth="1"/>
    <col min="2586" max="2586" width="4.83203125" style="322" customWidth="1"/>
    <col min="2587" max="2587" width="6.1640625" style="322" customWidth="1"/>
    <col min="2588" max="2817" width="19.5" style="322"/>
    <col min="2818" max="2819" width="13.1640625" style="322" bestFit="1" customWidth="1"/>
    <col min="2820" max="2827" width="12.1640625" style="322" customWidth="1"/>
    <col min="2828" max="2828" width="1.1640625" style="322" customWidth="1"/>
    <col min="2829" max="2838" width="12.1640625" style="322" customWidth="1"/>
    <col min="2839" max="2839" width="4.83203125" style="322" customWidth="1"/>
    <col min="2840" max="2840" width="5.6640625" style="322" customWidth="1"/>
    <col min="2841" max="2841" width="14.33203125" style="322" customWidth="1"/>
    <col min="2842" max="2842" width="4.83203125" style="322" customWidth="1"/>
    <col min="2843" max="2843" width="6.1640625" style="322" customWidth="1"/>
    <col min="2844" max="3073" width="19.5" style="322"/>
    <col min="3074" max="3075" width="13.1640625" style="322" bestFit="1" customWidth="1"/>
    <col min="3076" max="3083" width="12.1640625" style="322" customWidth="1"/>
    <col min="3084" max="3084" width="1.1640625" style="322" customWidth="1"/>
    <col min="3085" max="3094" width="12.1640625" style="322" customWidth="1"/>
    <col min="3095" max="3095" width="4.83203125" style="322" customWidth="1"/>
    <col min="3096" max="3096" width="5.6640625" style="322" customWidth="1"/>
    <col min="3097" max="3097" width="14.33203125" style="322" customWidth="1"/>
    <col min="3098" max="3098" width="4.83203125" style="322" customWidth="1"/>
    <col min="3099" max="3099" width="6.1640625" style="322" customWidth="1"/>
    <col min="3100" max="3329" width="19.5" style="322"/>
    <col min="3330" max="3331" width="13.1640625" style="322" bestFit="1" customWidth="1"/>
    <col min="3332" max="3339" width="12.1640625" style="322" customWidth="1"/>
    <col min="3340" max="3340" width="1.1640625" style="322" customWidth="1"/>
    <col min="3341" max="3350" width="12.1640625" style="322" customWidth="1"/>
    <col min="3351" max="3351" width="4.83203125" style="322" customWidth="1"/>
    <col min="3352" max="3352" width="5.6640625" style="322" customWidth="1"/>
    <col min="3353" max="3353" width="14.33203125" style="322" customWidth="1"/>
    <col min="3354" max="3354" width="4.83203125" style="322" customWidth="1"/>
    <col min="3355" max="3355" width="6.1640625" style="322" customWidth="1"/>
    <col min="3356" max="3585" width="19.5" style="322"/>
    <col min="3586" max="3587" width="13.1640625" style="322" bestFit="1" customWidth="1"/>
    <col min="3588" max="3595" width="12.1640625" style="322" customWidth="1"/>
    <col min="3596" max="3596" width="1.1640625" style="322" customWidth="1"/>
    <col min="3597" max="3606" width="12.1640625" style="322" customWidth="1"/>
    <col min="3607" max="3607" width="4.83203125" style="322" customWidth="1"/>
    <col min="3608" max="3608" width="5.6640625" style="322" customWidth="1"/>
    <col min="3609" max="3609" width="14.33203125" style="322" customWidth="1"/>
    <col min="3610" max="3610" width="4.83203125" style="322" customWidth="1"/>
    <col min="3611" max="3611" width="6.1640625" style="322" customWidth="1"/>
    <col min="3612" max="3841" width="19.5" style="322"/>
    <col min="3842" max="3843" width="13.1640625" style="322" bestFit="1" customWidth="1"/>
    <col min="3844" max="3851" width="12.1640625" style="322" customWidth="1"/>
    <col min="3852" max="3852" width="1.1640625" style="322" customWidth="1"/>
    <col min="3853" max="3862" width="12.1640625" style="322" customWidth="1"/>
    <col min="3863" max="3863" width="4.83203125" style="322" customWidth="1"/>
    <col min="3864" max="3864" width="5.6640625" style="322" customWidth="1"/>
    <col min="3865" max="3865" width="14.33203125" style="322" customWidth="1"/>
    <col min="3866" max="3866" width="4.83203125" style="322" customWidth="1"/>
    <col min="3867" max="3867" width="6.1640625" style="322" customWidth="1"/>
    <col min="3868" max="4097" width="19.5" style="322"/>
    <col min="4098" max="4099" width="13.1640625" style="322" bestFit="1" customWidth="1"/>
    <col min="4100" max="4107" width="12.1640625" style="322" customWidth="1"/>
    <col min="4108" max="4108" width="1.1640625" style="322" customWidth="1"/>
    <col min="4109" max="4118" width="12.1640625" style="322" customWidth="1"/>
    <col min="4119" max="4119" width="4.83203125" style="322" customWidth="1"/>
    <col min="4120" max="4120" width="5.6640625" style="322" customWidth="1"/>
    <col min="4121" max="4121" width="14.33203125" style="322" customWidth="1"/>
    <col min="4122" max="4122" width="4.83203125" style="322" customWidth="1"/>
    <col min="4123" max="4123" width="6.1640625" style="322" customWidth="1"/>
    <col min="4124" max="4353" width="19.5" style="322"/>
    <col min="4354" max="4355" width="13.1640625" style="322" bestFit="1" customWidth="1"/>
    <col min="4356" max="4363" width="12.1640625" style="322" customWidth="1"/>
    <col min="4364" max="4364" width="1.1640625" style="322" customWidth="1"/>
    <col min="4365" max="4374" width="12.1640625" style="322" customWidth="1"/>
    <col min="4375" max="4375" width="4.83203125" style="322" customWidth="1"/>
    <col min="4376" max="4376" width="5.6640625" style="322" customWidth="1"/>
    <col min="4377" max="4377" width="14.33203125" style="322" customWidth="1"/>
    <col min="4378" max="4378" width="4.83203125" style="322" customWidth="1"/>
    <col min="4379" max="4379" width="6.1640625" style="322" customWidth="1"/>
    <col min="4380" max="4609" width="19.5" style="322"/>
    <col min="4610" max="4611" width="13.1640625" style="322" bestFit="1" customWidth="1"/>
    <col min="4612" max="4619" width="12.1640625" style="322" customWidth="1"/>
    <col min="4620" max="4620" width="1.1640625" style="322" customWidth="1"/>
    <col min="4621" max="4630" width="12.1640625" style="322" customWidth="1"/>
    <col min="4631" max="4631" width="4.83203125" style="322" customWidth="1"/>
    <col min="4632" max="4632" width="5.6640625" style="322" customWidth="1"/>
    <col min="4633" max="4633" width="14.33203125" style="322" customWidth="1"/>
    <col min="4634" max="4634" width="4.83203125" style="322" customWidth="1"/>
    <col min="4635" max="4635" width="6.1640625" style="322" customWidth="1"/>
    <col min="4636" max="4865" width="19.5" style="322"/>
    <col min="4866" max="4867" width="13.1640625" style="322" bestFit="1" customWidth="1"/>
    <col min="4868" max="4875" width="12.1640625" style="322" customWidth="1"/>
    <col min="4876" max="4876" width="1.1640625" style="322" customWidth="1"/>
    <col min="4877" max="4886" width="12.1640625" style="322" customWidth="1"/>
    <col min="4887" max="4887" width="4.83203125" style="322" customWidth="1"/>
    <col min="4888" max="4888" width="5.6640625" style="322" customWidth="1"/>
    <col min="4889" max="4889" width="14.33203125" style="322" customWidth="1"/>
    <col min="4890" max="4890" width="4.83203125" style="322" customWidth="1"/>
    <col min="4891" max="4891" width="6.1640625" style="322" customWidth="1"/>
    <col min="4892" max="5121" width="19.5" style="322"/>
    <col min="5122" max="5123" width="13.1640625" style="322" bestFit="1" customWidth="1"/>
    <col min="5124" max="5131" width="12.1640625" style="322" customWidth="1"/>
    <col min="5132" max="5132" width="1.1640625" style="322" customWidth="1"/>
    <col min="5133" max="5142" width="12.1640625" style="322" customWidth="1"/>
    <col min="5143" max="5143" width="4.83203125" style="322" customWidth="1"/>
    <col min="5144" max="5144" width="5.6640625" style="322" customWidth="1"/>
    <col min="5145" max="5145" width="14.33203125" style="322" customWidth="1"/>
    <col min="5146" max="5146" width="4.83203125" style="322" customWidth="1"/>
    <col min="5147" max="5147" width="6.1640625" style="322" customWidth="1"/>
    <col min="5148" max="5377" width="19.5" style="322"/>
    <col min="5378" max="5379" width="13.1640625" style="322" bestFit="1" customWidth="1"/>
    <col min="5380" max="5387" width="12.1640625" style="322" customWidth="1"/>
    <col min="5388" max="5388" width="1.1640625" style="322" customWidth="1"/>
    <col min="5389" max="5398" width="12.1640625" style="322" customWidth="1"/>
    <col min="5399" max="5399" width="4.83203125" style="322" customWidth="1"/>
    <col min="5400" max="5400" width="5.6640625" style="322" customWidth="1"/>
    <col min="5401" max="5401" width="14.33203125" style="322" customWidth="1"/>
    <col min="5402" max="5402" width="4.83203125" style="322" customWidth="1"/>
    <col min="5403" max="5403" width="6.1640625" style="322" customWidth="1"/>
    <col min="5404" max="5633" width="19.5" style="322"/>
    <col min="5634" max="5635" width="13.1640625" style="322" bestFit="1" customWidth="1"/>
    <col min="5636" max="5643" width="12.1640625" style="322" customWidth="1"/>
    <col min="5644" max="5644" width="1.1640625" style="322" customWidth="1"/>
    <col min="5645" max="5654" width="12.1640625" style="322" customWidth="1"/>
    <col min="5655" max="5655" width="4.83203125" style="322" customWidth="1"/>
    <col min="5656" max="5656" width="5.6640625" style="322" customWidth="1"/>
    <col min="5657" max="5657" width="14.33203125" style="322" customWidth="1"/>
    <col min="5658" max="5658" width="4.83203125" style="322" customWidth="1"/>
    <col min="5659" max="5659" width="6.1640625" style="322" customWidth="1"/>
    <col min="5660" max="5889" width="19.5" style="322"/>
    <col min="5890" max="5891" width="13.1640625" style="322" bestFit="1" customWidth="1"/>
    <col min="5892" max="5899" width="12.1640625" style="322" customWidth="1"/>
    <col min="5900" max="5900" width="1.1640625" style="322" customWidth="1"/>
    <col min="5901" max="5910" width="12.1640625" style="322" customWidth="1"/>
    <col min="5911" max="5911" width="4.83203125" style="322" customWidth="1"/>
    <col min="5912" max="5912" width="5.6640625" style="322" customWidth="1"/>
    <col min="5913" max="5913" width="14.33203125" style="322" customWidth="1"/>
    <col min="5914" max="5914" width="4.83203125" style="322" customWidth="1"/>
    <col min="5915" max="5915" width="6.1640625" style="322" customWidth="1"/>
    <col min="5916" max="6145" width="19.5" style="322"/>
    <col min="6146" max="6147" width="13.1640625" style="322" bestFit="1" customWidth="1"/>
    <col min="6148" max="6155" width="12.1640625" style="322" customWidth="1"/>
    <col min="6156" max="6156" width="1.1640625" style="322" customWidth="1"/>
    <col min="6157" max="6166" width="12.1640625" style="322" customWidth="1"/>
    <col min="6167" max="6167" width="4.83203125" style="322" customWidth="1"/>
    <col min="6168" max="6168" width="5.6640625" style="322" customWidth="1"/>
    <col min="6169" max="6169" width="14.33203125" style="322" customWidth="1"/>
    <col min="6170" max="6170" width="4.83203125" style="322" customWidth="1"/>
    <col min="6171" max="6171" width="6.1640625" style="322" customWidth="1"/>
    <col min="6172" max="6401" width="19.5" style="322"/>
    <col min="6402" max="6403" width="13.1640625" style="322" bestFit="1" customWidth="1"/>
    <col min="6404" max="6411" width="12.1640625" style="322" customWidth="1"/>
    <col min="6412" max="6412" width="1.1640625" style="322" customWidth="1"/>
    <col min="6413" max="6422" width="12.1640625" style="322" customWidth="1"/>
    <col min="6423" max="6423" width="4.83203125" style="322" customWidth="1"/>
    <col min="6424" max="6424" width="5.6640625" style="322" customWidth="1"/>
    <col min="6425" max="6425" width="14.33203125" style="322" customWidth="1"/>
    <col min="6426" max="6426" width="4.83203125" style="322" customWidth="1"/>
    <col min="6427" max="6427" width="6.1640625" style="322" customWidth="1"/>
    <col min="6428" max="6657" width="19.5" style="322"/>
    <col min="6658" max="6659" width="13.1640625" style="322" bestFit="1" customWidth="1"/>
    <col min="6660" max="6667" width="12.1640625" style="322" customWidth="1"/>
    <col min="6668" max="6668" width="1.1640625" style="322" customWidth="1"/>
    <col min="6669" max="6678" width="12.1640625" style="322" customWidth="1"/>
    <col min="6679" max="6679" width="4.83203125" style="322" customWidth="1"/>
    <col min="6680" max="6680" width="5.6640625" style="322" customWidth="1"/>
    <col min="6681" max="6681" width="14.33203125" style="322" customWidth="1"/>
    <col min="6682" max="6682" width="4.83203125" style="322" customWidth="1"/>
    <col min="6683" max="6683" width="6.1640625" style="322" customWidth="1"/>
    <col min="6684" max="6913" width="19.5" style="322"/>
    <col min="6914" max="6915" width="13.1640625" style="322" bestFit="1" customWidth="1"/>
    <col min="6916" max="6923" width="12.1640625" style="322" customWidth="1"/>
    <col min="6924" max="6924" width="1.1640625" style="322" customWidth="1"/>
    <col min="6925" max="6934" width="12.1640625" style="322" customWidth="1"/>
    <col min="6935" max="6935" width="4.83203125" style="322" customWidth="1"/>
    <col min="6936" max="6936" width="5.6640625" style="322" customWidth="1"/>
    <col min="6937" max="6937" width="14.33203125" style="322" customWidth="1"/>
    <col min="6938" max="6938" width="4.83203125" style="322" customWidth="1"/>
    <col min="6939" max="6939" width="6.1640625" style="322" customWidth="1"/>
    <col min="6940" max="7169" width="19.5" style="322"/>
    <col min="7170" max="7171" width="13.1640625" style="322" bestFit="1" customWidth="1"/>
    <col min="7172" max="7179" width="12.1640625" style="322" customWidth="1"/>
    <col min="7180" max="7180" width="1.1640625" style="322" customWidth="1"/>
    <col min="7181" max="7190" width="12.1640625" style="322" customWidth="1"/>
    <col min="7191" max="7191" width="4.83203125" style="322" customWidth="1"/>
    <col min="7192" max="7192" width="5.6640625" style="322" customWidth="1"/>
    <col min="7193" max="7193" width="14.33203125" style="322" customWidth="1"/>
    <col min="7194" max="7194" width="4.83203125" style="322" customWidth="1"/>
    <col min="7195" max="7195" width="6.1640625" style="322" customWidth="1"/>
    <col min="7196" max="7425" width="19.5" style="322"/>
    <col min="7426" max="7427" width="13.1640625" style="322" bestFit="1" customWidth="1"/>
    <col min="7428" max="7435" width="12.1640625" style="322" customWidth="1"/>
    <col min="7436" max="7436" width="1.1640625" style="322" customWidth="1"/>
    <col min="7437" max="7446" width="12.1640625" style="322" customWidth="1"/>
    <col min="7447" max="7447" width="4.83203125" style="322" customWidth="1"/>
    <col min="7448" max="7448" width="5.6640625" style="322" customWidth="1"/>
    <col min="7449" max="7449" width="14.33203125" style="322" customWidth="1"/>
    <col min="7450" max="7450" width="4.83203125" style="322" customWidth="1"/>
    <col min="7451" max="7451" width="6.1640625" style="322" customWidth="1"/>
    <col min="7452" max="7681" width="19.5" style="322"/>
    <col min="7682" max="7683" width="13.1640625" style="322" bestFit="1" customWidth="1"/>
    <col min="7684" max="7691" width="12.1640625" style="322" customWidth="1"/>
    <col min="7692" max="7692" width="1.1640625" style="322" customWidth="1"/>
    <col min="7693" max="7702" width="12.1640625" style="322" customWidth="1"/>
    <col min="7703" max="7703" width="4.83203125" style="322" customWidth="1"/>
    <col min="7704" max="7704" width="5.6640625" style="322" customWidth="1"/>
    <col min="7705" max="7705" width="14.33203125" style="322" customWidth="1"/>
    <col min="7706" max="7706" width="4.83203125" style="322" customWidth="1"/>
    <col min="7707" max="7707" width="6.1640625" style="322" customWidth="1"/>
    <col min="7708" max="7937" width="19.5" style="322"/>
    <col min="7938" max="7939" width="13.1640625" style="322" bestFit="1" customWidth="1"/>
    <col min="7940" max="7947" width="12.1640625" style="322" customWidth="1"/>
    <col min="7948" max="7948" width="1.1640625" style="322" customWidth="1"/>
    <col min="7949" max="7958" width="12.1640625" style="322" customWidth="1"/>
    <col min="7959" max="7959" width="4.83203125" style="322" customWidth="1"/>
    <col min="7960" max="7960" width="5.6640625" style="322" customWidth="1"/>
    <col min="7961" max="7961" width="14.33203125" style="322" customWidth="1"/>
    <col min="7962" max="7962" width="4.83203125" style="322" customWidth="1"/>
    <col min="7963" max="7963" width="6.1640625" style="322" customWidth="1"/>
    <col min="7964" max="8193" width="19.5" style="322"/>
    <col min="8194" max="8195" width="13.1640625" style="322" bestFit="1" customWidth="1"/>
    <col min="8196" max="8203" width="12.1640625" style="322" customWidth="1"/>
    <col min="8204" max="8204" width="1.1640625" style="322" customWidth="1"/>
    <col min="8205" max="8214" width="12.1640625" style="322" customWidth="1"/>
    <col min="8215" max="8215" width="4.83203125" style="322" customWidth="1"/>
    <col min="8216" max="8216" width="5.6640625" style="322" customWidth="1"/>
    <col min="8217" max="8217" width="14.33203125" style="322" customWidth="1"/>
    <col min="8218" max="8218" width="4.83203125" style="322" customWidth="1"/>
    <col min="8219" max="8219" width="6.1640625" style="322" customWidth="1"/>
    <col min="8220" max="8449" width="19.5" style="322"/>
    <col min="8450" max="8451" width="13.1640625" style="322" bestFit="1" customWidth="1"/>
    <col min="8452" max="8459" width="12.1640625" style="322" customWidth="1"/>
    <col min="8460" max="8460" width="1.1640625" style="322" customWidth="1"/>
    <col min="8461" max="8470" width="12.1640625" style="322" customWidth="1"/>
    <col min="8471" max="8471" width="4.83203125" style="322" customWidth="1"/>
    <col min="8472" max="8472" width="5.6640625" style="322" customWidth="1"/>
    <col min="8473" max="8473" width="14.33203125" style="322" customWidth="1"/>
    <col min="8474" max="8474" width="4.83203125" style="322" customWidth="1"/>
    <col min="8475" max="8475" width="6.1640625" style="322" customWidth="1"/>
    <col min="8476" max="8705" width="19.5" style="322"/>
    <col min="8706" max="8707" width="13.1640625" style="322" bestFit="1" customWidth="1"/>
    <col min="8708" max="8715" width="12.1640625" style="322" customWidth="1"/>
    <col min="8716" max="8716" width="1.1640625" style="322" customWidth="1"/>
    <col min="8717" max="8726" width="12.1640625" style="322" customWidth="1"/>
    <col min="8727" max="8727" width="4.83203125" style="322" customWidth="1"/>
    <col min="8728" max="8728" width="5.6640625" style="322" customWidth="1"/>
    <col min="8729" max="8729" width="14.33203125" style="322" customWidth="1"/>
    <col min="8730" max="8730" width="4.83203125" style="322" customWidth="1"/>
    <col min="8731" max="8731" width="6.1640625" style="322" customWidth="1"/>
    <col min="8732" max="8961" width="19.5" style="322"/>
    <col min="8962" max="8963" width="13.1640625" style="322" bestFit="1" customWidth="1"/>
    <col min="8964" max="8971" width="12.1640625" style="322" customWidth="1"/>
    <col min="8972" max="8972" width="1.1640625" style="322" customWidth="1"/>
    <col min="8973" max="8982" width="12.1640625" style="322" customWidth="1"/>
    <col min="8983" max="8983" width="4.83203125" style="322" customWidth="1"/>
    <col min="8984" max="8984" width="5.6640625" style="322" customWidth="1"/>
    <col min="8985" max="8985" width="14.33203125" style="322" customWidth="1"/>
    <col min="8986" max="8986" width="4.83203125" style="322" customWidth="1"/>
    <col min="8987" max="8987" width="6.1640625" style="322" customWidth="1"/>
    <col min="8988" max="9217" width="19.5" style="322"/>
    <col min="9218" max="9219" width="13.1640625" style="322" bestFit="1" customWidth="1"/>
    <col min="9220" max="9227" width="12.1640625" style="322" customWidth="1"/>
    <col min="9228" max="9228" width="1.1640625" style="322" customWidth="1"/>
    <col min="9229" max="9238" width="12.1640625" style="322" customWidth="1"/>
    <col min="9239" max="9239" width="4.83203125" style="322" customWidth="1"/>
    <col min="9240" max="9240" width="5.6640625" style="322" customWidth="1"/>
    <col min="9241" max="9241" width="14.33203125" style="322" customWidth="1"/>
    <col min="9242" max="9242" width="4.83203125" style="322" customWidth="1"/>
    <col min="9243" max="9243" width="6.1640625" style="322" customWidth="1"/>
    <col min="9244" max="9473" width="19.5" style="322"/>
    <col min="9474" max="9475" width="13.1640625" style="322" bestFit="1" customWidth="1"/>
    <col min="9476" max="9483" width="12.1640625" style="322" customWidth="1"/>
    <col min="9484" max="9484" width="1.1640625" style="322" customWidth="1"/>
    <col min="9485" max="9494" width="12.1640625" style="322" customWidth="1"/>
    <col min="9495" max="9495" width="4.83203125" style="322" customWidth="1"/>
    <col min="9496" max="9496" width="5.6640625" style="322" customWidth="1"/>
    <col min="9497" max="9497" width="14.33203125" style="322" customWidth="1"/>
    <col min="9498" max="9498" width="4.83203125" style="322" customWidth="1"/>
    <col min="9499" max="9499" width="6.1640625" style="322" customWidth="1"/>
    <col min="9500" max="9729" width="19.5" style="322"/>
    <col min="9730" max="9731" width="13.1640625" style="322" bestFit="1" customWidth="1"/>
    <col min="9732" max="9739" width="12.1640625" style="322" customWidth="1"/>
    <col min="9740" max="9740" width="1.1640625" style="322" customWidth="1"/>
    <col min="9741" max="9750" width="12.1640625" style="322" customWidth="1"/>
    <col min="9751" max="9751" width="4.83203125" style="322" customWidth="1"/>
    <col min="9752" max="9752" width="5.6640625" style="322" customWidth="1"/>
    <col min="9753" max="9753" width="14.33203125" style="322" customWidth="1"/>
    <col min="9754" max="9754" width="4.83203125" style="322" customWidth="1"/>
    <col min="9755" max="9755" width="6.1640625" style="322" customWidth="1"/>
    <col min="9756" max="9985" width="19.5" style="322"/>
    <col min="9986" max="9987" width="13.1640625" style="322" bestFit="1" customWidth="1"/>
    <col min="9988" max="9995" width="12.1640625" style="322" customWidth="1"/>
    <col min="9996" max="9996" width="1.1640625" style="322" customWidth="1"/>
    <col min="9997" max="10006" width="12.1640625" style="322" customWidth="1"/>
    <col min="10007" max="10007" width="4.83203125" style="322" customWidth="1"/>
    <col min="10008" max="10008" width="5.6640625" style="322" customWidth="1"/>
    <col min="10009" max="10009" width="14.33203125" style="322" customWidth="1"/>
    <col min="10010" max="10010" width="4.83203125" style="322" customWidth="1"/>
    <col min="10011" max="10011" width="6.1640625" style="322" customWidth="1"/>
    <col min="10012" max="10241" width="19.5" style="322"/>
    <col min="10242" max="10243" width="13.1640625" style="322" bestFit="1" customWidth="1"/>
    <col min="10244" max="10251" width="12.1640625" style="322" customWidth="1"/>
    <col min="10252" max="10252" width="1.1640625" style="322" customWidth="1"/>
    <col min="10253" max="10262" width="12.1640625" style="322" customWidth="1"/>
    <col min="10263" max="10263" width="4.83203125" style="322" customWidth="1"/>
    <col min="10264" max="10264" width="5.6640625" style="322" customWidth="1"/>
    <col min="10265" max="10265" width="14.33203125" style="322" customWidth="1"/>
    <col min="10266" max="10266" width="4.83203125" style="322" customWidth="1"/>
    <col min="10267" max="10267" width="6.1640625" style="322" customWidth="1"/>
    <col min="10268" max="10497" width="19.5" style="322"/>
    <col min="10498" max="10499" width="13.1640625" style="322" bestFit="1" customWidth="1"/>
    <col min="10500" max="10507" width="12.1640625" style="322" customWidth="1"/>
    <col min="10508" max="10508" width="1.1640625" style="322" customWidth="1"/>
    <col min="10509" max="10518" width="12.1640625" style="322" customWidth="1"/>
    <col min="10519" max="10519" width="4.83203125" style="322" customWidth="1"/>
    <col min="10520" max="10520" width="5.6640625" style="322" customWidth="1"/>
    <col min="10521" max="10521" width="14.33203125" style="322" customWidth="1"/>
    <col min="10522" max="10522" width="4.83203125" style="322" customWidth="1"/>
    <col min="10523" max="10523" width="6.1640625" style="322" customWidth="1"/>
    <col min="10524" max="10753" width="19.5" style="322"/>
    <col min="10754" max="10755" width="13.1640625" style="322" bestFit="1" customWidth="1"/>
    <col min="10756" max="10763" width="12.1640625" style="322" customWidth="1"/>
    <col min="10764" max="10764" width="1.1640625" style="322" customWidth="1"/>
    <col min="10765" max="10774" width="12.1640625" style="322" customWidth="1"/>
    <col min="10775" max="10775" width="4.83203125" style="322" customWidth="1"/>
    <col min="10776" max="10776" width="5.6640625" style="322" customWidth="1"/>
    <col min="10777" max="10777" width="14.33203125" style="322" customWidth="1"/>
    <col min="10778" max="10778" width="4.83203125" style="322" customWidth="1"/>
    <col min="10779" max="10779" width="6.1640625" style="322" customWidth="1"/>
    <col min="10780" max="11009" width="19.5" style="322"/>
    <col min="11010" max="11011" width="13.1640625" style="322" bestFit="1" customWidth="1"/>
    <col min="11012" max="11019" width="12.1640625" style="322" customWidth="1"/>
    <col min="11020" max="11020" width="1.1640625" style="322" customWidth="1"/>
    <col min="11021" max="11030" width="12.1640625" style="322" customWidth="1"/>
    <col min="11031" max="11031" width="4.83203125" style="322" customWidth="1"/>
    <col min="11032" max="11032" width="5.6640625" style="322" customWidth="1"/>
    <col min="11033" max="11033" width="14.33203125" style="322" customWidth="1"/>
    <col min="11034" max="11034" width="4.83203125" style="322" customWidth="1"/>
    <col min="11035" max="11035" width="6.1640625" style="322" customWidth="1"/>
    <col min="11036" max="11265" width="19.5" style="322"/>
    <col min="11266" max="11267" width="13.1640625" style="322" bestFit="1" customWidth="1"/>
    <col min="11268" max="11275" width="12.1640625" style="322" customWidth="1"/>
    <col min="11276" max="11276" width="1.1640625" style="322" customWidth="1"/>
    <col min="11277" max="11286" width="12.1640625" style="322" customWidth="1"/>
    <col min="11287" max="11287" width="4.83203125" style="322" customWidth="1"/>
    <col min="11288" max="11288" width="5.6640625" style="322" customWidth="1"/>
    <col min="11289" max="11289" width="14.33203125" style="322" customWidth="1"/>
    <col min="11290" max="11290" width="4.83203125" style="322" customWidth="1"/>
    <col min="11291" max="11291" width="6.1640625" style="322" customWidth="1"/>
    <col min="11292" max="11521" width="19.5" style="322"/>
    <col min="11522" max="11523" width="13.1640625" style="322" bestFit="1" customWidth="1"/>
    <col min="11524" max="11531" width="12.1640625" style="322" customWidth="1"/>
    <col min="11532" max="11532" width="1.1640625" style="322" customWidth="1"/>
    <col min="11533" max="11542" width="12.1640625" style="322" customWidth="1"/>
    <col min="11543" max="11543" width="4.83203125" style="322" customWidth="1"/>
    <col min="11544" max="11544" width="5.6640625" style="322" customWidth="1"/>
    <col min="11545" max="11545" width="14.33203125" style="322" customWidth="1"/>
    <col min="11546" max="11546" width="4.83203125" style="322" customWidth="1"/>
    <col min="11547" max="11547" width="6.1640625" style="322" customWidth="1"/>
    <col min="11548" max="11777" width="19.5" style="322"/>
    <col min="11778" max="11779" width="13.1640625" style="322" bestFit="1" customWidth="1"/>
    <col min="11780" max="11787" width="12.1640625" style="322" customWidth="1"/>
    <col min="11788" max="11788" width="1.1640625" style="322" customWidth="1"/>
    <col min="11789" max="11798" width="12.1640625" style="322" customWidth="1"/>
    <col min="11799" max="11799" width="4.83203125" style="322" customWidth="1"/>
    <col min="11800" max="11800" width="5.6640625" style="322" customWidth="1"/>
    <col min="11801" max="11801" width="14.33203125" style="322" customWidth="1"/>
    <col min="11802" max="11802" width="4.83203125" style="322" customWidth="1"/>
    <col min="11803" max="11803" width="6.1640625" style="322" customWidth="1"/>
    <col min="11804" max="12033" width="19.5" style="322"/>
    <col min="12034" max="12035" width="13.1640625" style="322" bestFit="1" customWidth="1"/>
    <col min="12036" max="12043" width="12.1640625" style="322" customWidth="1"/>
    <col min="12044" max="12044" width="1.1640625" style="322" customWidth="1"/>
    <col min="12045" max="12054" width="12.1640625" style="322" customWidth="1"/>
    <col min="12055" max="12055" width="4.83203125" style="322" customWidth="1"/>
    <col min="12056" max="12056" width="5.6640625" style="322" customWidth="1"/>
    <col min="12057" max="12057" width="14.33203125" style="322" customWidth="1"/>
    <col min="12058" max="12058" width="4.83203125" style="322" customWidth="1"/>
    <col min="12059" max="12059" width="6.1640625" style="322" customWidth="1"/>
    <col min="12060" max="12289" width="19.5" style="322"/>
    <col min="12290" max="12291" width="13.1640625" style="322" bestFit="1" customWidth="1"/>
    <col min="12292" max="12299" width="12.1640625" style="322" customWidth="1"/>
    <col min="12300" max="12300" width="1.1640625" style="322" customWidth="1"/>
    <col min="12301" max="12310" width="12.1640625" style="322" customWidth="1"/>
    <col min="12311" max="12311" width="4.83203125" style="322" customWidth="1"/>
    <col min="12312" max="12312" width="5.6640625" style="322" customWidth="1"/>
    <col min="12313" max="12313" width="14.33203125" style="322" customWidth="1"/>
    <col min="12314" max="12314" width="4.83203125" style="322" customWidth="1"/>
    <col min="12315" max="12315" width="6.1640625" style="322" customWidth="1"/>
    <col min="12316" max="12545" width="19.5" style="322"/>
    <col min="12546" max="12547" width="13.1640625" style="322" bestFit="1" customWidth="1"/>
    <col min="12548" max="12555" width="12.1640625" style="322" customWidth="1"/>
    <col min="12556" max="12556" width="1.1640625" style="322" customWidth="1"/>
    <col min="12557" max="12566" width="12.1640625" style="322" customWidth="1"/>
    <col min="12567" max="12567" width="4.83203125" style="322" customWidth="1"/>
    <col min="12568" max="12568" width="5.6640625" style="322" customWidth="1"/>
    <col min="12569" max="12569" width="14.33203125" style="322" customWidth="1"/>
    <col min="12570" max="12570" width="4.83203125" style="322" customWidth="1"/>
    <col min="12571" max="12571" width="6.1640625" style="322" customWidth="1"/>
    <col min="12572" max="12801" width="19.5" style="322"/>
    <col min="12802" max="12803" width="13.1640625" style="322" bestFit="1" customWidth="1"/>
    <col min="12804" max="12811" width="12.1640625" style="322" customWidth="1"/>
    <col min="12812" max="12812" width="1.1640625" style="322" customWidth="1"/>
    <col min="12813" max="12822" width="12.1640625" style="322" customWidth="1"/>
    <col min="12823" max="12823" width="4.83203125" style="322" customWidth="1"/>
    <col min="12824" max="12824" width="5.6640625" style="322" customWidth="1"/>
    <col min="12825" max="12825" width="14.33203125" style="322" customWidth="1"/>
    <col min="12826" max="12826" width="4.83203125" style="322" customWidth="1"/>
    <col min="12827" max="12827" width="6.1640625" style="322" customWidth="1"/>
    <col min="12828" max="13057" width="19.5" style="322"/>
    <col min="13058" max="13059" width="13.1640625" style="322" bestFit="1" customWidth="1"/>
    <col min="13060" max="13067" width="12.1640625" style="322" customWidth="1"/>
    <col min="13068" max="13068" width="1.1640625" style="322" customWidth="1"/>
    <col min="13069" max="13078" width="12.1640625" style="322" customWidth="1"/>
    <col min="13079" max="13079" width="4.83203125" style="322" customWidth="1"/>
    <col min="13080" max="13080" width="5.6640625" style="322" customWidth="1"/>
    <col min="13081" max="13081" width="14.33203125" style="322" customWidth="1"/>
    <col min="13082" max="13082" width="4.83203125" style="322" customWidth="1"/>
    <col min="13083" max="13083" width="6.1640625" style="322" customWidth="1"/>
    <col min="13084" max="13313" width="19.5" style="322"/>
    <col min="13314" max="13315" width="13.1640625" style="322" bestFit="1" customWidth="1"/>
    <col min="13316" max="13323" width="12.1640625" style="322" customWidth="1"/>
    <col min="13324" max="13324" width="1.1640625" style="322" customWidth="1"/>
    <col min="13325" max="13334" width="12.1640625" style="322" customWidth="1"/>
    <col min="13335" max="13335" width="4.83203125" style="322" customWidth="1"/>
    <col min="13336" max="13336" width="5.6640625" style="322" customWidth="1"/>
    <col min="13337" max="13337" width="14.33203125" style="322" customWidth="1"/>
    <col min="13338" max="13338" width="4.83203125" style="322" customWidth="1"/>
    <col min="13339" max="13339" width="6.1640625" style="322" customWidth="1"/>
    <col min="13340" max="13569" width="19.5" style="322"/>
    <col min="13570" max="13571" width="13.1640625" style="322" bestFit="1" customWidth="1"/>
    <col min="13572" max="13579" width="12.1640625" style="322" customWidth="1"/>
    <col min="13580" max="13580" width="1.1640625" style="322" customWidth="1"/>
    <col min="13581" max="13590" width="12.1640625" style="322" customWidth="1"/>
    <col min="13591" max="13591" width="4.83203125" style="322" customWidth="1"/>
    <col min="13592" max="13592" width="5.6640625" style="322" customWidth="1"/>
    <col min="13593" max="13593" width="14.33203125" style="322" customWidth="1"/>
    <col min="13594" max="13594" width="4.83203125" style="322" customWidth="1"/>
    <col min="13595" max="13595" width="6.1640625" style="322" customWidth="1"/>
    <col min="13596" max="13825" width="19.5" style="322"/>
    <col min="13826" max="13827" width="13.1640625" style="322" bestFit="1" customWidth="1"/>
    <col min="13828" max="13835" width="12.1640625" style="322" customWidth="1"/>
    <col min="13836" max="13836" width="1.1640625" style="322" customWidth="1"/>
    <col min="13837" max="13846" width="12.1640625" style="322" customWidth="1"/>
    <col min="13847" max="13847" width="4.83203125" style="322" customWidth="1"/>
    <col min="13848" max="13848" width="5.6640625" style="322" customWidth="1"/>
    <col min="13849" max="13849" width="14.33203125" style="322" customWidth="1"/>
    <col min="13850" max="13850" width="4.83203125" style="322" customWidth="1"/>
    <col min="13851" max="13851" width="6.1640625" style="322" customWidth="1"/>
    <col min="13852" max="14081" width="19.5" style="322"/>
    <col min="14082" max="14083" width="13.1640625" style="322" bestFit="1" customWidth="1"/>
    <col min="14084" max="14091" width="12.1640625" style="322" customWidth="1"/>
    <col min="14092" max="14092" width="1.1640625" style="322" customWidth="1"/>
    <col min="14093" max="14102" width="12.1640625" style="322" customWidth="1"/>
    <col min="14103" max="14103" width="4.83203125" style="322" customWidth="1"/>
    <col min="14104" max="14104" width="5.6640625" style="322" customWidth="1"/>
    <col min="14105" max="14105" width="14.33203125" style="322" customWidth="1"/>
    <col min="14106" max="14106" width="4.83203125" style="322" customWidth="1"/>
    <col min="14107" max="14107" width="6.1640625" style="322" customWidth="1"/>
    <col min="14108" max="14337" width="19.5" style="322"/>
    <col min="14338" max="14339" width="13.1640625" style="322" bestFit="1" customWidth="1"/>
    <col min="14340" max="14347" width="12.1640625" style="322" customWidth="1"/>
    <col min="14348" max="14348" width="1.1640625" style="322" customWidth="1"/>
    <col min="14349" max="14358" width="12.1640625" style="322" customWidth="1"/>
    <col min="14359" max="14359" width="4.83203125" style="322" customWidth="1"/>
    <col min="14360" max="14360" width="5.6640625" style="322" customWidth="1"/>
    <col min="14361" max="14361" width="14.33203125" style="322" customWidth="1"/>
    <col min="14362" max="14362" width="4.83203125" style="322" customWidth="1"/>
    <col min="14363" max="14363" width="6.1640625" style="322" customWidth="1"/>
    <col min="14364" max="14593" width="19.5" style="322"/>
    <col min="14594" max="14595" width="13.1640625" style="322" bestFit="1" customWidth="1"/>
    <col min="14596" max="14603" width="12.1640625" style="322" customWidth="1"/>
    <col min="14604" max="14604" width="1.1640625" style="322" customWidth="1"/>
    <col min="14605" max="14614" width="12.1640625" style="322" customWidth="1"/>
    <col min="14615" max="14615" width="4.83203125" style="322" customWidth="1"/>
    <col min="14616" max="14616" width="5.6640625" style="322" customWidth="1"/>
    <col min="14617" max="14617" width="14.33203125" style="322" customWidth="1"/>
    <col min="14618" max="14618" width="4.83203125" style="322" customWidth="1"/>
    <col min="14619" max="14619" width="6.1640625" style="322" customWidth="1"/>
    <col min="14620" max="14849" width="19.5" style="322"/>
    <col min="14850" max="14851" width="13.1640625" style="322" bestFit="1" customWidth="1"/>
    <col min="14852" max="14859" width="12.1640625" style="322" customWidth="1"/>
    <col min="14860" max="14860" width="1.1640625" style="322" customWidth="1"/>
    <col min="14861" max="14870" width="12.1640625" style="322" customWidth="1"/>
    <col min="14871" max="14871" width="4.83203125" style="322" customWidth="1"/>
    <col min="14872" max="14872" width="5.6640625" style="322" customWidth="1"/>
    <col min="14873" max="14873" width="14.33203125" style="322" customWidth="1"/>
    <col min="14874" max="14874" width="4.83203125" style="322" customWidth="1"/>
    <col min="14875" max="14875" width="6.1640625" style="322" customWidth="1"/>
    <col min="14876" max="15105" width="19.5" style="322"/>
    <col min="15106" max="15107" width="13.1640625" style="322" bestFit="1" customWidth="1"/>
    <col min="15108" max="15115" width="12.1640625" style="322" customWidth="1"/>
    <col min="15116" max="15116" width="1.1640625" style="322" customWidth="1"/>
    <col min="15117" max="15126" width="12.1640625" style="322" customWidth="1"/>
    <col min="15127" max="15127" width="4.83203125" style="322" customWidth="1"/>
    <col min="15128" max="15128" width="5.6640625" style="322" customWidth="1"/>
    <col min="15129" max="15129" width="14.33203125" style="322" customWidth="1"/>
    <col min="15130" max="15130" width="4.83203125" style="322" customWidth="1"/>
    <col min="15131" max="15131" width="6.1640625" style="322" customWidth="1"/>
    <col min="15132" max="15361" width="19.5" style="322"/>
    <col min="15362" max="15363" width="13.1640625" style="322" bestFit="1" customWidth="1"/>
    <col min="15364" max="15371" width="12.1640625" style="322" customWidth="1"/>
    <col min="15372" max="15372" width="1.1640625" style="322" customWidth="1"/>
    <col min="15373" max="15382" width="12.1640625" style="322" customWidth="1"/>
    <col min="15383" max="15383" width="4.83203125" style="322" customWidth="1"/>
    <col min="15384" max="15384" width="5.6640625" style="322" customWidth="1"/>
    <col min="15385" max="15385" width="14.33203125" style="322" customWidth="1"/>
    <col min="15386" max="15386" width="4.83203125" style="322" customWidth="1"/>
    <col min="15387" max="15387" width="6.1640625" style="322" customWidth="1"/>
    <col min="15388" max="15617" width="19.5" style="322"/>
    <col min="15618" max="15619" width="13.1640625" style="322" bestFit="1" customWidth="1"/>
    <col min="15620" max="15627" width="12.1640625" style="322" customWidth="1"/>
    <col min="15628" max="15628" width="1.1640625" style="322" customWidth="1"/>
    <col min="15629" max="15638" width="12.1640625" style="322" customWidth="1"/>
    <col min="15639" max="15639" width="4.83203125" style="322" customWidth="1"/>
    <col min="15640" max="15640" width="5.6640625" style="322" customWidth="1"/>
    <col min="15641" max="15641" width="14.33203125" style="322" customWidth="1"/>
    <col min="15642" max="15642" width="4.83203125" style="322" customWidth="1"/>
    <col min="15643" max="15643" width="6.1640625" style="322" customWidth="1"/>
    <col min="15644" max="15873" width="19.5" style="322"/>
    <col min="15874" max="15875" width="13.1640625" style="322" bestFit="1" customWidth="1"/>
    <col min="15876" max="15883" width="12.1640625" style="322" customWidth="1"/>
    <col min="15884" max="15884" width="1.1640625" style="322" customWidth="1"/>
    <col min="15885" max="15894" width="12.1640625" style="322" customWidth="1"/>
    <col min="15895" max="15895" width="4.83203125" style="322" customWidth="1"/>
    <col min="15896" max="15896" width="5.6640625" style="322" customWidth="1"/>
    <col min="15897" max="15897" width="14.33203125" style="322" customWidth="1"/>
    <col min="15898" max="15898" width="4.83203125" style="322" customWidth="1"/>
    <col min="15899" max="15899" width="6.1640625" style="322" customWidth="1"/>
    <col min="15900" max="16129" width="19.5" style="322"/>
    <col min="16130" max="16131" width="13.1640625" style="322" bestFit="1" customWidth="1"/>
    <col min="16132" max="16139" width="12.1640625" style="322" customWidth="1"/>
    <col min="16140" max="16140" width="1.1640625" style="322" customWidth="1"/>
    <col min="16141" max="16150" width="12.1640625" style="322" customWidth="1"/>
    <col min="16151" max="16151" width="4.83203125" style="322" customWidth="1"/>
    <col min="16152" max="16152" width="5.6640625" style="322" customWidth="1"/>
    <col min="16153" max="16153" width="14.33203125" style="322" customWidth="1"/>
    <col min="16154" max="16154" width="4.83203125" style="322" customWidth="1"/>
    <col min="16155" max="16155" width="6.1640625" style="322" customWidth="1"/>
    <col min="16156" max="16384" width="19.5" style="322"/>
  </cols>
  <sheetData>
    <row r="1" spans="1:28">
      <c r="W1" s="323"/>
      <c r="AB1" s="322"/>
    </row>
    <row r="2" spans="1:28" ht="18.75">
      <c r="A2" s="324"/>
      <c r="B2" s="701" t="s">
        <v>683</v>
      </c>
      <c r="C2" s="701"/>
      <c r="D2" s="701"/>
      <c r="E2" s="701"/>
      <c r="F2" s="701"/>
      <c r="G2" s="701"/>
      <c r="H2" s="701"/>
      <c r="I2" s="701"/>
      <c r="J2" s="701"/>
      <c r="K2" s="701"/>
      <c r="L2" s="325"/>
      <c r="M2" s="325"/>
      <c r="N2" s="325"/>
      <c r="O2" s="326"/>
      <c r="P2" s="326"/>
      <c r="Q2" s="326"/>
      <c r="R2" s="326"/>
      <c r="S2" s="326"/>
      <c r="T2" s="326"/>
      <c r="U2" s="326"/>
      <c r="V2" s="326"/>
      <c r="W2" s="327"/>
      <c r="X2" s="323"/>
      <c r="Y2" s="323"/>
      <c r="AB2" s="322"/>
    </row>
    <row r="3" spans="1:28" ht="19.5" customHeight="1" thickBot="1">
      <c r="B3" s="328"/>
      <c r="C3" s="328"/>
      <c r="D3" s="328"/>
      <c r="E3" s="328"/>
      <c r="F3" s="329"/>
      <c r="G3" s="328"/>
      <c r="H3" s="329"/>
      <c r="I3" s="328"/>
      <c r="J3" s="328"/>
      <c r="K3" s="330"/>
      <c r="L3" s="331"/>
      <c r="M3" s="328"/>
      <c r="N3" s="328"/>
      <c r="O3" s="328"/>
      <c r="P3" s="328"/>
      <c r="Q3" s="330"/>
      <c r="R3" s="332"/>
      <c r="S3" s="332"/>
      <c r="T3" s="332"/>
      <c r="U3" s="332"/>
      <c r="V3" s="333" t="s">
        <v>684</v>
      </c>
      <c r="W3" s="323"/>
      <c r="X3" s="323"/>
      <c r="Y3" s="323"/>
      <c r="AB3" s="322"/>
    </row>
    <row r="4" spans="1:28" ht="12" customHeight="1">
      <c r="B4" s="702" t="s">
        <v>273</v>
      </c>
      <c r="C4" s="705" t="s">
        <v>274</v>
      </c>
      <c r="D4" s="692" t="s">
        <v>275</v>
      </c>
      <c r="E4" s="693"/>
      <c r="F4" s="693"/>
      <c r="G4" s="693"/>
      <c r="H4" s="693"/>
      <c r="I4" s="708"/>
      <c r="J4" s="709" t="s">
        <v>276</v>
      </c>
      <c r="K4" s="710"/>
      <c r="L4" s="334"/>
      <c r="M4" s="711" t="s">
        <v>277</v>
      </c>
      <c r="N4" s="693"/>
      <c r="O4" s="693"/>
      <c r="P4" s="708"/>
      <c r="Q4" s="692" t="s">
        <v>278</v>
      </c>
      <c r="R4" s="693"/>
      <c r="S4" s="693"/>
      <c r="T4" s="693"/>
      <c r="U4" s="693"/>
      <c r="V4" s="693"/>
      <c r="W4" s="323"/>
      <c r="X4" s="323"/>
      <c r="Y4" s="323"/>
      <c r="AB4" s="322"/>
    </row>
    <row r="5" spans="1:28" ht="12" customHeight="1">
      <c r="B5" s="703"/>
      <c r="C5" s="706"/>
      <c r="D5" s="694" t="s">
        <v>279</v>
      </c>
      <c r="E5" s="695"/>
      <c r="F5" s="694" t="s">
        <v>280</v>
      </c>
      <c r="G5" s="695"/>
      <c r="H5" s="694" t="s">
        <v>685</v>
      </c>
      <c r="I5" s="695"/>
      <c r="J5" s="696" t="s">
        <v>279</v>
      </c>
      <c r="K5" s="697"/>
      <c r="L5" s="330"/>
      <c r="M5" s="698" t="s">
        <v>280</v>
      </c>
      <c r="N5" s="695"/>
      <c r="O5" s="694" t="s">
        <v>685</v>
      </c>
      <c r="P5" s="695"/>
      <c r="Q5" s="699" t="s">
        <v>279</v>
      </c>
      <c r="R5" s="700"/>
      <c r="S5" s="699" t="s">
        <v>280</v>
      </c>
      <c r="T5" s="700"/>
      <c r="U5" s="699" t="s">
        <v>685</v>
      </c>
      <c r="V5" s="700"/>
      <c r="W5" s="323"/>
      <c r="X5" s="323"/>
      <c r="Y5" s="323"/>
      <c r="AB5" s="322"/>
    </row>
    <row r="6" spans="1:28" ht="12" customHeight="1">
      <c r="B6" s="703"/>
      <c r="C6" s="706"/>
      <c r="D6" s="712" t="s">
        <v>281</v>
      </c>
      <c r="E6" s="335" t="s">
        <v>282</v>
      </c>
      <c r="F6" s="712" t="s">
        <v>281</v>
      </c>
      <c r="G6" s="335" t="s">
        <v>282</v>
      </c>
      <c r="H6" s="712" t="s">
        <v>281</v>
      </c>
      <c r="I6" s="335" t="s">
        <v>282</v>
      </c>
      <c r="J6" s="685" t="s">
        <v>281</v>
      </c>
      <c r="K6" s="336" t="s">
        <v>282</v>
      </c>
      <c r="L6" s="330"/>
      <c r="M6" s="685" t="s">
        <v>281</v>
      </c>
      <c r="N6" s="337" t="s">
        <v>282</v>
      </c>
      <c r="O6" s="687" t="s">
        <v>281</v>
      </c>
      <c r="P6" s="336" t="s">
        <v>282</v>
      </c>
      <c r="Q6" s="689" t="s">
        <v>281</v>
      </c>
      <c r="R6" s="338" t="s">
        <v>282</v>
      </c>
      <c r="S6" s="689" t="s">
        <v>281</v>
      </c>
      <c r="T6" s="338" t="s">
        <v>282</v>
      </c>
      <c r="U6" s="689" t="s">
        <v>281</v>
      </c>
      <c r="V6" s="338" t="s">
        <v>282</v>
      </c>
      <c r="W6" s="323"/>
      <c r="X6" s="323"/>
      <c r="Y6" s="323"/>
      <c r="AB6" s="322"/>
    </row>
    <row r="7" spans="1:28" ht="12" customHeight="1">
      <c r="B7" s="704"/>
      <c r="C7" s="707"/>
      <c r="D7" s="713"/>
      <c r="E7" s="339" t="s">
        <v>283</v>
      </c>
      <c r="F7" s="713"/>
      <c r="G7" s="339" t="s">
        <v>283</v>
      </c>
      <c r="H7" s="713"/>
      <c r="I7" s="339" t="s">
        <v>283</v>
      </c>
      <c r="J7" s="686"/>
      <c r="K7" s="340" t="s">
        <v>283</v>
      </c>
      <c r="L7" s="330"/>
      <c r="M7" s="686"/>
      <c r="N7" s="341" t="s">
        <v>283</v>
      </c>
      <c r="O7" s="688"/>
      <c r="P7" s="340" t="s">
        <v>283</v>
      </c>
      <c r="Q7" s="690"/>
      <c r="R7" s="342" t="s">
        <v>283</v>
      </c>
      <c r="S7" s="690"/>
      <c r="T7" s="342" t="s">
        <v>283</v>
      </c>
      <c r="U7" s="690"/>
      <c r="V7" s="342" t="s">
        <v>283</v>
      </c>
      <c r="W7" s="323"/>
      <c r="X7" s="323"/>
      <c r="Y7" s="323"/>
      <c r="AB7" s="322"/>
    </row>
    <row r="8" spans="1:28" ht="12" customHeight="1">
      <c r="B8" s="343" t="s">
        <v>284</v>
      </c>
      <c r="C8" s="343" t="s">
        <v>285</v>
      </c>
      <c r="D8" s="344">
        <v>2E-3</v>
      </c>
      <c r="E8" s="344">
        <v>1.6E-2</v>
      </c>
      <c r="F8" s="344">
        <v>2E-3</v>
      </c>
      <c r="G8" s="344">
        <v>1.7999999999999999E-2</v>
      </c>
      <c r="H8" s="344">
        <v>2E-3</v>
      </c>
      <c r="I8" s="344">
        <v>1.7000000000000001E-2</v>
      </c>
      <c r="J8" s="344">
        <v>8.9999999999999993E-3</v>
      </c>
      <c r="K8" s="344">
        <v>8.5000000000000006E-2</v>
      </c>
      <c r="L8" s="330"/>
      <c r="M8" s="344">
        <v>8.9999999999999993E-3</v>
      </c>
      <c r="N8" s="344">
        <v>7.1999999999999995E-2</v>
      </c>
      <c r="O8" s="344">
        <v>8.9999999999999993E-3</v>
      </c>
      <c r="P8" s="344">
        <v>9.1999999999999998E-2</v>
      </c>
      <c r="Q8" s="344">
        <v>0.02</v>
      </c>
      <c r="R8" s="344">
        <v>0.13400000000000001</v>
      </c>
      <c r="S8" s="344">
        <v>1.9E-2</v>
      </c>
      <c r="T8" s="344">
        <v>0.115</v>
      </c>
      <c r="U8" s="344">
        <v>2.1999999999999999E-2</v>
      </c>
      <c r="V8" s="344">
        <v>0.105</v>
      </c>
      <c r="W8" s="323"/>
      <c r="X8" s="323"/>
      <c r="Y8" s="323"/>
      <c r="AB8" s="322"/>
    </row>
    <row r="9" spans="1:28" ht="12" customHeight="1">
      <c r="B9" s="343" t="s">
        <v>286</v>
      </c>
      <c r="C9" s="343" t="s">
        <v>287</v>
      </c>
      <c r="D9" s="345" t="s">
        <v>45</v>
      </c>
      <c r="E9" s="345" t="s">
        <v>45</v>
      </c>
      <c r="F9" s="345" t="s">
        <v>686</v>
      </c>
      <c r="G9" s="345" t="s">
        <v>686</v>
      </c>
      <c r="H9" s="345" t="s">
        <v>686</v>
      </c>
      <c r="I9" s="345" t="s">
        <v>686</v>
      </c>
      <c r="J9" s="344">
        <v>8.9999999999999993E-3</v>
      </c>
      <c r="K9" s="344">
        <v>0.11</v>
      </c>
      <c r="L9" s="330"/>
      <c r="M9" s="344">
        <v>8.9999999999999993E-3</v>
      </c>
      <c r="N9" s="344">
        <v>0.106</v>
      </c>
      <c r="O9" s="344">
        <v>8.0000000000000002E-3</v>
      </c>
      <c r="P9" s="344">
        <v>7.0000000000000007E-2</v>
      </c>
      <c r="Q9" s="345" t="s">
        <v>45</v>
      </c>
      <c r="R9" s="345" t="s">
        <v>45</v>
      </c>
      <c r="S9" s="345" t="s">
        <v>686</v>
      </c>
      <c r="T9" s="345" t="s">
        <v>686</v>
      </c>
      <c r="U9" s="345" t="s">
        <v>686</v>
      </c>
      <c r="V9" s="345" t="s">
        <v>686</v>
      </c>
      <c r="W9" s="323"/>
      <c r="X9" s="323"/>
      <c r="Y9" s="323"/>
      <c r="AB9" s="322"/>
    </row>
    <row r="10" spans="1:28" ht="12" customHeight="1">
      <c r="B10" s="343" t="s">
        <v>288</v>
      </c>
      <c r="C10" s="343" t="s">
        <v>289</v>
      </c>
      <c r="D10" s="345" t="s">
        <v>45</v>
      </c>
      <c r="E10" s="345" t="s">
        <v>45</v>
      </c>
      <c r="F10" s="345" t="s">
        <v>686</v>
      </c>
      <c r="G10" s="345" t="s">
        <v>686</v>
      </c>
      <c r="H10" s="345" t="s">
        <v>686</v>
      </c>
      <c r="I10" s="345" t="s">
        <v>686</v>
      </c>
      <c r="J10" s="344">
        <v>8.0000000000000002E-3</v>
      </c>
      <c r="K10" s="344">
        <v>3.6999999999999998E-2</v>
      </c>
      <c r="L10" s="330"/>
      <c r="M10" s="344">
        <v>6.0000000000000001E-3</v>
      </c>
      <c r="N10" s="344">
        <v>3.9E-2</v>
      </c>
      <c r="O10" s="344">
        <v>7.0000000000000001E-3</v>
      </c>
      <c r="P10" s="344">
        <v>3.5999999999999997E-2</v>
      </c>
      <c r="Q10" s="345" t="s">
        <v>45</v>
      </c>
      <c r="R10" s="345" t="s">
        <v>45</v>
      </c>
      <c r="S10" s="345" t="s">
        <v>686</v>
      </c>
      <c r="T10" s="345" t="s">
        <v>686</v>
      </c>
      <c r="U10" s="345" t="s">
        <v>686</v>
      </c>
      <c r="V10" s="345" t="s">
        <v>686</v>
      </c>
      <c r="W10" s="323"/>
      <c r="X10" s="323"/>
      <c r="Y10" s="323"/>
      <c r="AB10" s="322"/>
    </row>
    <row r="11" spans="1:28" ht="12" customHeight="1">
      <c r="B11" s="343" t="s">
        <v>290</v>
      </c>
      <c r="C11" s="343" t="s">
        <v>291</v>
      </c>
      <c r="D11" s="344">
        <v>1E-3</v>
      </c>
      <c r="E11" s="344">
        <v>8.9999999999999993E-3</v>
      </c>
      <c r="F11" s="344">
        <v>1E-3</v>
      </c>
      <c r="G11" s="344">
        <v>1.2E-2</v>
      </c>
      <c r="H11" s="344">
        <v>1E-3</v>
      </c>
      <c r="I11" s="344">
        <v>1.2999999999999999E-2</v>
      </c>
      <c r="J11" s="344">
        <v>8.0000000000000002E-3</v>
      </c>
      <c r="K11" s="344">
        <v>4.5999999999999999E-2</v>
      </c>
      <c r="L11" s="330"/>
      <c r="M11" s="344">
        <v>8.0000000000000002E-3</v>
      </c>
      <c r="N11" s="344">
        <v>4.5999999999999999E-2</v>
      </c>
      <c r="O11" s="344">
        <v>8.0000000000000002E-3</v>
      </c>
      <c r="P11" s="344">
        <v>5.7000000000000002E-2</v>
      </c>
      <c r="Q11" s="344">
        <v>2.1000000000000001E-2</v>
      </c>
      <c r="R11" s="344">
        <v>0.16300000000000001</v>
      </c>
      <c r="S11" s="344">
        <v>0.02</v>
      </c>
      <c r="T11" s="344">
        <v>0.11799999999999999</v>
      </c>
      <c r="U11" s="344">
        <v>2.1000000000000001E-2</v>
      </c>
      <c r="V11" s="344">
        <v>0.107</v>
      </c>
      <c r="W11" s="323"/>
      <c r="X11" s="323"/>
      <c r="Y11" s="323"/>
      <c r="AB11" s="322"/>
    </row>
    <row r="12" spans="1:28" ht="12" customHeight="1">
      <c r="B12" s="343" t="s">
        <v>292</v>
      </c>
      <c r="C12" s="343" t="s">
        <v>293</v>
      </c>
      <c r="D12" s="344">
        <v>1E-3</v>
      </c>
      <c r="E12" s="344">
        <v>0.01</v>
      </c>
      <c r="F12" s="344">
        <v>1E-3</v>
      </c>
      <c r="G12" s="344">
        <v>1.4E-2</v>
      </c>
      <c r="H12" s="344">
        <v>1E-3</v>
      </c>
      <c r="I12" s="344">
        <v>1.4999999999999999E-2</v>
      </c>
      <c r="J12" s="344">
        <v>8.0000000000000002E-3</v>
      </c>
      <c r="K12" s="344">
        <v>4.2000000000000003E-2</v>
      </c>
      <c r="L12" s="330"/>
      <c r="M12" s="344">
        <v>7.0000000000000001E-3</v>
      </c>
      <c r="N12" s="344">
        <v>5.8000000000000003E-2</v>
      </c>
      <c r="O12" s="344">
        <v>7.0000000000000001E-3</v>
      </c>
      <c r="P12" s="344">
        <v>5.2999999999999999E-2</v>
      </c>
      <c r="Q12" s="344">
        <v>2.1000000000000001E-2</v>
      </c>
      <c r="R12" s="344">
        <v>0.13500000000000001</v>
      </c>
      <c r="S12" s="344">
        <v>2.1999999999999999E-2</v>
      </c>
      <c r="T12" s="344">
        <v>0.13500000000000001</v>
      </c>
      <c r="U12" s="344">
        <v>2.4E-2</v>
      </c>
      <c r="V12" s="344">
        <v>0.17399999999999999</v>
      </c>
      <c r="W12" s="323"/>
      <c r="X12" s="323"/>
      <c r="Y12" s="323"/>
      <c r="AB12" s="322"/>
    </row>
    <row r="13" spans="1:28" ht="12" customHeight="1">
      <c r="B13" s="343" t="s">
        <v>687</v>
      </c>
      <c r="C13" s="343" t="s">
        <v>295</v>
      </c>
      <c r="D13" s="344">
        <v>1E-3</v>
      </c>
      <c r="E13" s="344">
        <v>1.0999999999999999E-2</v>
      </c>
      <c r="F13" s="344">
        <v>1E-3</v>
      </c>
      <c r="G13" s="344">
        <v>1.0999999999999999E-2</v>
      </c>
      <c r="H13" s="344">
        <v>1E-3</v>
      </c>
      <c r="I13" s="344">
        <v>0.01</v>
      </c>
      <c r="J13" s="344">
        <v>8.0000000000000002E-3</v>
      </c>
      <c r="K13" s="344">
        <v>4.2000000000000003E-2</v>
      </c>
      <c r="L13" s="330"/>
      <c r="M13" s="344">
        <v>8.0000000000000002E-3</v>
      </c>
      <c r="N13" s="344">
        <v>4.5999999999999999E-2</v>
      </c>
      <c r="O13" s="344">
        <v>8.0000000000000002E-3</v>
      </c>
      <c r="P13" s="344">
        <v>4.9000000000000002E-2</v>
      </c>
      <c r="Q13" s="344">
        <v>0.02</v>
      </c>
      <c r="R13" s="344">
        <v>9.7000000000000003E-2</v>
      </c>
      <c r="S13" s="344">
        <v>1.9E-2</v>
      </c>
      <c r="T13" s="344">
        <v>0.14299999999999999</v>
      </c>
      <c r="U13" s="344">
        <v>2.1000000000000001E-2</v>
      </c>
      <c r="V13" s="344">
        <v>0.17699999999999999</v>
      </c>
      <c r="W13" s="323"/>
      <c r="X13" s="323"/>
      <c r="Y13" s="323"/>
      <c r="AB13" s="322"/>
    </row>
    <row r="14" spans="1:28" ht="12" customHeight="1">
      <c r="B14" s="343" t="s">
        <v>687</v>
      </c>
      <c r="C14" s="343" t="s">
        <v>296</v>
      </c>
      <c r="D14" s="344">
        <v>1E-3</v>
      </c>
      <c r="E14" s="344">
        <v>1.4999999999999999E-2</v>
      </c>
      <c r="F14" s="344">
        <v>1E-3</v>
      </c>
      <c r="G14" s="344">
        <v>1.7999999999999999E-2</v>
      </c>
      <c r="H14" s="344">
        <v>1E-3</v>
      </c>
      <c r="I14" s="344">
        <v>1.4999999999999999E-2</v>
      </c>
      <c r="J14" s="344">
        <v>1.0999999999999999E-2</v>
      </c>
      <c r="K14" s="344">
        <v>5.1999999999999998E-2</v>
      </c>
      <c r="L14" s="330"/>
      <c r="M14" s="344">
        <v>0.01</v>
      </c>
      <c r="N14" s="344">
        <v>5.1999999999999998E-2</v>
      </c>
      <c r="O14" s="344">
        <v>8.9999999999999993E-3</v>
      </c>
      <c r="P14" s="344">
        <v>4.3999999999999997E-2</v>
      </c>
      <c r="Q14" s="344">
        <v>1.7000000000000001E-2</v>
      </c>
      <c r="R14" s="344">
        <v>0.159</v>
      </c>
      <c r="S14" s="344">
        <v>1.7000000000000001E-2</v>
      </c>
      <c r="T14" s="344">
        <v>0.112</v>
      </c>
      <c r="U14" s="344">
        <v>1.7000000000000001E-2</v>
      </c>
      <c r="V14" s="344">
        <v>0.115</v>
      </c>
      <c r="W14" s="323"/>
      <c r="X14" s="323"/>
      <c r="Y14" s="323"/>
      <c r="AB14" s="322"/>
    </row>
    <row r="15" spans="1:28" ht="12" customHeight="1">
      <c r="B15" s="343" t="s">
        <v>687</v>
      </c>
      <c r="C15" s="343" t="s">
        <v>297</v>
      </c>
      <c r="D15" s="344">
        <v>1E-3</v>
      </c>
      <c r="E15" s="344">
        <v>1.2E-2</v>
      </c>
      <c r="F15" s="344">
        <v>1E-3</v>
      </c>
      <c r="G15" s="344">
        <v>1.0999999999999999E-2</v>
      </c>
      <c r="H15" s="344">
        <v>1E-3</v>
      </c>
      <c r="I15" s="344">
        <v>1.7999999999999999E-2</v>
      </c>
      <c r="J15" s="344">
        <v>5.0000000000000001E-3</v>
      </c>
      <c r="K15" s="344">
        <v>3.5999999999999997E-2</v>
      </c>
      <c r="L15" s="330"/>
      <c r="M15" s="344">
        <v>5.0000000000000001E-3</v>
      </c>
      <c r="N15" s="344">
        <v>3.5000000000000003E-2</v>
      </c>
      <c r="O15" s="344">
        <v>5.0000000000000001E-3</v>
      </c>
      <c r="P15" s="344">
        <v>3.6999999999999998E-2</v>
      </c>
      <c r="Q15" s="344">
        <v>1.7999999999999999E-2</v>
      </c>
      <c r="R15" s="344">
        <v>0.121</v>
      </c>
      <c r="S15" s="344">
        <v>1.9E-2</v>
      </c>
      <c r="T15" s="344">
        <v>0.13900000000000001</v>
      </c>
      <c r="U15" s="344">
        <v>0.02</v>
      </c>
      <c r="V15" s="344">
        <v>0.14499999999999999</v>
      </c>
      <c r="W15" s="323"/>
      <c r="X15" s="323"/>
      <c r="Y15" s="323"/>
      <c r="AB15" s="322"/>
    </row>
    <row r="16" spans="1:28" ht="12" customHeight="1">
      <c r="B16" s="343" t="s">
        <v>298</v>
      </c>
      <c r="C16" s="343" t="s">
        <v>299</v>
      </c>
      <c r="D16" s="344">
        <v>1E-3</v>
      </c>
      <c r="E16" s="344">
        <v>1.9E-2</v>
      </c>
      <c r="F16" s="344">
        <v>1E-3</v>
      </c>
      <c r="G16" s="344">
        <v>1.2E-2</v>
      </c>
      <c r="H16" s="344">
        <v>1E-3</v>
      </c>
      <c r="I16" s="344">
        <v>1.7999999999999999E-2</v>
      </c>
      <c r="J16" s="344">
        <v>8.0000000000000002E-3</v>
      </c>
      <c r="K16" s="344">
        <v>4.4999999999999998E-2</v>
      </c>
      <c r="L16" s="330"/>
      <c r="M16" s="344">
        <v>8.0000000000000002E-3</v>
      </c>
      <c r="N16" s="344">
        <v>5.0999999999999997E-2</v>
      </c>
      <c r="O16" s="344">
        <v>7.0000000000000001E-3</v>
      </c>
      <c r="P16" s="344">
        <v>4.1000000000000002E-2</v>
      </c>
      <c r="Q16" s="344">
        <v>0.02</v>
      </c>
      <c r="R16" s="344">
        <v>0.13500000000000001</v>
      </c>
      <c r="S16" s="344">
        <v>0.02</v>
      </c>
      <c r="T16" s="344">
        <v>0.11600000000000001</v>
      </c>
      <c r="U16" s="344">
        <v>2.1999999999999999E-2</v>
      </c>
      <c r="V16" s="344">
        <v>0.214</v>
      </c>
      <c r="W16" s="323"/>
      <c r="X16" s="323"/>
      <c r="Y16" s="323"/>
      <c r="AB16" s="322"/>
    </row>
    <row r="17" spans="2:28" ht="12" customHeight="1">
      <c r="B17" s="343" t="s">
        <v>688</v>
      </c>
      <c r="C17" s="343" t="s">
        <v>689</v>
      </c>
      <c r="D17" s="345" t="s">
        <v>45</v>
      </c>
      <c r="E17" s="345" t="s">
        <v>45</v>
      </c>
      <c r="F17" s="345" t="s">
        <v>45</v>
      </c>
      <c r="G17" s="345" t="s">
        <v>45</v>
      </c>
      <c r="H17" s="345" t="s">
        <v>45</v>
      </c>
      <c r="I17" s="345" t="s">
        <v>45</v>
      </c>
      <c r="J17" s="345" t="s">
        <v>45</v>
      </c>
      <c r="K17" s="345" t="s">
        <v>45</v>
      </c>
      <c r="L17" s="345"/>
      <c r="M17" s="345" t="s">
        <v>45</v>
      </c>
      <c r="N17" s="345" t="s">
        <v>45</v>
      </c>
      <c r="O17" s="345">
        <v>3.0000000000000001E-3</v>
      </c>
      <c r="P17" s="345">
        <v>1.7000000000000001E-2</v>
      </c>
      <c r="Q17" s="345" t="s">
        <v>45</v>
      </c>
      <c r="R17" s="345" t="s">
        <v>45</v>
      </c>
      <c r="S17" s="345" t="s">
        <v>45</v>
      </c>
      <c r="T17" s="345" t="s">
        <v>45</v>
      </c>
      <c r="U17" s="345" t="s">
        <v>45</v>
      </c>
      <c r="V17" s="345" t="s">
        <v>45</v>
      </c>
      <c r="W17" s="323"/>
      <c r="X17" s="323"/>
      <c r="Y17" s="323"/>
      <c r="AB17" s="322"/>
    </row>
    <row r="18" spans="2:28" ht="12" customHeight="1">
      <c r="B18" s="343" t="s">
        <v>300</v>
      </c>
      <c r="C18" s="343" t="s">
        <v>301</v>
      </c>
      <c r="D18" s="344">
        <v>1E-3</v>
      </c>
      <c r="E18" s="344">
        <v>1.0999999999999999E-2</v>
      </c>
      <c r="F18" s="344">
        <v>1E-3</v>
      </c>
      <c r="G18" s="344">
        <v>1.2E-2</v>
      </c>
      <c r="H18" s="344">
        <v>1E-3</v>
      </c>
      <c r="I18" s="344">
        <v>1.7999999999999999E-2</v>
      </c>
      <c r="J18" s="344">
        <v>3.0000000000000001E-3</v>
      </c>
      <c r="K18" s="344">
        <v>2.9000000000000001E-2</v>
      </c>
      <c r="L18" s="330"/>
      <c r="M18" s="344">
        <v>4.0000000000000001E-3</v>
      </c>
      <c r="N18" s="344">
        <v>3.2000000000000001E-2</v>
      </c>
      <c r="O18" s="344">
        <v>4.0000000000000001E-3</v>
      </c>
      <c r="P18" s="344">
        <v>3.5000000000000003E-2</v>
      </c>
      <c r="Q18" s="344">
        <v>1.9E-2</v>
      </c>
      <c r="R18" s="344">
        <v>0.153</v>
      </c>
      <c r="S18" s="344">
        <v>1.7999999999999999E-2</v>
      </c>
      <c r="T18" s="344">
        <v>9.7000000000000003E-2</v>
      </c>
      <c r="U18" s="344">
        <v>0.02</v>
      </c>
      <c r="V18" s="344">
        <v>0.115</v>
      </c>
      <c r="W18" s="323"/>
      <c r="X18" s="323"/>
      <c r="Y18" s="323"/>
      <c r="AB18" s="322"/>
    </row>
    <row r="19" spans="2:28" ht="12" customHeight="1">
      <c r="B19" s="343" t="s">
        <v>690</v>
      </c>
      <c r="C19" s="343" t="s">
        <v>302</v>
      </c>
      <c r="D19" s="345" t="s">
        <v>45</v>
      </c>
      <c r="E19" s="345" t="s">
        <v>45</v>
      </c>
      <c r="F19" s="345" t="s">
        <v>691</v>
      </c>
      <c r="G19" s="345" t="s">
        <v>691</v>
      </c>
      <c r="H19" s="345" t="s">
        <v>691</v>
      </c>
      <c r="I19" s="345" t="s">
        <v>691</v>
      </c>
      <c r="J19" s="345" t="s">
        <v>45</v>
      </c>
      <c r="K19" s="345" t="s">
        <v>45</v>
      </c>
      <c r="L19" s="330"/>
      <c r="M19" s="345" t="s">
        <v>691</v>
      </c>
      <c r="N19" s="345" t="s">
        <v>691</v>
      </c>
      <c r="O19" s="345" t="s">
        <v>691</v>
      </c>
      <c r="P19" s="345" t="s">
        <v>691</v>
      </c>
      <c r="Q19" s="345" t="s">
        <v>45</v>
      </c>
      <c r="R19" s="345" t="s">
        <v>45</v>
      </c>
      <c r="S19" s="345" t="s">
        <v>691</v>
      </c>
      <c r="T19" s="345" t="s">
        <v>691</v>
      </c>
      <c r="U19" s="345" t="s">
        <v>691</v>
      </c>
      <c r="V19" s="345" t="s">
        <v>691</v>
      </c>
      <c r="W19" s="323"/>
      <c r="X19" s="323"/>
      <c r="Y19" s="323"/>
      <c r="AB19" s="322"/>
    </row>
    <row r="20" spans="2:28" ht="12" customHeight="1">
      <c r="B20" s="343" t="s">
        <v>690</v>
      </c>
      <c r="C20" s="343" t="s">
        <v>303</v>
      </c>
      <c r="D20" s="345" t="s">
        <v>45</v>
      </c>
      <c r="E20" s="345" t="s">
        <v>45</v>
      </c>
      <c r="F20" s="345" t="s">
        <v>691</v>
      </c>
      <c r="G20" s="345" t="s">
        <v>691</v>
      </c>
      <c r="H20" s="345" t="s">
        <v>691</v>
      </c>
      <c r="I20" s="345" t="s">
        <v>691</v>
      </c>
      <c r="J20" s="345" t="s">
        <v>45</v>
      </c>
      <c r="K20" s="345" t="s">
        <v>45</v>
      </c>
      <c r="L20" s="330"/>
      <c r="M20" s="345" t="s">
        <v>691</v>
      </c>
      <c r="N20" s="345" t="s">
        <v>691</v>
      </c>
      <c r="O20" s="345" t="s">
        <v>691</v>
      </c>
      <c r="P20" s="345" t="s">
        <v>691</v>
      </c>
      <c r="Q20" s="345" t="s">
        <v>45</v>
      </c>
      <c r="R20" s="345" t="s">
        <v>45</v>
      </c>
      <c r="S20" s="345" t="s">
        <v>691</v>
      </c>
      <c r="T20" s="345" t="s">
        <v>691</v>
      </c>
      <c r="U20" s="345" t="s">
        <v>691</v>
      </c>
      <c r="V20" s="345" t="s">
        <v>691</v>
      </c>
      <c r="W20" s="323"/>
      <c r="X20" s="323"/>
      <c r="Y20" s="323"/>
      <c r="AB20" s="322"/>
    </row>
    <row r="21" spans="2:28" ht="12" customHeight="1">
      <c r="B21" s="343" t="s">
        <v>690</v>
      </c>
      <c r="C21" s="343" t="s">
        <v>304</v>
      </c>
      <c r="D21" s="344">
        <v>1E-3</v>
      </c>
      <c r="E21" s="344">
        <v>1.4999999999999999E-2</v>
      </c>
      <c r="F21" s="344">
        <v>1E-3</v>
      </c>
      <c r="G21" s="344">
        <v>1.7000000000000001E-2</v>
      </c>
      <c r="H21" s="344">
        <v>1E-3</v>
      </c>
      <c r="I21" s="344">
        <v>2.7E-2</v>
      </c>
      <c r="J21" s="344">
        <v>7.0000000000000001E-3</v>
      </c>
      <c r="K21" s="344">
        <v>3.7999999999999999E-2</v>
      </c>
      <c r="L21" s="330"/>
      <c r="M21" s="344">
        <v>7.0000000000000001E-3</v>
      </c>
      <c r="N21" s="344">
        <v>3.9E-2</v>
      </c>
      <c r="O21" s="344">
        <v>7.0000000000000001E-3</v>
      </c>
      <c r="P21" s="344">
        <v>3.6999999999999998E-2</v>
      </c>
      <c r="Q21" s="344">
        <v>1.9E-2</v>
      </c>
      <c r="R21" s="344">
        <v>0.13600000000000001</v>
      </c>
      <c r="S21" s="344">
        <v>0.02</v>
      </c>
      <c r="T21" s="344">
        <v>0.123</v>
      </c>
      <c r="U21" s="344">
        <v>2.1999999999999999E-2</v>
      </c>
      <c r="V21" s="344">
        <v>0.11</v>
      </c>
      <c r="W21" s="323"/>
      <c r="X21" s="323"/>
      <c r="Y21" s="323"/>
      <c r="AB21" s="322"/>
    </row>
    <row r="22" spans="2:28" ht="12" customHeight="1">
      <c r="B22" s="343" t="s">
        <v>690</v>
      </c>
      <c r="C22" s="343" t="s">
        <v>305</v>
      </c>
      <c r="D22" s="344">
        <v>2E-3</v>
      </c>
      <c r="E22" s="344">
        <v>4.9000000000000002E-2</v>
      </c>
      <c r="F22" s="344">
        <v>2E-3</v>
      </c>
      <c r="G22" s="344">
        <v>3.5000000000000003E-2</v>
      </c>
      <c r="H22" s="344">
        <v>2E-3</v>
      </c>
      <c r="I22" s="344">
        <v>2.1000000000000001E-2</v>
      </c>
      <c r="J22" s="344">
        <v>8.0000000000000002E-3</v>
      </c>
      <c r="K22" s="344">
        <v>7.0999999999999994E-2</v>
      </c>
      <c r="L22" s="330"/>
      <c r="M22" s="344">
        <v>8.0000000000000002E-3</v>
      </c>
      <c r="N22" s="344">
        <v>7.0000000000000007E-2</v>
      </c>
      <c r="O22" s="344">
        <v>7.0000000000000001E-3</v>
      </c>
      <c r="P22" s="344">
        <v>0.06</v>
      </c>
      <c r="Q22" s="344">
        <v>1.9E-2</v>
      </c>
      <c r="R22" s="344">
        <v>0.152</v>
      </c>
      <c r="S22" s="344">
        <v>0.02</v>
      </c>
      <c r="T22" s="344">
        <v>0.11799999999999999</v>
      </c>
      <c r="U22" s="344">
        <v>2.1000000000000001E-2</v>
      </c>
      <c r="V22" s="344">
        <v>0.107</v>
      </c>
      <c r="W22" s="323"/>
      <c r="X22" s="323"/>
      <c r="Y22" s="323"/>
      <c r="AB22" s="322"/>
    </row>
    <row r="23" spans="2:28" ht="12" customHeight="1">
      <c r="B23" s="343" t="s">
        <v>690</v>
      </c>
      <c r="C23" s="343" t="s">
        <v>306</v>
      </c>
      <c r="D23" s="344">
        <v>1E-3</v>
      </c>
      <c r="E23" s="344">
        <v>3.4000000000000002E-2</v>
      </c>
      <c r="F23" s="344">
        <v>1E-3</v>
      </c>
      <c r="G23" s="344">
        <v>2.8000000000000001E-2</v>
      </c>
      <c r="H23" s="344">
        <v>1E-3</v>
      </c>
      <c r="I23" s="344">
        <v>3.5000000000000003E-2</v>
      </c>
      <c r="J23" s="345" t="s">
        <v>45</v>
      </c>
      <c r="K23" s="345" t="s">
        <v>45</v>
      </c>
      <c r="L23" s="330"/>
      <c r="M23" s="345" t="s">
        <v>691</v>
      </c>
      <c r="N23" s="345" t="s">
        <v>691</v>
      </c>
      <c r="O23" s="345" t="s">
        <v>691</v>
      </c>
      <c r="P23" s="345" t="s">
        <v>691</v>
      </c>
      <c r="Q23" s="344">
        <v>1.9E-2</v>
      </c>
      <c r="R23" s="344">
        <v>0.13200000000000001</v>
      </c>
      <c r="S23" s="344">
        <v>1.9E-2</v>
      </c>
      <c r="T23" s="344">
        <v>0.1</v>
      </c>
      <c r="U23" s="344">
        <v>2.1000000000000001E-2</v>
      </c>
      <c r="V23" s="344">
        <v>0.11799999999999999</v>
      </c>
      <c r="W23" s="323"/>
      <c r="X23" s="323"/>
      <c r="Y23" s="323"/>
      <c r="AB23" s="322"/>
    </row>
    <row r="24" spans="2:28" ht="12" customHeight="1">
      <c r="B24" s="343" t="s">
        <v>690</v>
      </c>
      <c r="C24" s="343" t="s">
        <v>307</v>
      </c>
      <c r="D24" s="345" t="s">
        <v>45</v>
      </c>
      <c r="E24" s="345" t="s">
        <v>45</v>
      </c>
      <c r="F24" s="345" t="s">
        <v>691</v>
      </c>
      <c r="G24" s="345" t="s">
        <v>691</v>
      </c>
      <c r="H24" s="345" t="s">
        <v>691</v>
      </c>
      <c r="I24" s="345" t="s">
        <v>691</v>
      </c>
      <c r="J24" s="345" t="s">
        <v>45</v>
      </c>
      <c r="K24" s="345" t="s">
        <v>45</v>
      </c>
      <c r="L24" s="330"/>
      <c r="M24" s="345" t="s">
        <v>691</v>
      </c>
      <c r="N24" s="345" t="s">
        <v>691</v>
      </c>
      <c r="O24" s="345" t="s">
        <v>691</v>
      </c>
      <c r="P24" s="345" t="s">
        <v>691</v>
      </c>
      <c r="Q24" s="345" t="s">
        <v>45</v>
      </c>
      <c r="R24" s="345" t="s">
        <v>45</v>
      </c>
      <c r="S24" s="345" t="s">
        <v>691</v>
      </c>
      <c r="T24" s="345" t="s">
        <v>691</v>
      </c>
      <c r="U24" s="345" t="s">
        <v>691</v>
      </c>
      <c r="V24" s="345" t="s">
        <v>691</v>
      </c>
      <c r="W24" s="323"/>
      <c r="X24" s="323"/>
      <c r="Y24" s="323"/>
      <c r="AB24" s="322"/>
    </row>
    <row r="25" spans="2:28" ht="12" customHeight="1">
      <c r="B25" s="343" t="s">
        <v>690</v>
      </c>
      <c r="C25" s="343" t="s">
        <v>308</v>
      </c>
      <c r="D25" s="345" t="s">
        <v>45</v>
      </c>
      <c r="E25" s="345" t="s">
        <v>45</v>
      </c>
      <c r="F25" s="345" t="s">
        <v>691</v>
      </c>
      <c r="G25" s="345" t="s">
        <v>691</v>
      </c>
      <c r="H25" s="345" t="s">
        <v>691</v>
      </c>
      <c r="I25" s="345" t="s">
        <v>691</v>
      </c>
      <c r="J25" s="344">
        <v>4.0000000000000001E-3</v>
      </c>
      <c r="K25" s="344">
        <v>3.2000000000000001E-2</v>
      </c>
      <c r="L25" s="330"/>
      <c r="M25" s="344">
        <v>4.0000000000000001E-3</v>
      </c>
      <c r="N25" s="344">
        <v>3.2000000000000001E-2</v>
      </c>
      <c r="O25" s="344">
        <v>4.0000000000000001E-3</v>
      </c>
      <c r="P25" s="344">
        <v>3.6999999999999998E-2</v>
      </c>
      <c r="Q25" s="345" t="s">
        <v>45</v>
      </c>
      <c r="R25" s="345" t="s">
        <v>45</v>
      </c>
      <c r="S25" s="345" t="s">
        <v>691</v>
      </c>
      <c r="T25" s="345" t="s">
        <v>691</v>
      </c>
      <c r="U25" s="345" t="s">
        <v>691</v>
      </c>
      <c r="V25" s="345" t="s">
        <v>691</v>
      </c>
      <c r="W25" s="323"/>
      <c r="X25" s="323"/>
      <c r="Y25" s="323"/>
      <c r="AB25" s="322"/>
    </row>
    <row r="26" spans="2:28" ht="12" customHeight="1">
      <c r="B26" s="343" t="s">
        <v>690</v>
      </c>
      <c r="C26" s="343" t="s">
        <v>309</v>
      </c>
      <c r="D26" s="344">
        <v>1E-3</v>
      </c>
      <c r="E26" s="344">
        <v>0.01</v>
      </c>
      <c r="F26" s="344">
        <v>1E-3</v>
      </c>
      <c r="G26" s="344">
        <v>0.01</v>
      </c>
      <c r="H26" s="344">
        <v>1E-3</v>
      </c>
      <c r="I26" s="344">
        <v>1.7000000000000001E-2</v>
      </c>
      <c r="J26" s="345" t="s">
        <v>45</v>
      </c>
      <c r="K26" s="345" t="s">
        <v>45</v>
      </c>
      <c r="L26" s="330"/>
      <c r="M26" s="345" t="s">
        <v>691</v>
      </c>
      <c r="N26" s="345" t="s">
        <v>691</v>
      </c>
      <c r="O26" s="345" t="s">
        <v>691</v>
      </c>
      <c r="P26" s="345" t="s">
        <v>691</v>
      </c>
      <c r="Q26" s="344">
        <v>1.9E-2</v>
      </c>
      <c r="R26" s="344">
        <v>0.13100000000000001</v>
      </c>
      <c r="S26" s="344">
        <v>1.9E-2</v>
      </c>
      <c r="T26" s="344">
        <v>9.9000000000000005E-2</v>
      </c>
      <c r="U26" s="344">
        <v>0.02</v>
      </c>
      <c r="V26" s="344">
        <v>0.109</v>
      </c>
      <c r="W26" s="323"/>
      <c r="X26" s="323"/>
      <c r="Y26" s="323"/>
      <c r="AB26" s="322"/>
    </row>
    <row r="27" spans="2:28" ht="12" customHeight="1">
      <c r="B27" s="343" t="s">
        <v>690</v>
      </c>
      <c r="C27" s="343" t="s">
        <v>310</v>
      </c>
      <c r="D27" s="344">
        <v>1E-3</v>
      </c>
      <c r="E27" s="344">
        <v>0.01</v>
      </c>
      <c r="F27" s="344">
        <v>1E-3</v>
      </c>
      <c r="G27" s="344">
        <v>1.0999999999999999E-2</v>
      </c>
      <c r="H27" s="344">
        <v>1E-3</v>
      </c>
      <c r="I27" s="344">
        <v>1.9E-2</v>
      </c>
      <c r="J27" s="345" t="s">
        <v>45</v>
      </c>
      <c r="K27" s="345" t="s">
        <v>45</v>
      </c>
      <c r="L27" s="330"/>
      <c r="M27" s="345" t="s">
        <v>691</v>
      </c>
      <c r="N27" s="345" t="s">
        <v>691</v>
      </c>
      <c r="O27" s="345" t="s">
        <v>691</v>
      </c>
      <c r="P27" s="345" t="s">
        <v>691</v>
      </c>
      <c r="Q27" s="344">
        <v>1.9E-2</v>
      </c>
      <c r="R27" s="344">
        <v>0.12</v>
      </c>
      <c r="S27" s="344">
        <v>1.9E-2</v>
      </c>
      <c r="T27" s="344">
        <v>9.9000000000000005E-2</v>
      </c>
      <c r="U27" s="344">
        <v>2.1000000000000001E-2</v>
      </c>
      <c r="V27" s="344">
        <v>0.12</v>
      </c>
      <c r="W27" s="323"/>
      <c r="X27" s="323"/>
      <c r="Y27" s="323"/>
      <c r="AB27" s="322"/>
    </row>
    <row r="28" spans="2:28" ht="12" customHeight="1">
      <c r="B28" s="343" t="s">
        <v>690</v>
      </c>
      <c r="C28" s="343" t="s">
        <v>311</v>
      </c>
      <c r="D28" s="344">
        <v>1E-3</v>
      </c>
      <c r="E28" s="344">
        <v>1.2E-2</v>
      </c>
      <c r="F28" s="344">
        <v>1E-3</v>
      </c>
      <c r="G28" s="344">
        <v>1.6E-2</v>
      </c>
      <c r="H28" s="344">
        <v>0</v>
      </c>
      <c r="I28" s="344">
        <v>1.4999999999999999E-2</v>
      </c>
      <c r="J28" s="345" t="s">
        <v>45</v>
      </c>
      <c r="K28" s="345" t="s">
        <v>45</v>
      </c>
      <c r="L28" s="330"/>
      <c r="M28" s="345" t="s">
        <v>691</v>
      </c>
      <c r="N28" s="345" t="s">
        <v>691</v>
      </c>
      <c r="O28" s="345" t="s">
        <v>691</v>
      </c>
      <c r="P28" s="345" t="s">
        <v>691</v>
      </c>
      <c r="Q28" s="344">
        <v>1.7000000000000001E-2</v>
      </c>
      <c r="R28" s="344">
        <v>0.121</v>
      </c>
      <c r="S28" s="344">
        <v>1.4999999999999999E-2</v>
      </c>
      <c r="T28" s="344">
        <v>0.104</v>
      </c>
      <c r="U28" s="344">
        <v>1.7000000000000001E-2</v>
      </c>
      <c r="V28" s="344">
        <v>9.4E-2</v>
      </c>
      <c r="W28" s="323"/>
      <c r="X28" s="323"/>
      <c r="Y28" s="323"/>
      <c r="AB28" s="322"/>
    </row>
    <row r="29" spans="2:28" ht="12" customHeight="1">
      <c r="B29" s="343" t="s">
        <v>312</v>
      </c>
      <c r="C29" s="343" t="s">
        <v>313</v>
      </c>
      <c r="D29" s="345" t="s">
        <v>45</v>
      </c>
      <c r="E29" s="345" t="s">
        <v>45</v>
      </c>
      <c r="F29" s="345" t="s">
        <v>692</v>
      </c>
      <c r="G29" s="345" t="s">
        <v>692</v>
      </c>
      <c r="H29" s="345" t="s">
        <v>692</v>
      </c>
      <c r="I29" s="345" t="s">
        <v>692</v>
      </c>
      <c r="J29" s="344">
        <v>3.0000000000000001E-3</v>
      </c>
      <c r="K29" s="344">
        <v>2.5999999999999999E-2</v>
      </c>
      <c r="L29" s="330"/>
      <c r="M29" s="344">
        <v>2E-3</v>
      </c>
      <c r="N29" s="344">
        <v>2.3E-2</v>
      </c>
      <c r="O29" s="344">
        <v>2E-3</v>
      </c>
      <c r="P29" s="344">
        <v>2.4E-2</v>
      </c>
      <c r="Q29" s="345" t="s">
        <v>45</v>
      </c>
      <c r="R29" s="345" t="s">
        <v>45</v>
      </c>
      <c r="S29" s="345" t="s">
        <v>692</v>
      </c>
      <c r="T29" s="345" t="s">
        <v>692</v>
      </c>
      <c r="U29" s="345" t="s">
        <v>692</v>
      </c>
      <c r="V29" s="345" t="s">
        <v>692</v>
      </c>
      <c r="W29" s="323"/>
      <c r="X29" s="323"/>
      <c r="Y29" s="323"/>
      <c r="AB29" s="322"/>
    </row>
    <row r="30" spans="2:28" ht="12" customHeight="1">
      <c r="B30" s="343" t="s">
        <v>314</v>
      </c>
      <c r="C30" s="343" t="s">
        <v>315</v>
      </c>
      <c r="D30" s="344">
        <v>1E-3</v>
      </c>
      <c r="E30" s="344">
        <v>1.0999999999999999E-2</v>
      </c>
      <c r="F30" s="344">
        <v>1E-3</v>
      </c>
      <c r="G30" s="344">
        <v>1.4E-2</v>
      </c>
      <c r="H30" s="344">
        <v>1E-3</v>
      </c>
      <c r="I30" s="344">
        <v>1.7999999999999999E-2</v>
      </c>
      <c r="J30" s="344">
        <v>3.0000000000000001E-3</v>
      </c>
      <c r="K30" s="344">
        <v>3.1E-2</v>
      </c>
      <c r="L30" s="330"/>
      <c r="M30" s="344">
        <v>3.0000000000000001E-3</v>
      </c>
      <c r="N30" s="344">
        <v>2.8000000000000001E-2</v>
      </c>
      <c r="O30" s="344">
        <v>3.0000000000000001E-3</v>
      </c>
      <c r="P30" s="344">
        <v>2.5000000000000001E-2</v>
      </c>
      <c r="Q30" s="344">
        <v>1.9E-2</v>
      </c>
      <c r="R30" s="344">
        <v>0.156</v>
      </c>
      <c r="S30" s="344">
        <v>1.7999999999999999E-2</v>
      </c>
      <c r="T30" s="344">
        <v>0.11700000000000001</v>
      </c>
      <c r="U30" s="344">
        <v>0.02</v>
      </c>
      <c r="V30" s="344">
        <v>0.13800000000000001</v>
      </c>
      <c r="W30" s="323"/>
      <c r="X30" s="323"/>
      <c r="Y30" s="323"/>
      <c r="AB30" s="322"/>
    </row>
    <row r="31" spans="2:28" ht="12" customHeight="1">
      <c r="B31" s="343" t="s">
        <v>463</v>
      </c>
      <c r="C31" s="343" t="s">
        <v>693</v>
      </c>
      <c r="D31" s="345" t="s">
        <v>45</v>
      </c>
      <c r="E31" s="345" t="s">
        <v>45</v>
      </c>
      <c r="F31" s="345" t="s">
        <v>45</v>
      </c>
      <c r="G31" s="345" t="s">
        <v>45</v>
      </c>
      <c r="H31" s="345" t="s">
        <v>45</v>
      </c>
      <c r="I31" s="345" t="s">
        <v>45</v>
      </c>
      <c r="J31" s="345" t="s">
        <v>45</v>
      </c>
      <c r="K31" s="345" t="s">
        <v>45</v>
      </c>
      <c r="L31" s="345"/>
      <c r="M31" s="345" t="s">
        <v>45</v>
      </c>
      <c r="N31" s="345" t="s">
        <v>45</v>
      </c>
      <c r="O31" s="345">
        <v>6.0000000000000001E-3</v>
      </c>
      <c r="P31" s="345">
        <v>2.8000000000000001E-2</v>
      </c>
      <c r="Q31" s="345" t="s">
        <v>45</v>
      </c>
      <c r="R31" s="345" t="s">
        <v>45</v>
      </c>
      <c r="S31" s="345" t="s">
        <v>45</v>
      </c>
      <c r="T31" s="345" t="s">
        <v>45</v>
      </c>
      <c r="U31" s="345" t="s">
        <v>45</v>
      </c>
      <c r="V31" s="345" t="s">
        <v>45</v>
      </c>
      <c r="W31" s="323"/>
      <c r="X31" s="323"/>
      <c r="Y31" s="323"/>
      <c r="AB31" s="322"/>
    </row>
    <row r="32" spans="2:28" ht="12" customHeight="1">
      <c r="B32" s="343" t="s">
        <v>316</v>
      </c>
      <c r="C32" s="343" t="s">
        <v>317</v>
      </c>
      <c r="D32" s="344">
        <v>1E-3</v>
      </c>
      <c r="E32" s="344">
        <v>1.9E-2</v>
      </c>
      <c r="F32" s="344">
        <v>1E-3</v>
      </c>
      <c r="G32" s="344">
        <v>8.9999999999999993E-3</v>
      </c>
      <c r="H32" s="344">
        <v>1E-3</v>
      </c>
      <c r="I32" s="344">
        <v>8.0000000000000002E-3</v>
      </c>
      <c r="J32" s="344">
        <v>7.0000000000000001E-3</v>
      </c>
      <c r="K32" s="344">
        <v>3.2000000000000001E-2</v>
      </c>
      <c r="L32" s="330"/>
      <c r="M32" s="344">
        <v>6.0000000000000001E-3</v>
      </c>
      <c r="N32" s="344">
        <v>3.3000000000000002E-2</v>
      </c>
      <c r="O32" s="344">
        <v>6.0000000000000001E-3</v>
      </c>
      <c r="P32" s="344">
        <v>3.1E-2</v>
      </c>
      <c r="Q32" s="344">
        <v>1.7000000000000001E-2</v>
      </c>
      <c r="R32" s="344">
        <v>0.125</v>
      </c>
      <c r="S32" s="344">
        <v>1.7999999999999999E-2</v>
      </c>
      <c r="T32" s="344">
        <v>0.111</v>
      </c>
      <c r="U32" s="344">
        <v>1.7999999999999999E-2</v>
      </c>
      <c r="V32" s="344">
        <v>0.13500000000000001</v>
      </c>
      <c r="W32" s="323"/>
      <c r="X32" s="323"/>
      <c r="Y32" s="323"/>
      <c r="AB32" s="322"/>
    </row>
    <row r="33" spans="2:28" ht="12" customHeight="1">
      <c r="B33" s="343" t="s">
        <v>318</v>
      </c>
      <c r="C33" s="343" t="s">
        <v>319</v>
      </c>
      <c r="D33" s="344">
        <v>0</v>
      </c>
      <c r="E33" s="344">
        <v>1.2999999999999999E-2</v>
      </c>
      <c r="F33" s="344">
        <v>0</v>
      </c>
      <c r="G33" s="344">
        <v>0.01</v>
      </c>
      <c r="H33" s="344">
        <v>0</v>
      </c>
      <c r="I33" s="344">
        <v>0.01</v>
      </c>
      <c r="J33" s="344">
        <v>6.0000000000000001E-3</v>
      </c>
      <c r="K33" s="344">
        <v>3.1E-2</v>
      </c>
      <c r="L33" s="330"/>
      <c r="M33" s="344">
        <v>6.0000000000000001E-3</v>
      </c>
      <c r="N33" s="344">
        <v>3.9E-2</v>
      </c>
      <c r="O33" s="344">
        <v>6.0000000000000001E-3</v>
      </c>
      <c r="P33" s="344">
        <v>3.5999999999999997E-2</v>
      </c>
      <c r="Q33" s="344">
        <v>1.6E-2</v>
      </c>
      <c r="R33" s="344">
        <v>0.122</v>
      </c>
      <c r="S33" s="344">
        <v>1.7000000000000001E-2</v>
      </c>
      <c r="T33" s="344">
        <v>9.5000000000000001E-2</v>
      </c>
      <c r="U33" s="344">
        <v>1.7000000000000001E-2</v>
      </c>
      <c r="V33" s="344">
        <v>8.5000000000000006E-2</v>
      </c>
      <c r="W33" s="323"/>
      <c r="X33" s="323"/>
      <c r="Y33" s="323"/>
      <c r="AB33" s="322"/>
    </row>
    <row r="34" spans="2:28" ht="12" customHeight="1" thickBot="1">
      <c r="B34" s="346" t="s">
        <v>292</v>
      </c>
      <c r="C34" s="346" t="s">
        <v>320</v>
      </c>
      <c r="D34" s="347">
        <v>1E-3</v>
      </c>
      <c r="E34" s="348">
        <v>0.01</v>
      </c>
      <c r="F34" s="347">
        <v>1E-3</v>
      </c>
      <c r="G34" s="348">
        <v>1.6E-2</v>
      </c>
      <c r="H34" s="347">
        <v>1E-3</v>
      </c>
      <c r="I34" s="348">
        <v>1.4E-2</v>
      </c>
      <c r="J34" s="348">
        <v>1.4999999999999999E-2</v>
      </c>
      <c r="K34" s="348">
        <v>5.3999999999999999E-2</v>
      </c>
      <c r="L34" s="349"/>
      <c r="M34" s="348">
        <v>1.4E-2</v>
      </c>
      <c r="N34" s="348">
        <v>7.4999999999999997E-2</v>
      </c>
      <c r="O34" s="348">
        <v>1.4E-2</v>
      </c>
      <c r="P34" s="348">
        <v>8.4000000000000005E-2</v>
      </c>
      <c r="Q34" s="348">
        <v>1.9E-2</v>
      </c>
      <c r="R34" s="348">
        <v>0.151</v>
      </c>
      <c r="S34" s="348">
        <v>1.9E-2</v>
      </c>
      <c r="T34" s="348">
        <v>0.104</v>
      </c>
      <c r="U34" s="348">
        <v>1.9E-2</v>
      </c>
      <c r="V34" s="348">
        <v>0.13300000000000001</v>
      </c>
      <c r="W34" s="323"/>
      <c r="X34" s="323"/>
      <c r="Y34" s="323"/>
      <c r="AB34" s="322"/>
    </row>
    <row r="35" spans="2:28" ht="12" customHeight="1">
      <c r="B35" s="691" t="s">
        <v>228</v>
      </c>
      <c r="C35" s="691"/>
      <c r="D35" s="328"/>
      <c r="E35" s="350"/>
      <c r="F35" s="330"/>
      <c r="G35" s="328"/>
      <c r="H35" s="330"/>
      <c r="I35" s="328"/>
      <c r="J35" s="331"/>
      <c r="K35" s="350"/>
      <c r="L35" s="331"/>
      <c r="M35" s="328"/>
      <c r="N35" s="328"/>
      <c r="O35" s="328"/>
      <c r="P35" s="328"/>
      <c r="Q35" s="350"/>
      <c r="R35" s="350"/>
      <c r="S35" s="350"/>
      <c r="T35" s="350"/>
      <c r="U35" s="350"/>
      <c r="V35" s="331"/>
      <c r="W35" s="323"/>
      <c r="X35" s="323"/>
      <c r="Y35" s="323"/>
      <c r="AB35" s="322"/>
    </row>
    <row r="36" spans="2:28" ht="8.1" customHeight="1"/>
    <row r="37" spans="2:28" ht="8.1" customHeight="1"/>
    <row r="38" spans="2:28" ht="8.1" customHeight="1"/>
    <row r="39" spans="2:28" ht="8.1" customHeight="1"/>
    <row r="40" spans="2:28" ht="8.1" customHeight="1">
      <c r="K40" s="351"/>
    </row>
    <row r="41" spans="2:28" ht="8.1" customHeight="1"/>
    <row r="42" spans="2:28" ht="8.1" customHeight="1"/>
    <row r="43" spans="2:28" ht="8.1" customHeight="1"/>
    <row r="44" spans="2:28" ht="8.1" customHeight="1"/>
    <row r="45" spans="2:28" ht="8.1" customHeight="1"/>
    <row r="46" spans="2:28" ht="8.1" customHeight="1"/>
    <row r="47" spans="2:28" ht="8.1" customHeight="1"/>
    <row r="48" spans="2:28" ht="8.1" customHeight="1"/>
    <row r="49" ht="8.1" customHeight="1"/>
    <row r="50" ht="8.1" customHeight="1"/>
    <row r="51" ht="8.1" customHeight="1"/>
    <row r="52" ht="8.1" customHeight="1"/>
    <row r="53" ht="8.1" customHeight="1"/>
    <row r="54" ht="8.1" customHeight="1"/>
    <row r="55" ht="8.1" customHeight="1"/>
    <row r="56" ht="8.1" customHeight="1"/>
    <row r="57" ht="8.1" customHeight="1"/>
    <row r="58" ht="8.1" customHeight="1"/>
    <row r="59" ht="8.1" customHeight="1"/>
    <row r="60" ht="8.1" customHeight="1"/>
    <row r="61" ht="8.1" customHeight="1"/>
    <row r="62" ht="8.1" customHeight="1"/>
    <row r="63" ht="8.1" customHeight="1"/>
    <row r="64" ht="8.1" customHeight="1"/>
    <row r="65" ht="8.1" customHeight="1"/>
    <row r="66" ht="8.1" customHeight="1"/>
    <row r="67" ht="8.1" customHeight="1"/>
    <row r="68" ht="8.1" customHeight="1"/>
    <row r="69" ht="8.1" customHeight="1"/>
    <row r="70" ht="8.1" customHeight="1"/>
    <row r="71" ht="8.1" customHeight="1"/>
    <row r="72" ht="8.1" customHeight="1"/>
    <row r="73" ht="8.1" customHeight="1"/>
    <row r="74" ht="8.1" customHeight="1"/>
    <row r="75" ht="8.1" customHeight="1"/>
    <row r="76" ht="8.1" customHeight="1"/>
    <row r="77" ht="8.1" customHeight="1"/>
    <row r="78" ht="8.1" customHeight="1"/>
    <row r="79" ht="8.1" customHeight="1"/>
    <row r="80" ht="8.1" customHeight="1"/>
    <row r="81" ht="8.1" customHeight="1"/>
    <row r="82" ht="8.1" customHeight="1"/>
    <row r="83" ht="8.1" customHeight="1"/>
    <row r="84" ht="8.1" customHeight="1"/>
    <row r="85" ht="8.1" customHeight="1"/>
    <row r="86" ht="8.1" customHeight="1"/>
    <row r="87" ht="8.1" customHeight="1"/>
    <row r="88" ht="8.1" customHeight="1"/>
    <row r="89" ht="8.1" customHeight="1"/>
    <row r="90" ht="8.1" customHeight="1"/>
    <row r="91" ht="8.1" customHeight="1"/>
    <row r="92" ht="8.1" customHeight="1"/>
    <row r="93" ht="8.1" customHeight="1"/>
    <row r="94" ht="8.1" customHeight="1"/>
    <row r="95" ht="8.1" customHeight="1"/>
    <row r="96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  <row r="113" ht="8.1" customHeight="1"/>
    <row r="114" ht="8.1" customHeight="1"/>
    <row r="115" ht="8.1" customHeight="1"/>
    <row r="116" ht="8.1" customHeight="1"/>
    <row r="117" ht="8.1" customHeight="1"/>
    <row r="118" ht="8.1" customHeight="1"/>
    <row r="119" ht="8.1" customHeight="1"/>
    <row r="120" ht="8.1" customHeight="1"/>
    <row r="121" ht="8.1" customHeight="1"/>
    <row r="122" ht="8.1" customHeight="1"/>
    <row r="123" ht="8.1" customHeight="1"/>
    <row r="124" ht="8.1" customHeight="1"/>
    <row r="125" ht="8.1" customHeight="1"/>
    <row r="126" ht="8.1" customHeight="1"/>
    <row r="127" ht="8.1" customHeight="1"/>
    <row r="128" ht="8.1" customHeight="1"/>
    <row r="129" ht="8.1" customHeight="1"/>
    <row r="130" ht="8.1" customHeight="1"/>
    <row r="131" ht="8.1" customHeight="1"/>
    <row r="132" ht="8.1" customHeight="1"/>
    <row r="133" ht="8.1" customHeight="1"/>
    <row r="134" ht="8.1" customHeight="1"/>
    <row r="135" ht="8.1" customHeight="1"/>
    <row r="136" ht="8.1" customHeight="1"/>
    <row r="137" ht="8.1" customHeight="1"/>
    <row r="138" ht="8.1" customHeight="1"/>
    <row r="139" ht="8.1" customHeight="1"/>
    <row r="140" ht="8.1" customHeight="1"/>
    <row r="141" ht="8.1" customHeight="1"/>
    <row r="142" ht="8.1" customHeight="1"/>
    <row r="143" ht="8.1" customHeight="1"/>
    <row r="144" ht="8.1" customHeight="1"/>
    <row r="145" ht="8.1" customHeight="1"/>
    <row r="146" ht="8.1" customHeight="1"/>
    <row r="147" ht="8.1" customHeight="1"/>
    <row r="148" ht="8.1" customHeight="1"/>
    <row r="149" ht="8.1" customHeight="1"/>
    <row r="150" ht="8.1" customHeight="1"/>
    <row r="151" ht="8.1" customHeight="1"/>
    <row r="152" ht="8.1" customHeight="1"/>
    <row r="153" ht="8.1" customHeight="1"/>
    <row r="154" ht="8.1" customHeight="1"/>
    <row r="155" ht="8.1" customHeight="1"/>
    <row r="156" ht="8.1" customHeight="1"/>
    <row r="157" ht="8.1" customHeight="1"/>
    <row r="158" ht="8.1" customHeight="1"/>
  </sheetData>
  <mergeCells count="26">
    <mergeCell ref="B2:K2"/>
    <mergeCell ref="B4:B7"/>
    <mergeCell ref="C4:C7"/>
    <mergeCell ref="D4:I4"/>
    <mergeCell ref="J4:K4"/>
    <mergeCell ref="D6:D7"/>
    <mergeCell ref="F6:F7"/>
    <mergeCell ref="H6:H7"/>
    <mergeCell ref="J6:J7"/>
    <mergeCell ref="B35:C35"/>
    <mergeCell ref="Q4:V4"/>
    <mergeCell ref="D5:E5"/>
    <mergeCell ref="F5:G5"/>
    <mergeCell ref="H5:I5"/>
    <mergeCell ref="J5:K5"/>
    <mergeCell ref="M5:N5"/>
    <mergeCell ref="O5:P5"/>
    <mergeCell ref="Q5:R5"/>
    <mergeCell ref="S5:T5"/>
    <mergeCell ref="U5:V5"/>
    <mergeCell ref="M4:P4"/>
    <mergeCell ref="M6:M7"/>
    <mergeCell ref="O6:O7"/>
    <mergeCell ref="Q6:Q7"/>
    <mergeCell ref="S6:S7"/>
    <mergeCell ref="U6:U7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scale="9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5"/>
  <sheetViews>
    <sheetView view="pageBreakPreview" zoomScaleNormal="100" zoomScaleSheetLayoutView="100" workbookViewId="0"/>
  </sheetViews>
  <sheetFormatPr defaultColWidth="19.5" defaultRowHeight="13.5"/>
  <cols>
    <col min="1" max="1" width="19.5" style="322"/>
    <col min="2" max="2" width="13" style="322" customWidth="1"/>
    <col min="3" max="3" width="8.6640625" style="322" customWidth="1"/>
    <col min="4" max="4" width="19.83203125" style="322" customWidth="1"/>
    <col min="5" max="10" width="8.1640625" style="322" customWidth="1"/>
    <col min="11" max="13" width="11.1640625" style="322" customWidth="1"/>
    <col min="14" max="14" width="1.1640625" style="322" customWidth="1"/>
    <col min="15" max="20" width="13.5" style="322" customWidth="1"/>
    <col min="21" max="23" width="12.83203125" style="322" customWidth="1"/>
    <col min="24" max="24" width="19.5" style="323"/>
    <col min="25" max="257" width="19.5" style="322"/>
    <col min="258" max="258" width="13" style="322" customWidth="1"/>
    <col min="259" max="259" width="8.6640625" style="322" customWidth="1"/>
    <col min="260" max="260" width="19.83203125" style="322" customWidth="1"/>
    <col min="261" max="266" width="8.1640625" style="322" customWidth="1"/>
    <col min="267" max="269" width="11.1640625" style="322" customWidth="1"/>
    <col min="270" max="270" width="1.1640625" style="322" customWidth="1"/>
    <col min="271" max="276" width="13.5" style="322" customWidth="1"/>
    <col min="277" max="279" width="12.83203125" style="322" customWidth="1"/>
    <col min="280" max="513" width="19.5" style="322"/>
    <col min="514" max="514" width="13" style="322" customWidth="1"/>
    <col min="515" max="515" width="8.6640625" style="322" customWidth="1"/>
    <col min="516" max="516" width="19.83203125" style="322" customWidth="1"/>
    <col min="517" max="522" width="8.1640625" style="322" customWidth="1"/>
    <col min="523" max="525" width="11.1640625" style="322" customWidth="1"/>
    <col min="526" max="526" width="1.1640625" style="322" customWidth="1"/>
    <col min="527" max="532" width="13.5" style="322" customWidth="1"/>
    <col min="533" max="535" width="12.83203125" style="322" customWidth="1"/>
    <col min="536" max="769" width="19.5" style="322"/>
    <col min="770" max="770" width="13" style="322" customWidth="1"/>
    <col min="771" max="771" width="8.6640625" style="322" customWidth="1"/>
    <col min="772" max="772" width="19.83203125" style="322" customWidth="1"/>
    <col min="773" max="778" width="8.1640625" style="322" customWidth="1"/>
    <col min="779" max="781" width="11.1640625" style="322" customWidth="1"/>
    <col min="782" max="782" width="1.1640625" style="322" customWidth="1"/>
    <col min="783" max="788" width="13.5" style="322" customWidth="1"/>
    <col min="789" max="791" width="12.83203125" style="322" customWidth="1"/>
    <col min="792" max="1025" width="19.5" style="322"/>
    <col min="1026" max="1026" width="13" style="322" customWidth="1"/>
    <col min="1027" max="1027" width="8.6640625" style="322" customWidth="1"/>
    <col min="1028" max="1028" width="19.83203125" style="322" customWidth="1"/>
    <col min="1029" max="1034" width="8.1640625" style="322" customWidth="1"/>
    <col min="1035" max="1037" width="11.1640625" style="322" customWidth="1"/>
    <col min="1038" max="1038" width="1.1640625" style="322" customWidth="1"/>
    <col min="1039" max="1044" width="13.5" style="322" customWidth="1"/>
    <col min="1045" max="1047" width="12.83203125" style="322" customWidth="1"/>
    <col min="1048" max="1281" width="19.5" style="322"/>
    <col min="1282" max="1282" width="13" style="322" customWidth="1"/>
    <col min="1283" max="1283" width="8.6640625" style="322" customWidth="1"/>
    <col min="1284" max="1284" width="19.83203125" style="322" customWidth="1"/>
    <col min="1285" max="1290" width="8.1640625" style="322" customWidth="1"/>
    <col min="1291" max="1293" width="11.1640625" style="322" customWidth="1"/>
    <col min="1294" max="1294" width="1.1640625" style="322" customWidth="1"/>
    <col min="1295" max="1300" width="13.5" style="322" customWidth="1"/>
    <col min="1301" max="1303" width="12.83203125" style="322" customWidth="1"/>
    <col min="1304" max="1537" width="19.5" style="322"/>
    <col min="1538" max="1538" width="13" style="322" customWidth="1"/>
    <col min="1539" max="1539" width="8.6640625" style="322" customWidth="1"/>
    <col min="1540" max="1540" width="19.83203125" style="322" customWidth="1"/>
    <col min="1541" max="1546" width="8.1640625" style="322" customWidth="1"/>
    <col min="1547" max="1549" width="11.1640625" style="322" customWidth="1"/>
    <col min="1550" max="1550" width="1.1640625" style="322" customWidth="1"/>
    <col min="1551" max="1556" width="13.5" style="322" customWidth="1"/>
    <col min="1557" max="1559" width="12.83203125" style="322" customWidth="1"/>
    <col min="1560" max="1793" width="19.5" style="322"/>
    <col min="1794" max="1794" width="13" style="322" customWidth="1"/>
    <col min="1795" max="1795" width="8.6640625" style="322" customWidth="1"/>
    <col min="1796" max="1796" width="19.83203125" style="322" customWidth="1"/>
    <col min="1797" max="1802" width="8.1640625" style="322" customWidth="1"/>
    <col min="1803" max="1805" width="11.1640625" style="322" customWidth="1"/>
    <col min="1806" max="1806" width="1.1640625" style="322" customWidth="1"/>
    <col min="1807" max="1812" width="13.5" style="322" customWidth="1"/>
    <col min="1813" max="1815" width="12.83203125" style="322" customWidth="1"/>
    <col min="1816" max="2049" width="19.5" style="322"/>
    <col min="2050" max="2050" width="13" style="322" customWidth="1"/>
    <col min="2051" max="2051" width="8.6640625" style="322" customWidth="1"/>
    <col min="2052" max="2052" width="19.83203125" style="322" customWidth="1"/>
    <col min="2053" max="2058" width="8.1640625" style="322" customWidth="1"/>
    <col min="2059" max="2061" width="11.1640625" style="322" customWidth="1"/>
    <col min="2062" max="2062" width="1.1640625" style="322" customWidth="1"/>
    <col min="2063" max="2068" width="13.5" style="322" customWidth="1"/>
    <col min="2069" max="2071" width="12.83203125" style="322" customWidth="1"/>
    <col min="2072" max="2305" width="19.5" style="322"/>
    <col min="2306" max="2306" width="13" style="322" customWidth="1"/>
    <col min="2307" max="2307" width="8.6640625" style="322" customWidth="1"/>
    <col min="2308" max="2308" width="19.83203125" style="322" customWidth="1"/>
    <col min="2309" max="2314" width="8.1640625" style="322" customWidth="1"/>
    <col min="2315" max="2317" width="11.1640625" style="322" customWidth="1"/>
    <col min="2318" max="2318" width="1.1640625" style="322" customWidth="1"/>
    <col min="2319" max="2324" width="13.5" style="322" customWidth="1"/>
    <col min="2325" max="2327" width="12.83203125" style="322" customWidth="1"/>
    <col min="2328" max="2561" width="19.5" style="322"/>
    <col min="2562" max="2562" width="13" style="322" customWidth="1"/>
    <col min="2563" max="2563" width="8.6640625" style="322" customWidth="1"/>
    <col min="2564" max="2564" width="19.83203125" style="322" customWidth="1"/>
    <col min="2565" max="2570" width="8.1640625" style="322" customWidth="1"/>
    <col min="2571" max="2573" width="11.1640625" style="322" customWidth="1"/>
    <col min="2574" max="2574" width="1.1640625" style="322" customWidth="1"/>
    <col min="2575" max="2580" width="13.5" style="322" customWidth="1"/>
    <col min="2581" max="2583" width="12.83203125" style="322" customWidth="1"/>
    <col min="2584" max="2817" width="19.5" style="322"/>
    <col min="2818" max="2818" width="13" style="322" customWidth="1"/>
    <col min="2819" max="2819" width="8.6640625" style="322" customWidth="1"/>
    <col min="2820" max="2820" width="19.83203125" style="322" customWidth="1"/>
    <col min="2821" max="2826" width="8.1640625" style="322" customWidth="1"/>
    <col min="2827" max="2829" width="11.1640625" style="322" customWidth="1"/>
    <col min="2830" max="2830" width="1.1640625" style="322" customWidth="1"/>
    <col min="2831" max="2836" width="13.5" style="322" customWidth="1"/>
    <col min="2837" max="2839" width="12.83203125" style="322" customWidth="1"/>
    <col min="2840" max="3073" width="19.5" style="322"/>
    <col min="3074" max="3074" width="13" style="322" customWidth="1"/>
    <col min="3075" max="3075" width="8.6640625" style="322" customWidth="1"/>
    <col min="3076" max="3076" width="19.83203125" style="322" customWidth="1"/>
    <col min="3077" max="3082" width="8.1640625" style="322" customWidth="1"/>
    <col min="3083" max="3085" width="11.1640625" style="322" customWidth="1"/>
    <col min="3086" max="3086" width="1.1640625" style="322" customWidth="1"/>
    <col min="3087" max="3092" width="13.5" style="322" customWidth="1"/>
    <col min="3093" max="3095" width="12.83203125" style="322" customWidth="1"/>
    <col min="3096" max="3329" width="19.5" style="322"/>
    <col min="3330" max="3330" width="13" style="322" customWidth="1"/>
    <col min="3331" max="3331" width="8.6640625" style="322" customWidth="1"/>
    <col min="3332" max="3332" width="19.83203125" style="322" customWidth="1"/>
    <col min="3333" max="3338" width="8.1640625" style="322" customWidth="1"/>
    <col min="3339" max="3341" width="11.1640625" style="322" customWidth="1"/>
    <col min="3342" max="3342" width="1.1640625" style="322" customWidth="1"/>
    <col min="3343" max="3348" width="13.5" style="322" customWidth="1"/>
    <col min="3349" max="3351" width="12.83203125" style="322" customWidth="1"/>
    <col min="3352" max="3585" width="19.5" style="322"/>
    <col min="3586" max="3586" width="13" style="322" customWidth="1"/>
    <col min="3587" max="3587" width="8.6640625" style="322" customWidth="1"/>
    <col min="3588" max="3588" width="19.83203125" style="322" customWidth="1"/>
    <col min="3589" max="3594" width="8.1640625" style="322" customWidth="1"/>
    <col min="3595" max="3597" width="11.1640625" style="322" customWidth="1"/>
    <col min="3598" max="3598" width="1.1640625" style="322" customWidth="1"/>
    <col min="3599" max="3604" width="13.5" style="322" customWidth="1"/>
    <col min="3605" max="3607" width="12.83203125" style="322" customWidth="1"/>
    <col min="3608" max="3841" width="19.5" style="322"/>
    <col min="3842" max="3842" width="13" style="322" customWidth="1"/>
    <col min="3843" max="3843" width="8.6640625" style="322" customWidth="1"/>
    <col min="3844" max="3844" width="19.83203125" style="322" customWidth="1"/>
    <col min="3845" max="3850" width="8.1640625" style="322" customWidth="1"/>
    <col min="3851" max="3853" width="11.1640625" style="322" customWidth="1"/>
    <col min="3854" max="3854" width="1.1640625" style="322" customWidth="1"/>
    <col min="3855" max="3860" width="13.5" style="322" customWidth="1"/>
    <col min="3861" max="3863" width="12.83203125" style="322" customWidth="1"/>
    <col min="3864" max="4097" width="19.5" style="322"/>
    <col min="4098" max="4098" width="13" style="322" customWidth="1"/>
    <col min="4099" max="4099" width="8.6640625" style="322" customWidth="1"/>
    <col min="4100" max="4100" width="19.83203125" style="322" customWidth="1"/>
    <col min="4101" max="4106" width="8.1640625" style="322" customWidth="1"/>
    <col min="4107" max="4109" width="11.1640625" style="322" customWidth="1"/>
    <col min="4110" max="4110" width="1.1640625" style="322" customWidth="1"/>
    <col min="4111" max="4116" width="13.5" style="322" customWidth="1"/>
    <col min="4117" max="4119" width="12.83203125" style="322" customWidth="1"/>
    <col min="4120" max="4353" width="19.5" style="322"/>
    <col min="4354" max="4354" width="13" style="322" customWidth="1"/>
    <col min="4355" max="4355" width="8.6640625" style="322" customWidth="1"/>
    <col min="4356" max="4356" width="19.83203125" style="322" customWidth="1"/>
    <col min="4357" max="4362" width="8.1640625" style="322" customWidth="1"/>
    <col min="4363" max="4365" width="11.1640625" style="322" customWidth="1"/>
    <col min="4366" max="4366" width="1.1640625" style="322" customWidth="1"/>
    <col min="4367" max="4372" width="13.5" style="322" customWidth="1"/>
    <col min="4373" max="4375" width="12.83203125" style="322" customWidth="1"/>
    <col min="4376" max="4609" width="19.5" style="322"/>
    <col min="4610" max="4610" width="13" style="322" customWidth="1"/>
    <col min="4611" max="4611" width="8.6640625" style="322" customWidth="1"/>
    <col min="4612" max="4612" width="19.83203125" style="322" customWidth="1"/>
    <col min="4613" max="4618" width="8.1640625" style="322" customWidth="1"/>
    <col min="4619" max="4621" width="11.1640625" style="322" customWidth="1"/>
    <col min="4622" max="4622" width="1.1640625" style="322" customWidth="1"/>
    <col min="4623" max="4628" width="13.5" style="322" customWidth="1"/>
    <col min="4629" max="4631" width="12.83203125" style="322" customWidth="1"/>
    <col min="4632" max="4865" width="19.5" style="322"/>
    <col min="4866" max="4866" width="13" style="322" customWidth="1"/>
    <col min="4867" max="4867" width="8.6640625" style="322" customWidth="1"/>
    <col min="4868" max="4868" width="19.83203125" style="322" customWidth="1"/>
    <col min="4869" max="4874" width="8.1640625" style="322" customWidth="1"/>
    <col min="4875" max="4877" width="11.1640625" style="322" customWidth="1"/>
    <col min="4878" max="4878" width="1.1640625" style="322" customWidth="1"/>
    <col min="4879" max="4884" width="13.5" style="322" customWidth="1"/>
    <col min="4885" max="4887" width="12.83203125" style="322" customWidth="1"/>
    <col min="4888" max="5121" width="19.5" style="322"/>
    <col min="5122" max="5122" width="13" style="322" customWidth="1"/>
    <col min="5123" max="5123" width="8.6640625" style="322" customWidth="1"/>
    <col min="5124" max="5124" width="19.83203125" style="322" customWidth="1"/>
    <col min="5125" max="5130" width="8.1640625" style="322" customWidth="1"/>
    <col min="5131" max="5133" width="11.1640625" style="322" customWidth="1"/>
    <col min="5134" max="5134" width="1.1640625" style="322" customWidth="1"/>
    <col min="5135" max="5140" width="13.5" style="322" customWidth="1"/>
    <col min="5141" max="5143" width="12.83203125" style="322" customWidth="1"/>
    <col min="5144" max="5377" width="19.5" style="322"/>
    <col min="5378" max="5378" width="13" style="322" customWidth="1"/>
    <col min="5379" max="5379" width="8.6640625" style="322" customWidth="1"/>
    <col min="5380" max="5380" width="19.83203125" style="322" customWidth="1"/>
    <col min="5381" max="5386" width="8.1640625" style="322" customWidth="1"/>
    <col min="5387" max="5389" width="11.1640625" style="322" customWidth="1"/>
    <col min="5390" max="5390" width="1.1640625" style="322" customWidth="1"/>
    <col min="5391" max="5396" width="13.5" style="322" customWidth="1"/>
    <col min="5397" max="5399" width="12.83203125" style="322" customWidth="1"/>
    <col min="5400" max="5633" width="19.5" style="322"/>
    <col min="5634" max="5634" width="13" style="322" customWidth="1"/>
    <col min="5635" max="5635" width="8.6640625" style="322" customWidth="1"/>
    <col min="5636" max="5636" width="19.83203125" style="322" customWidth="1"/>
    <col min="5637" max="5642" width="8.1640625" style="322" customWidth="1"/>
    <col min="5643" max="5645" width="11.1640625" style="322" customWidth="1"/>
    <col min="5646" max="5646" width="1.1640625" style="322" customWidth="1"/>
    <col min="5647" max="5652" width="13.5" style="322" customWidth="1"/>
    <col min="5653" max="5655" width="12.83203125" style="322" customWidth="1"/>
    <col min="5656" max="5889" width="19.5" style="322"/>
    <col min="5890" max="5890" width="13" style="322" customWidth="1"/>
    <col min="5891" max="5891" width="8.6640625" style="322" customWidth="1"/>
    <col min="5892" max="5892" width="19.83203125" style="322" customWidth="1"/>
    <col min="5893" max="5898" width="8.1640625" style="322" customWidth="1"/>
    <col min="5899" max="5901" width="11.1640625" style="322" customWidth="1"/>
    <col min="5902" max="5902" width="1.1640625" style="322" customWidth="1"/>
    <col min="5903" max="5908" width="13.5" style="322" customWidth="1"/>
    <col min="5909" max="5911" width="12.83203125" style="322" customWidth="1"/>
    <col min="5912" max="6145" width="19.5" style="322"/>
    <col min="6146" max="6146" width="13" style="322" customWidth="1"/>
    <col min="6147" max="6147" width="8.6640625" style="322" customWidth="1"/>
    <col min="6148" max="6148" width="19.83203125" style="322" customWidth="1"/>
    <col min="6149" max="6154" width="8.1640625" style="322" customWidth="1"/>
    <col min="6155" max="6157" width="11.1640625" style="322" customWidth="1"/>
    <col min="6158" max="6158" width="1.1640625" style="322" customWidth="1"/>
    <col min="6159" max="6164" width="13.5" style="322" customWidth="1"/>
    <col min="6165" max="6167" width="12.83203125" style="322" customWidth="1"/>
    <col min="6168" max="6401" width="19.5" style="322"/>
    <col min="6402" max="6402" width="13" style="322" customWidth="1"/>
    <col min="6403" max="6403" width="8.6640625" style="322" customWidth="1"/>
    <col min="6404" max="6404" width="19.83203125" style="322" customWidth="1"/>
    <col min="6405" max="6410" width="8.1640625" style="322" customWidth="1"/>
    <col min="6411" max="6413" width="11.1640625" style="322" customWidth="1"/>
    <col min="6414" max="6414" width="1.1640625" style="322" customWidth="1"/>
    <col min="6415" max="6420" width="13.5" style="322" customWidth="1"/>
    <col min="6421" max="6423" width="12.83203125" style="322" customWidth="1"/>
    <col min="6424" max="6657" width="19.5" style="322"/>
    <col min="6658" max="6658" width="13" style="322" customWidth="1"/>
    <col min="6659" max="6659" width="8.6640625" style="322" customWidth="1"/>
    <col min="6660" max="6660" width="19.83203125" style="322" customWidth="1"/>
    <col min="6661" max="6666" width="8.1640625" style="322" customWidth="1"/>
    <col min="6667" max="6669" width="11.1640625" style="322" customWidth="1"/>
    <col min="6670" max="6670" width="1.1640625" style="322" customWidth="1"/>
    <col min="6671" max="6676" width="13.5" style="322" customWidth="1"/>
    <col min="6677" max="6679" width="12.83203125" style="322" customWidth="1"/>
    <col min="6680" max="6913" width="19.5" style="322"/>
    <col min="6914" max="6914" width="13" style="322" customWidth="1"/>
    <col min="6915" max="6915" width="8.6640625" style="322" customWidth="1"/>
    <col min="6916" max="6916" width="19.83203125" style="322" customWidth="1"/>
    <col min="6917" max="6922" width="8.1640625" style="322" customWidth="1"/>
    <col min="6923" max="6925" width="11.1640625" style="322" customWidth="1"/>
    <col min="6926" max="6926" width="1.1640625" style="322" customWidth="1"/>
    <col min="6927" max="6932" width="13.5" style="322" customWidth="1"/>
    <col min="6933" max="6935" width="12.83203125" style="322" customWidth="1"/>
    <col min="6936" max="7169" width="19.5" style="322"/>
    <col min="7170" max="7170" width="13" style="322" customWidth="1"/>
    <col min="7171" max="7171" width="8.6640625" style="322" customWidth="1"/>
    <col min="7172" max="7172" width="19.83203125" style="322" customWidth="1"/>
    <col min="7173" max="7178" width="8.1640625" style="322" customWidth="1"/>
    <col min="7179" max="7181" width="11.1640625" style="322" customWidth="1"/>
    <col min="7182" max="7182" width="1.1640625" style="322" customWidth="1"/>
    <col min="7183" max="7188" width="13.5" style="322" customWidth="1"/>
    <col min="7189" max="7191" width="12.83203125" style="322" customWidth="1"/>
    <col min="7192" max="7425" width="19.5" style="322"/>
    <col min="7426" max="7426" width="13" style="322" customWidth="1"/>
    <col min="7427" max="7427" width="8.6640625" style="322" customWidth="1"/>
    <col min="7428" max="7428" width="19.83203125" style="322" customWidth="1"/>
    <col min="7429" max="7434" width="8.1640625" style="322" customWidth="1"/>
    <col min="7435" max="7437" width="11.1640625" style="322" customWidth="1"/>
    <col min="7438" max="7438" width="1.1640625" style="322" customWidth="1"/>
    <col min="7439" max="7444" width="13.5" style="322" customWidth="1"/>
    <col min="7445" max="7447" width="12.83203125" style="322" customWidth="1"/>
    <col min="7448" max="7681" width="19.5" style="322"/>
    <col min="7682" max="7682" width="13" style="322" customWidth="1"/>
    <col min="7683" max="7683" width="8.6640625" style="322" customWidth="1"/>
    <col min="7684" max="7684" width="19.83203125" style="322" customWidth="1"/>
    <col min="7685" max="7690" width="8.1640625" style="322" customWidth="1"/>
    <col min="7691" max="7693" width="11.1640625" style="322" customWidth="1"/>
    <col min="7694" max="7694" width="1.1640625" style="322" customWidth="1"/>
    <col min="7695" max="7700" width="13.5" style="322" customWidth="1"/>
    <col min="7701" max="7703" width="12.83203125" style="322" customWidth="1"/>
    <col min="7704" max="7937" width="19.5" style="322"/>
    <col min="7938" max="7938" width="13" style="322" customWidth="1"/>
    <col min="7939" max="7939" width="8.6640625" style="322" customWidth="1"/>
    <col min="7940" max="7940" width="19.83203125" style="322" customWidth="1"/>
    <col min="7941" max="7946" width="8.1640625" style="322" customWidth="1"/>
    <col min="7947" max="7949" width="11.1640625" style="322" customWidth="1"/>
    <col min="7950" max="7950" width="1.1640625" style="322" customWidth="1"/>
    <col min="7951" max="7956" width="13.5" style="322" customWidth="1"/>
    <col min="7957" max="7959" width="12.83203125" style="322" customWidth="1"/>
    <col min="7960" max="8193" width="19.5" style="322"/>
    <col min="8194" max="8194" width="13" style="322" customWidth="1"/>
    <col min="8195" max="8195" width="8.6640625" style="322" customWidth="1"/>
    <col min="8196" max="8196" width="19.83203125" style="322" customWidth="1"/>
    <col min="8197" max="8202" width="8.1640625" style="322" customWidth="1"/>
    <col min="8203" max="8205" width="11.1640625" style="322" customWidth="1"/>
    <col min="8206" max="8206" width="1.1640625" style="322" customWidth="1"/>
    <col min="8207" max="8212" width="13.5" style="322" customWidth="1"/>
    <col min="8213" max="8215" width="12.83203125" style="322" customWidth="1"/>
    <col min="8216" max="8449" width="19.5" style="322"/>
    <col min="8450" max="8450" width="13" style="322" customWidth="1"/>
    <col min="8451" max="8451" width="8.6640625" style="322" customWidth="1"/>
    <col min="8452" max="8452" width="19.83203125" style="322" customWidth="1"/>
    <col min="8453" max="8458" width="8.1640625" style="322" customWidth="1"/>
    <col min="8459" max="8461" width="11.1640625" style="322" customWidth="1"/>
    <col min="8462" max="8462" width="1.1640625" style="322" customWidth="1"/>
    <col min="8463" max="8468" width="13.5" style="322" customWidth="1"/>
    <col min="8469" max="8471" width="12.83203125" style="322" customWidth="1"/>
    <col min="8472" max="8705" width="19.5" style="322"/>
    <col min="8706" max="8706" width="13" style="322" customWidth="1"/>
    <col min="8707" max="8707" width="8.6640625" style="322" customWidth="1"/>
    <col min="8708" max="8708" width="19.83203125" style="322" customWidth="1"/>
    <col min="8709" max="8714" width="8.1640625" style="322" customWidth="1"/>
    <col min="8715" max="8717" width="11.1640625" style="322" customWidth="1"/>
    <col min="8718" max="8718" width="1.1640625" style="322" customWidth="1"/>
    <col min="8719" max="8724" width="13.5" style="322" customWidth="1"/>
    <col min="8725" max="8727" width="12.83203125" style="322" customWidth="1"/>
    <col min="8728" max="8961" width="19.5" style="322"/>
    <col min="8962" max="8962" width="13" style="322" customWidth="1"/>
    <col min="8963" max="8963" width="8.6640625" style="322" customWidth="1"/>
    <col min="8964" max="8964" width="19.83203125" style="322" customWidth="1"/>
    <col min="8965" max="8970" width="8.1640625" style="322" customWidth="1"/>
    <col min="8971" max="8973" width="11.1640625" style="322" customWidth="1"/>
    <col min="8974" max="8974" width="1.1640625" style="322" customWidth="1"/>
    <col min="8975" max="8980" width="13.5" style="322" customWidth="1"/>
    <col min="8981" max="8983" width="12.83203125" style="322" customWidth="1"/>
    <col min="8984" max="9217" width="19.5" style="322"/>
    <col min="9218" max="9218" width="13" style="322" customWidth="1"/>
    <col min="9219" max="9219" width="8.6640625" style="322" customWidth="1"/>
    <col min="9220" max="9220" width="19.83203125" style="322" customWidth="1"/>
    <col min="9221" max="9226" width="8.1640625" style="322" customWidth="1"/>
    <col min="9227" max="9229" width="11.1640625" style="322" customWidth="1"/>
    <col min="9230" max="9230" width="1.1640625" style="322" customWidth="1"/>
    <col min="9231" max="9236" width="13.5" style="322" customWidth="1"/>
    <col min="9237" max="9239" width="12.83203125" style="322" customWidth="1"/>
    <col min="9240" max="9473" width="19.5" style="322"/>
    <col min="9474" max="9474" width="13" style="322" customWidth="1"/>
    <col min="9475" max="9475" width="8.6640625" style="322" customWidth="1"/>
    <col min="9476" max="9476" width="19.83203125" style="322" customWidth="1"/>
    <col min="9477" max="9482" width="8.1640625" style="322" customWidth="1"/>
    <col min="9483" max="9485" width="11.1640625" style="322" customWidth="1"/>
    <col min="9486" max="9486" width="1.1640625" style="322" customWidth="1"/>
    <col min="9487" max="9492" width="13.5" style="322" customWidth="1"/>
    <col min="9493" max="9495" width="12.83203125" style="322" customWidth="1"/>
    <col min="9496" max="9729" width="19.5" style="322"/>
    <col min="9730" max="9730" width="13" style="322" customWidth="1"/>
    <col min="9731" max="9731" width="8.6640625" style="322" customWidth="1"/>
    <col min="9732" max="9732" width="19.83203125" style="322" customWidth="1"/>
    <col min="9733" max="9738" width="8.1640625" style="322" customWidth="1"/>
    <col min="9739" max="9741" width="11.1640625" style="322" customWidth="1"/>
    <col min="9742" max="9742" width="1.1640625" style="322" customWidth="1"/>
    <col min="9743" max="9748" width="13.5" style="322" customWidth="1"/>
    <col min="9749" max="9751" width="12.83203125" style="322" customWidth="1"/>
    <col min="9752" max="9985" width="19.5" style="322"/>
    <col min="9986" max="9986" width="13" style="322" customWidth="1"/>
    <col min="9987" max="9987" width="8.6640625" style="322" customWidth="1"/>
    <col min="9988" max="9988" width="19.83203125" style="322" customWidth="1"/>
    <col min="9989" max="9994" width="8.1640625" style="322" customWidth="1"/>
    <col min="9995" max="9997" width="11.1640625" style="322" customWidth="1"/>
    <col min="9998" max="9998" width="1.1640625" style="322" customWidth="1"/>
    <col min="9999" max="10004" width="13.5" style="322" customWidth="1"/>
    <col min="10005" max="10007" width="12.83203125" style="322" customWidth="1"/>
    <col min="10008" max="10241" width="19.5" style="322"/>
    <col min="10242" max="10242" width="13" style="322" customWidth="1"/>
    <col min="10243" max="10243" width="8.6640625" style="322" customWidth="1"/>
    <col min="10244" max="10244" width="19.83203125" style="322" customWidth="1"/>
    <col min="10245" max="10250" width="8.1640625" style="322" customWidth="1"/>
    <col min="10251" max="10253" width="11.1640625" style="322" customWidth="1"/>
    <col min="10254" max="10254" width="1.1640625" style="322" customWidth="1"/>
    <col min="10255" max="10260" width="13.5" style="322" customWidth="1"/>
    <col min="10261" max="10263" width="12.83203125" style="322" customWidth="1"/>
    <col min="10264" max="10497" width="19.5" style="322"/>
    <col min="10498" max="10498" width="13" style="322" customWidth="1"/>
    <col min="10499" max="10499" width="8.6640625" style="322" customWidth="1"/>
    <col min="10500" max="10500" width="19.83203125" style="322" customWidth="1"/>
    <col min="10501" max="10506" width="8.1640625" style="322" customWidth="1"/>
    <col min="10507" max="10509" width="11.1640625" style="322" customWidth="1"/>
    <col min="10510" max="10510" width="1.1640625" style="322" customWidth="1"/>
    <col min="10511" max="10516" width="13.5" style="322" customWidth="1"/>
    <col min="10517" max="10519" width="12.83203125" style="322" customWidth="1"/>
    <col min="10520" max="10753" width="19.5" style="322"/>
    <col min="10754" max="10754" width="13" style="322" customWidth="1"/>
    <col min="10755" max="10755" width="8.6640625" style="322" customWidth="1"/>
    <col min="10756" max="10756" width="19.83203125" style="322" customWidth="1"/>
    <col min="10757" max="10762" width="8.1640625" style="322" customWidth="1"/>
    <col min="10763" max="10765" width="11.1640625" style="322" customWidth="1"/>
    <col min="10766" max="10766" width="1.1640625" style="322" customWidth="1"/>
    <col min="10767" max="10772" width="13.5" style="322" customWidth="1"/>
    <col min="10773" max="10775" width="12.83203125" style="322" customWidth="1"/>
    <col min="10776" max="11009" width="19.5" style="322"/>
    <col min="11010" max="11010" width="13" style="322" customWidth="1"/>
    <col min="11011" max="11011" width="8.6640625" style="322" customWidth="1"/>
    <col min="11012" max="11012" width="19.83203125" style="322" customWidth="1"/>
    <col min="11013" max="11018" width="8.1640625" style="322" customWidth="1"/>
    <col min="11019" max="11021" width="11.1640625" style="322" customWidth="1"/>
    <col min="11022" max="11022" width="1.1640625" style="322" customWidth="1"/>
    <col min="11023" max="11028" width="13.5" style="322" customWidth="1"/>
    <col min="11029" max="11031" width="12.83203125" style="322" customWidth="1"/>
    <col min="11032" max="11265" width="19.5" style="322"/>
    <col min="11266" max="11266" width="13" style="322" customWidth="1"/>
    <col min="11267" max="11267" width="8.6640625" style="322" customWidth="1"/>
    <col min="11268" max="11268" width="19.83203125" style="322" customWidth="1"/>
    <col min="11269" max="11274" width="8.1640625" style="322" customWidth="1"/>
    <col min="11275" max="11277" width="11.1640625" style="322" customWidth="1"/>
    <col min="11278" max="11278" width="1.1640625" style="322" customWidth="1"/>
    <col min="11279" max="11284" width="13.5" style="322" customWidth="1"/>
    <col min="11285" max="11287" width="12.83203125" style="322" customWidth="1"/>
    <col min="11288" max="11521" width="19.5" style="322"/>
    <col min="11522" max="11522" width="13" style="322" customWidth="1"/>
    <col min="11523" max="11523" width="8.6640625" style="322" customWidth="1"/>
    <col min="11524" max="11524" width="19.83203125" style="322" customWidth="1"/>
    <col min="11525" max="11530" width="8.1640625" style="322" customWidth="1"/>
    <col min="11531" max="11533" width="11.1640625" style="322" customWidth="1"/>
    <col min="11534" max="11534" width="1.1640625" style="322" customWidth="1"/>
    <col min="11535" max="11540" width="13.5" style="322" customWidth="1"/>
    <col min="11541" max="11543" width="12.83203125" style="322" customWidth="1"/>
    <col min="11544" max="11777" width="19.5" style="322"/>
    <col min="11778" max="11778" width="13" style="322" customWidth="1"/>
    <col min="11779" max="11779" width="8.6640625" style="322" customWidth="1"/>
    <col min="11780" max="11780" width="19.83203125" style="322" customWidth="1"/>
    <col min="11781" max="11786" width="8.1640625" style="322" customWidth="1"/>
    <col min="11787" max="11789" width="11.1640625" style="322" customWidth="1"/>
    <col min="11790" max="11790" width="1.1640625" style="322" customWidth="1"/>
    <col min="11791" max="11796" width="13.5" style="322" customWidth="1"/>
    <col min="11797" max="11799" width="12.83203125" style="322" customWidth="1"/>
    <col min="11800" max="12033" width="19.5" style="322"/>
    <col min="12034" max="12034" width="13" style="322" customWidth="1"/>
    <col min="12035" max="12035" width="8.6640625" style="322" customWidth="1"/>
    <col min="12036" max="12036" width="19.83203125" style="322" customWidth="1"/>
    <col min="12037" max="12042" width="8.1640625" style="322" customWidth="1"/>
    <col min="12043" max="12045" width="11.1640625" style="322" customWidth="1"/>
    <col min="12046" max="12046" width="1.1640625" style="322" customWidth="1"/>
    <col min="12047" max="12052" width="13.5" style="322" customWidth="1"/>
    <col min="12053" max="12055" width="12.83203125" style="322" customWidth="1"/>
    <col min="12056" max="12289" width="19.5" style="322"/>
    <col min="12290" max="12290" width="13" style="322" customWidth="1"/>
    <col min="12291" max="12291" width="8.6640625" style="322" customWidth="1"/>
    <col min="12292" max="12292" width="19.83203125" style="322" customWidth="1"/>
    <col min="12293" max="12298" width="8.1640625" style="322" customWidth="1"/>
    <col min="12299" max="12301" width="11.1640625" style="322" customWidth="1"/>
    <col min="12302" max="12302" width="1.1640625" style="322" customWidth="1"/>
    <col min="12303" max="12308" width="13.5" style="322" customWidth="1"/>
    <col min="12309" max="12311" width="12.83203125" style="322" customWidth="1"/>
    <col min="12312" max="12545" width="19.5" style="322"/>
    <col min="12546" max="12546" width="13" style="322" customWidth="1"/>
    <col min="12547" max="12547" width="8.6640625" style="322" customWidth="1"/>
    <col min="12548" max="12548" width="19.83203125" style="322" customWidth="1"/>
    <col min="12549" max="12554" width="8.1640625" style="322" customWidth="1"/>
    <col min="12555" max="12557" width="11.1640625" style="322" customWidth="1"/>
    <col min="12558" max="12558" width="1.1640625" style="322" customWidth="1"/>
    <col min="12559" max="12564" width="13.5" style="322" customWidth="1"/>
    <col min="12565" max="12567" width="12.83203125" style="322" customWidth="1"/>
    <col min="12568" max="12801" width="19.5" style="322"/>
    <col min="12802" max="12802" width="13" style="322" customWidth="1"/>
    <col min="12803" max="12803" width="8.6640625" style="322" customWidth="1"/>
    <col min="12804" max="12804" width="19.83203125" style="322" customWidth="1"/>
    <col min="12805" max="12810" width="8.1640625" style="322" customWidth="1"/>
    <col min="12811" max="12813" width="11.1640625" style="322" customWidth="1"/>
    <col min="12814" max="12814" width="1.1640625" style="322" customWidth="1"/>
    <col min="12815" max="12820" width="13.5" style="322" customWidth="1"/>
    <col min="12821" max="12823" width="12.83203125" style="322" customWidth="1"/>
    <col min="12824" max="13057" width="19.5" style="322"/>
    <col min="13058" max="13058" width="13" style="322" customWidth="1"/>
    <col min="13059" max="13059" width="8.6640625" style="322" customWidth="1"/>
    <col min="13060" max="13060" width="19.83203125" style="322" customWidth="1"/>
    <col min="13061" max="13066" width="8.1640625" style="322" customWidth="1"/>
    <col min="13067" max="13069" width="11.1640625" style="322" customWidth="1"/>
    <col min="13070" max="13070" width="1.1640625" style="322" customWidth="1"/>
    <col min="13071" max="13076" width="13.5" style="322" customWidth="1"/>
    <col min="13077" max="13079" width="12.83203125" style="322" customWidth="1"/>
    <col min="13080" max="13313" width="19.5" style="322"/>
    <col min="13314" max="13314" width="13" style="322" customWidth="1"/>
    <col min="13315" max="13315" width="8.6640625" style="322" customWidth="1"/>
    <col min="13316" max="13316" width="19.83203125" style="322" customWidth="1"/>
    <col min="13317" max="13322" width="8.1640625" style="322" customWidth="1"/>
    <col min="13323" max="13325" width="11.1640625" style="322" customWidth="1"/>
    <col min="13326" max="13326" width="1.1640625" style="322" customWidth="1"/>
    <col min="13327" max="13332" width="13.5" style="322" customWidth="1"/>
    <col min="13333" max="13335" width="12.83203125" style="322" customWidth="1"/>
    <col min="13336" max="13569" width="19.5" style="322"/>
    <col min="13570" max="13570" width="13" style="322" customWidth="1"/>
    <col min="13571" max="13571" width="8.6640625" style="322" customWidth="1"/>
    <col min="13572" max="13572" width="19.83203125" style="322" customWidth="1"/>
    <col min="13573" max="13578" width="8.1640625" style="322" customWidth="1"/>
    <col min="13579" max="13581" width="11.1640625" style="322" customWidth="1"/>
    <col min="13582" max="13582" width="1.1640625" style="322" customWidth="1"/>
    <col min="13583" max="13588" width="13.5" style="322" customWidth="1"/>
    <col min="13589" max="13591" width="12.83203125" style="322" customWidth="1"/>
    <col min="13592" max="13825" width="19.5" style="322"/>
    <col min="13826" max="13826" width="13" style="322" customWidth="1"/>
    <col min="13827" max="13827" width="8.6640625" style="322" customWidth="1"/>
    <col min="13828" max="13828" width="19.83203125" style="322" customWidth="1"/>
    <col min="13829" max="13834" width="8.1640625" style="322" customWidth="1"/>
    <col min="13835" max="13837" width="11.1640625" style="322" customWidth="1"/>
    <col min="13838" max="13838" width="1.1640625" style="322" customWidth="1"/>
    <col min="13839" max="13844" width="13.5" style="322" customWidth="1"/>
    <col min="13845" max="13847" width="12.83203125" style="322" customWidth="1"/>
    <col min="13848" max="14081" width="19.5" style="322"/>
    <col min="14082" max="14082" width="13" style="322" customWidth="1"/>
    <col min="14083" max="14083" width="8.6640625" style="322" customWidth="1"/>
    <col min="14084" max="14084" width="19.83203125" style="322" customWidth="1"/>
    <col min="14085" max="14090" width="8.1640625" style="322" customWidth="1"/>
    <col min="14091" max="14093" width="11.1640625" style="322" customWidth="1"/>
    <col min="14094" max="14094" width="1.1640625" style="322" customWidth="1"/>
    <col min="14095" max="14100" width="13.5" style="322" customWidth="1"/>
    <col min="14101" max="14103" width="12.83203125" style="322" customWidth="1"/>
    <col min="14104" max="14337" width="19.5" style="322"/>
    <col min="14338" max="14338" width="13" style="322" customWidth="1"/>
    <col min="14339" max="14339" width="8.6640625" style="322" customWidth="1"/>
    <col min="14340" max="14340" width="19.83203125" style="322" customWidth="1"/>
    <col min="14341" max="14346" width="8.1640625" style="322" customWidth="1"/>
    <col min="14347" max="14349" width="11.1640625" style="322" customWidth="1"/>
    <col min="14350" max="14350" width="1.1640625" style="322" customWidth="1"/>
    <col min="14351" max="14356" width="13.5" style="322" customWidth="1"/>
    <col min="14357" max="14359" width="12.83203125" style="322" customWidth="1"/>
    <col min="14360" max="14593" width="19.5" style="322"/>
    <col min="14594" max="14594" width="13" style="322" customWidth="1"/>
    <col min="14595" max="14595" width="8.6640625" style="322" customWidth="1"/>
    <col min="14596" max="14596" width="19.83203125" style="322" customWidth="1"/>
    <col min="14597" max="14602" width="8.1640625" style="322" customWidth="1"/>
    <col min="14603" max="14605" width="11.1640625" style="322" customWidth="1"/>
    <col min="14606" max="14606" width="1.1640625" style="322" customWidth="1"/>
    <col min="14607" max="14612" width="13.5" style="322" customWidth="1"/>
    <col min="14613" max="14615" width="12.83203125" style="322" customWidth="1"/>
    <col min="14616" max="14849" width="19.5" style="322"/>
    <col min="14850" max="14850" width="13" style="322" customWidth="1"/>
    <col min="14851" max="14851" width="8.6640625" style="322" customWidth="1"/>
    <col min="14852" max="14852" width="19.83203125" style="322" customWidth="1"/>
    <col min="14853" max="14858" width="8.1640625" style="322" customWidth="1"/>
    <col min="14859" max="14861" width="11.1640625" style="322" customWidth="1"/>
    <col min="14862" max="14862" width="1.1640625" style="322" customWidth="1"/>
    <col min="14863" max="14868" width="13.5" style="322" customWidth="1"/>
    <col min="14869" max="14871" width="12.83203125" style="322" customWidth="1"/>
    <col min="14872" max="15105" width="19.5" style="322"/>
    <col min="15106" max="15106" width="13" style="322" customWidth="1"/>
    <col min="15107" max="15107" width="8.6640625" style="322" customWidth="1"/>
    <col min="15108" max="15108" width="19.83203125" style="322" customWidth="1"/>
    <col min="15109" max="15114" width="8.1640625" style="322" customWidth="1"/>
    <col min="15115" max="15117" width="11.1640625" style="322" customWidth="1"/>
    <col min="15118" max="15118" width="1.1640625" style="322" customWidth="1"/>
    <col min="15119" max="15124" width="13.5" style="322" customWidth="1"/>
    <col min="15125" max="15127" width="12.83203125" style="322" customWidth="1"/>
    <col min="15128" max="15361" width="19.5" style="322"/>
    <col min="15362" max="15362" width="13" style="322" customWidth="1"/>
    <col min="15363" max="15363" width="8.6640625" style="322" customWidth="1"/>
    <col min="15364" max="15364" width="19.83203125" style="322" customWidth="1"/>
    <col min="15365" max="15370" width="8.1640625" style="322" customWidth="1"/>
    <col min="15371" max="15373" width="11.1640625" style="322" customWidth="1"/>
    <col min="15374" max="15374" width="1.1640625" style="322" customWidth="1"/>
    <col min="15375" max="15380" width="13.5" style="322" customWidth="1"/>
    <col min="15381" max="15383" width="12.83203125" style="322" customWidth="1"/>
    <col min="15384" max="15617" width="19.5" style="322"/>
    <col min="15618" max="15618" width="13" style="322" customWidth="1"/>
    <col min="15619" max="15619" width="8.6640625" style="322" customWidth="1"/>
    <col min="15620" max="15620" width="19.83203125" style="322" customWidth="1"/>
    <col min="15621" max="15626" width="8.1640625" style="322" customWidth="1"/>
    <col min="15627" max="15629" width="11.1640625" style="322" customWidth="1"/>
    <col min="15630" max="15630" width="1.1640625" style="322" customWidth="1"/>
    <col min="15631" max="15636" width="13.5" style="322" customWidth="1"/>
    <col min="15637" max="15639" width="12.83203125" style="322" customWidth="1"/>
    <col min="15640" max="15873" width="19.5" style="322"/>
    <col min="15874" max="15874" width="13" style="322" customWidth="1"/>
    <col min="15875" max="15875" width="8.6640625" style="322" customWidth="1"/>
    <col min="15876" max="15876" width="19.83203125" style="322" customWidth="1"/>
    <col min="15877" max="15882" width="8.1640625" style="322" customWidth="1"/>
    <col min="15883" max="15885" width="11.1640625" style="322" customWidth="1"/>
    <col min="15886" max="15886" width="1.1640625" style="322" customWidth="1"/>
    <col min="15887" max="15892" width="13.5" style="322" customWidth="1"/>
    <col min="15893" max="15895" width="12.83203125" style="322" customWidth="1"/>
    <col min="15896" max="16129" width="19.5" style="322"/>
    <col min="16130" max="16130" width="13" style="322" customWidth="1"/>
    <col min="16131" max="16131" width="8.6640625" style="322" customWidth="1"/>
    <col min="16132" max="16132" width="19.83203125" style="322" customWidth="1"/>
    <col min="16133" max="16138" width="8.1640625" style="322" customWidth="1"/>
    <col min="16139" max="16141" width="11.1640625" style="322" customWidth="1"/>
    <col min="16142" max="16142" width="1.1640625" style="322" customWidth="1"/>
    <col min="16143" max="16148" width="13.5" style="322" customWidth="1"/>
    <col min="16149" max="16151" width="12.83203125" style="322" customWidth="1"/>
    <col min="16152" max="16384" width="19.5" style="322"/>
  </cols>
  <sheetData>
    <row r="1" spans="1:24">
      <c r="X1" s="322"/>
    </row>
    <row r="2" spans="1:24" ht="21">
      <c r="A2" s="324"/>
      <c r="B2" s="701" t="s">
        <v>694</v>
      </c>
      <c r="C2" s="701"/>
      <c r="D2" s="701"/>
      <c r="E2" s="701"/>
      <c r="F2" s="701"/>
      <c r="G2" s="701"/>
      <c r="H2" s="701"/>
      <c r="I2" s="701"/>
      <c r="J2" s="701"/>
      <c r="K2" s="701"/>
      <c r="L2" s="701"/>
      <c r="M2" s="701"/>
      <c r="N2" s="352"/>
      <c r="O2" s="353"/>
      <c r="Q2" s="354"/>
      <c r="R2" s="354"/>
      <c r="S2" s="354"/>
      <c r="T2" s="354"/>
      <c r="U2" s="354"/>
      <c r="V2" s="354"/>
      <c r="W2" s="354"/>
      <c r="X2" s="327"/>
    </row>
    <row r="3" spans="1:24" ht="19.5" customHeight="1" thickBot="1">
      <c r="B3" s="326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O3" s="356"/>
      <c r="P3" s="356"/>
      <c r="Q3" s="356"/>
      <c r="R3" s="356"/>
      <c r="S3" s="356"/>
      <c r="T3" s="717" t="s">
        <v>695</v>
      </c>
      <c r="U3" s="717"/>
      <c r="V3" s="717"/>
      <c r="W3" s="717"/>
    </row>
    <row r="4" spans="1:24" ht="10.5" customHeight="1">
      <c r="B4" s="718" t="s">
        <v>321</v>
      </c>
      <c r="C4" s="719"/>
      <c r="D4" s="721" t="s">
        <v>322</v>
      </c>
      <c r="E4" s="722" t="s">
        <v>323</v>
      </c>
      <c r="F4" s="723"/>
      <c r="G4" s="723"/>
      <c r="H4" s="723"/>
      <c r="I4" s="723"/>
      <c r="J4" s="724"/>
      <c r="K4" s="722" t="s">
        <v>324</v>
      </c>
      <c r="L4" s="723"/>
      <c r="M4" s="723"/>
      <c r="N4" s="357"/>
      <c r="O4" s="723" t="s">
        <v>325</v>
      </c>
      <c r="P4" s="723"/>
      <c r="Q4" s="725"/>
      <c r="R4" s="726" t="s">
        <v>326</v>
      </c>
      <c r="S4" s="723"/>
      <c r="T4" s="724"/>
      <c r="U4" s="727" t="s">
        <v>696</v>
      </c>
      <c r="V4" s="728"/>
      <c r="W4" s="728"/>
    </row>
    <row r="5" spans="1:24" ht="10.5" customHeight="1">
      <c r="B5" s="720"/>
      <c r="C5" s="703"/>
      <c r="D5" s="706"/>
      <c r="E5" s="714" t="s">
        <v>327</v>
      </c>
      <c r="F5" s="715"/>
      <c r="G5" s="714" t="s">
        <v>328</v>
      </c>
      <c r="H5" s="715"/>
      <c r="I5" s="714" t="s">
        <v>697</v>
      </c>
      <c r="J5" s="715"/>
      <c r="K5" s="358" t="s">
        <v>327</v>
      </c>
      <c r="L5" s="358" t="s">
        <v>328</v>
      </c>
      <c r="M5" s="358" t="s">
        <v>697</v>
      </c>
      <c r="N5" s="357"/>
      <c r="O5" s="359" t="s">
        <v>327</v>
      </c>
      <c r="P5" s="360" t="s">
        <v>328</v>
      </c>
      <c r="Q5" s="361" t="s">
        <v>697</v>
      </c>
      <c r="R5" s="362" t="s">
        <v>327</v>
      </c>
      <c r="S5" s="360" t="s">
        <v>328</v>
      </c>
      <c r="T5" s="361" t="s">
        <v>697</v>
      </c>
      <c r="U5" s="358" t="s">
        <v>327</v>
      </c>
      <c r="V5" s="358" t="s">
        <v>328</v>
      </c>
      <c r="W5" s="358" t="s">
        <v>697</v>
      </c>
    </row>
    <row r="6" spans="1:24" ht="10.5" customHeight="1">
      <c r="B6" s="686"/>
      <c r="C6" s="704"/>
      <c r="D6" s="707"/>
      <c r="E6" s="363" t="s">
        <v>329</v>
      </c>
      <c r="F6" s="363" t="s">
        <v>330</v>
      </c>
      <c r="G6" s="363" t="s">
        <v>329</v>
      </c>
      <c r="H6" s="363" t="s">
        <v>330</v>
      </c>
      <c r="I6" s="363" t="s">
        <v>329</v>
      </c>
      <c r="J6" s="363" t="s">
        <v>330</v>
      </c>
      <c r="K6" s="363" t="s">
        <v>331</v>
      </c>
      <c r="L6" s="363" t="s">
        <v>331</v>
      </c>
      <c r="M6" s="363" t="s">
        <v>331</v>
      </c>
      <c r="N6" s="357"/>
      <c r="O6" s="364" t="s">
        <v>331</v>
      </c>
      <c r="P6" s="363" t="s">
        <v>331</v>
      </c>
      <c r="Q6" s="365" t="s">
        <v>331</v>
      </c>
      <c r="R6" s="363" t="s">
        <v>331</v>
      </c>
      <c r="S6" s="363" t="s">
        <v>331</v>
      </c>
      <c r="T6" s="363" t="s">
        <v>331</v>
      </c>
      <c r="U6" s="366" t="s">
        <v>331</v>
      </c>
      <c r="V6" s="366" t="s">
        <v>331</v>
      </c>
      <c r="W6" s="366" t="s">
        <v>331</v>
      </c>
    </row>
    <row r="7" spans="1:24" ht="10.5" customHeight="1">
      <c r="B7" s="367" t="s">
        <v>332</v>
      </c>
      <c r="C7" s="350" t="s">
        <v>333</v>
      </c>
      <c r="D7" s="368" t="s">
        <v>334</v>
      </c>
      <c r="E7" s="369">
        <v>7.4</v>
      </c>
      <c r="F7" s="370">
        <v>7.8</v>
      </c>
      <c r="G7" s="369">
        <v>7.3</v>
      </c>
      <c r="H7" s="370">
        <v>7.7</v>
      </c>
      <c r="I7" s="369">
        <v>7.3</v>
      </c>
      <c r="J7" s="370">
        <v>7.6</v>
      </c>
      <c r="K7" s="370">
        <v>11</v>
      </c>
      <c r="L7" s="370">
        <v>11</v>
      </c>
      <c r="M7" s="370">
        <v>10</v>
      </c>
      <c r="O7" s="371">
        <v>0.6</v>
      </c>
      <c r="P7" s="371">
        <v>0.6</v>
      </c>
      <c r="Q7" s="371">
        <v>0.9</v>
      </c>
      <c r="R7" s="372">
        <v>1</v>
      </c>
      <c r="S7" s="373">
        <v>1</v>
      </c>
      <c r="T7" s="373">
        <v>2</v>
      </c>
      <c r="U7" s="374">
        <v>1100</v>
      </c>
      <c r="V7" s="374">
        <v>440</v>
      </c>
      <c r="W7" s="374">
        <v>610</v>
      </c>
    </row>
    <row r="8" spans="1:24" ht="10.5" customHeight="1">
      <c r="B8" s="367" t="s">
        <v>332</v>
      </c>
      <c r="C8" s="350" t="s">
        <v>335</v>
      </c>
      <c r="D8" s="368" t="s">
        <v>336</v>
      </c>
      <c r="E8" s="369">
        <v>7.3</v>
      </c>
      <c r="F8" s="370">
        <v>7.7</v>
      </c>
      <c r="G8" s="369">
        <v>7.2</v>
      </c>
      <c r="H8" s="370">
        <v>7.8</v>
      </c>
      <c r="I8" s="369">
        <v>7.4</v>
      </c>
      <c r="J8" s="370">
        <v>7.8</v>
      </c>
      <c r="K8" s="370">
        <v>9.6</v>
      </c>
      <c r="L8" s="370">
        <v>9.5</v>
      </c>
      <c r="M8" s="370">
        <v>9.1999999999999993</v>
      </c>
      <c r="O8" s="371">
        <v>0.6</v>
      </c>
      <c r="P8" s="371">
        <v>0.5</v>
      </c>
      <c r="Q8" s="371">
        <v>0.5</v>
      </c>
      <c r="R8" s="372">
        <v>2</v>
      </c>
      <c r="S8" s="350">
        <v>2</v>
      </c>
      <c r="T8" s="350">
        <v>2</v>
      </c>
      <c r="U8" s="374">
        <v>2900</v>
      </c>
      <c r="V8" s="374">
        <v>1500</v>
      </c>
      <c r="W8" s="374">
        <v>6600</v>
      </c>
    </row>
    <row r="9" spans="1:24" ht="10.5" customHeight="1">
      <c r="B9" s="367" t="s">
        <v>337</v>
      </c>
      <c r="C9" s="350" t="s">
        <v>333</v>
      </c>
      <c r="D9" s="368" t="s">
        <v>338</v>
      </c>
      <c r="E9" s="369">
        <v>7.2</v>
      </c>
      <c r="F9" s="370">
        <v>7.6</v>
      </c>
      <c r="G9" s="369">
        <v>7.2</v>
      </c>
      <c r="H9" s="370">
        <v>7.6</v>
      </c>
      <c r="I9" s="369">
        <v>7.3</v>
      </c>
      <c r="J9" s="370">
        <v>7.6</v>
      </c>
      <c r="K9" s="370">
        <v>9</v>
      </c>
      <c r="L9" s="369">
        <v>9.3000000000000007</v>
      </c>
      <c r="M9" s="369">
        <v>9.1</v>
      </c>
      <c r="O9" s="371">
        <v>0.7</v>
      </c>
      <c r="P9" s="371">
        <v>0.6</v>
      </c>
      <c r="Q9" s="371">
        <v>0.6</v>
      </c>
      <c r="R9" s="372">
        <v>8</v>
      </c>
      <c r="S9" s="350">
        <v>8</v>
      </c>
      <c r="T9" s="350">
        <v>8</v>
      </c>
      <c r="U9" s="374">
        <v>26000</v>
      </c>
      <c r="V9" s="374">
        <v>16000</v>
      </c>
      <c r="W9" s="374">
        <v>14000</v>
      </c>
    </row>
    <row r="10" spans="1:24" ht="10.5" customHeight="1">
      <c r="B10" s="367" t="s">
        <v>337</v>
      </c>
      <c r="C10" s="350" t="s">
        <v>335</v>
      </c>
      <c r="D10" s="368" t="s">
        <v>339</v>
      </c>
      <c r="E10" s="369">
        <v>7.3</v>
      </c>
      <c r="F10" s="369">
        <v>8</v>
      </c>
      <c r="G10" s="369">
        <v>7.7</v>
      </c>
      <c r="H10" s="370">
        <v>8.1</v>
      </c>
      <c r="I10" s="369">
        <v>7.5</v>
      </c>
      <c r="J10" s="370">
        <v>8.3000000000000007</v>
      </c>
      <c r="K10" s="370">
        <v>8.6999999999999993</v>
      </c>
      <c r="L10" s="369">
        <v>8.9</v>
      </c>
      <c r="M10" s="369">
        <v>8.9</v>
      </c>
      <c r="O10" s="371">
        <v>0.7</v>
      </c>
      <c r="P10" s="371">
        <v>0.7</v>
      </c>
      <c r="Q10" s="371">
        <v>0.8</v>
      </c>
      <c r="R10" s="372">
        <v>5</v>
      </c>
      <c r="S10" s="350">
        <v>5</v>
      </c>
      <c r="T10" s="350">
        <v>5</v>
      </c>
      <c r="U10" s="374">
        <v>6300</v>
      </c>
      <c r="V10" s="374">
        <v>3200</v>
      </c>
      <c r="W10" s="374">
        <v>9900</v>
      </c>
    </row>
    <row r="11" spans="1:24" ht="10.5" customHeight="1">
      <c r="B11" s="367" t="s">
        <v>340</v>
      </c>
      <c r="C11" s="350"/>
      <c r="D11" s="368" t="s">
        <v>341</v>
      </c>
      <c r="E11" s="369">
        <v>7.8</v>
      </c>
      <c r="F11" s="370">
        <v>8.3000000000000007</v>
      </c>
      <c r="G11" s="369">
        <v>7.9</v>
      </c>
      <c r="H11" s="370">
        <v>8.1</v>
      </c>
      <c r="I11" s="369">
        <v>7.8</v>
      </c>
      <c r="J11" s="370">
        <v>8.1</v>
      </c>
      <c r="K11" s="370">
        <v>8.1999999999999993</v>
      </c>
      <c r="L11" s="370">
        <v>8.1</v>
      </c>
      <c r="M11" s="370">
        <v>8.1</v>
      </c>
      <c r="O11" s="371">
        <v>0.9</v>
      </c>
      <c r="P11" s="371">
        <v>0.9</v>
      </c>
      <c r="Q11" s="371">
        <v>1</v>
      </c>
      <c r="R11" s="372">
        <v>3</v>
      </c>
      <c r="S11" s="350">
        <v>3</v>
      </c>
      <c r="T11" s="350">
        <v>4</v>
      </c>
      <c r="U11" s="374">
        <v>6300</v>
      </c>
      <c r="V11" s="374">
        <v>5500</v>
      </c>
      <c r="W11" s="374">
        <v>1600</v>
      </c>
    </row>
    <row r="12" spans="1:24" ht="10.5" customHeight="1">
      <c r="B12" s="367" t="s">
        <v>342</v>
      </c>
      <c r="C12" s="350" t="s">
        <v>333</v>
      </c>
      <c r="D12" s="368" t="s">
        <v>343</v>
      </c>
      <c r="E12" s="369">
        <v>6.6</v>
      </c>
      <c r="F12" s="370">
        <v>8.1</v>
      </c>
      <c r="G12" s="369">
        <v>6.8</v>
      </c>
      <c r="H12" s="370">
        <v>7.9</v>
      </c>
      <c r="I12" s="369">
        <v>7</v>
      </c>
      <c r="J12" s="370">
        <v>8</v>
      </c>
      <c r="K12" s="370">
        <v>9.1</v>
      </c>
      <c r="L12" s="370">
        <v>9.5</v>
      </c>
      <c r="M12" s="370">
        <v>9</v>
      </c>
      <c r="O12" s="371">
        <v>1.1000000000000001</v>
      </c>
      <c r="P12" s="371">
        <v>1.7</v>
      </c>
      <c r="Q12" s="371">
        <v>1.3</v>
      </c>
      <c r="R12" s="372">
        <v>5</v>
      </c>
      <c r="S12" s="350">
        <v>5</v>
      </c>
      <c r="T12" s="350">
        <v>6</v>
      </c>
      <c r="U12" s="374">
        <v>28000</v>
      </c>
      <c r="V12" s="374">
        <v>39000</v>
      </c>
      <c r="W12" s="374">
        <v>12000</v>
      </c>
    </row>
    <row r="13" spans="1:24" ht="10.5" customHeight="1">
      <c r="B13" s="367" t="s">
        <v>342</v>
      </c>
      <c r="C13" s="350" t="s">
        <v>335</v>
      </c>
      <c r="D13" s="368" t="s">
        <v>344</v>
      </c>
      <c r="E13" s="369">
        <v>7.4</v>
      </c>
      <c r="F13" s="370">
        <v>8.1</v>
      </c>
      <c r="G13" s="369">
        <v>7.7</v>
      </c>
      <c r="H13" s="369">
        <v>8.1999999999999993</v>
      </c>
      <c r="I13" s="369">
        <v>7.6</v>
      </c>
      <c r="J13" s="369">
        <v>8.1</v>
      </c>
      <c r="K13" s="370">
        <v>8.6999999999999993</v>
      </c>
      <c r="L13" s="369">
        <v>8.8000000000000007</v>
      </c>
      <c r="M13" s="369">
        <v>8.5</v>
      </c>
      <c r="O13" s="371">
        <v>0.8</v>
      </c>
      <c r="P13" s="371">
        <v>1</v>
      </c>
      <c r="Q13" s="371">
        <v>0.9</v>
      </c>
      <c r="R13" s="372">
        <v>4</v>
      </c>
      <c r="S13" s="350">
        <v>5</v>
      </c>
      <c r="T13" s="350">
        <v>4</v>
      </c>
      <c r="U13" s="374">
        <v>38000</v>
      </c>
      <c r="V13" s="374">
        <v>13000</v>
      </c>
      <c r="W13" s="374">
        <v>13000</v>
      </c>
    </row>
    <row r="14" spans="1:24" ht="10.5" customHeight="1">
      <c r="B14" s="367" t="s">
        <v>345</v>
      </c>
      <c r="C14" s="350" t="s">
        <v>333</v>
      </c>
      <c r="D14" s="368" t="s">
        <v>346</v>
      </c>
      <c r="E14" s="369">
        <v>7.3</v>
      </c>
      <c r="F14" s="370">
        <v>8.1</v>
      </c>
      <c r="G14" s="369">
        <v>7.1</v>
      </c>
      <c r="H14" s="369">
        <v>8.1999999999999993</v>
      </c>
      <c r="I14" s="369">
        <v>7.4</v>
      </c>
      <c r="J14" s="369">
        <v>7.9</v>
      </c>
      <c r="K14" s="370">
        <v>5.9</v>
      </c>
      <c r="L14" s="370">
        <v>5.5</v>
      </c>
      <c r="M14" s="370">
        <v>5.6</v>
      </c>
      <c r="O14" s="371">
        <v>1.9</v>
      </c>
      <c r="P14" s="371">
        <v>1.4</v>
      </c>
      <c r="Q14" s="371">
        <v>1.2</v>
      </c>
      <c r="R14" s="372">
        <v>3</v>
      </c>
      <c r="S14" s="350">
        <v>1</v>
      </c>
      <c r="T14" s="350">
        <v>2</v>
      </c>
      <c r="U14" s="374">
        <v>92000</v>
      </c>
      <c r="V14" s="374">
        <v>53000</v>
      </c>
      <c r="W14" s="374">
        <v>19000</v>
      </c>
    </row>
    <row r="15" spans="1:24" ht="10.5" customHeight="1">
      <c r="B15" s="367" t="s">
        <v>345</v>
      </c>
      <c r="C15" s="350" t="s">
        <v>335</v>
      </c>
      <c r="D15" s="368" t="s">
        <v>347</v>
      </c>
      <c r="E15" s="369">
        <v>7.7</v>
      </c>
      <c r="F15" s="370">
        <v>8.6</v>
      </c>
      <c r="G15" s="369">
        <v>7.2</v>
      </c>
      <c r="H15" s="370">
        <v>8.5</v>
      </c>
      <c r="I15" s="369">
        <v>7.8</v>
      </c>
      <c r="J15" s="370">
        <v>8.1999999999999993</v>
      </c>
      <c r="K15" s="370">
        <v>7.8</v>
      </c>
      <c r="L15" s="370">
        <v>7.5</v>
      </c>
      <c r="M15" s="370">
        <v>6.8</v>
      </c>
      <c r="O15" s="371">
        <v>2</v>
      </c>
      <c r="P15" s="371">
        <v>1.4</v>
      </c>
      <c r="Q15" s="371">
        <v>0.9</v>
      </c>
      <c r="R15" s="372">
        <v>2</v>
      </c>
      <c r="S15" s="350">
        <v>2</v>
      </c>
      <c r="T15" s="350">
        <v>2</v>
      </c>
      <c r="U15" s="374">
        <v>9800</v>
      </c>
      <c r="V15" s="374">
        <v>22000</v>
      </c>
      <c r="W15" s="374">
        <v>1800</v>
      </c>
    </row>
    <row r="16" spans="1:24" ht="10.5" customHeight="1">
      <c r="B16" s="367" t="s">
        <v>348</v>
      </c>
      <c r="C16" s="350" t="s">
        <v>333</v>
      </c>
      <c r="D16" s="368" t="s">
        <v>349</v>
      </c>
      <c r="E16" s="369">
        <v>7.7</v>
      </c>
      <c r="F16" s="370">
        <v>8.1</v>
      </c>
      <c r="G16" s="369">
        <v>7.7</v>
      </c>
      <c r="H16" s="370">
        <v>8.1</v>
      </c>
      <c r="I16" s="369">
        <v>7.6</v>
      </c>
      <c r="J16" s="370">
        <v>8.1</v>
      </c>
      <c r="K16" s="370">
        <v>10</v>
      </c>
      <c r="L16" s="370">
        <v>10</v>
      </c>
      <c r="M16" s="369">
        <v>10</v>
      </c>
      <c r="O16" s="375" t="s">
        <v>350</v>
      </c>
      <c r="P16" s="375">
        <v>0.5</v>
      </c>
      <c r="Q16" s="375" t="s">
        <v>350</v>
      </c>
      <c r="R16" s="372">
        <v>1</v>
      </c>
      <c r="S16" s="376">
        <v>1</v>
      </c>
      <c r="T16" s="376" t="s">
        <v>370</v>
      </c>
      <c r="U16" s="374">
        <v>1200</v>
      </c>
      <c r="V16" s="374">
        <v>690</v>
      </c>
      <c r="W16" s="374">
        <v>860</v>
      </c>
    </row>
    <row r="17" spans="2:23" ht="10.5" customHeight="1">
      <c r="B17" s="367" t="s">
        <v>348</v>
      </c>
      <c r="C17" s="350" t="s">
        <v>335</v>
      </c>
      <c r="D17" s="368" t="s">
        <v>351</v>
      </c>
      <c r="E17" s="369">
        <v>7.3</v>
      </c>
      <c r="F17" s="370">
        <v>8.1999999999999993</v>
      </c>
      <c r="G17" s="369">
        <v>7.3</v>
      </c>
      <c r="H17" s="369">
        <v>7.8</v>
      </c>
      <c r="I17" s="369">
        <v>7.3</v>
      </c>
      <c r="J17" s="369">
        <v>8.3000000000000007</v>
      </c>
      <c r="K17" s="370">
        <v>10</v>
      </c>
      <c r="L17" s="370">
        <v>10</v>
      </c>
      <c r="M17" s="369">
        <v>11</v>
      </c>
      <c r="O17" s="371">
        <v>0.7</v>
      </c>
      <c r="P17" s="371">
        <v>0.6</v>
      </c>
      <c r="Q17" s="371">
        <v>0.8</v>
      </c>
      <c r="R17" s="372">
        <v>1</v>
      </c>
      <c r="S17" s="350">
        <v>1</v>
      </c>
      <c r="T17" s="350">
        <v>1</v>
      </c>
      <c r="U17" s="374">
        <v>5400</v>
      </c>
      <c r="V17" s="374">
        <v>4700</v>
      </c>
      <c r="W17" s="374">
        <v>2100</v>
      </c>
    </row>
    <row r="18" spans="2:23" ht="10.5" customHeight="1">
      <c r="B18" s="367" t="s">
        <v>352</v>
      </c>
      <c r="C18" s="350"/>
      <c r="D18" s="368" t="s">
        <v>353</v>
      </c>
      <c r="E18" s="369">
        <v>7.2</v>
      </c>
      <c r="F18" s="369">
        <v>7.7</v>
      </c>
      <c r="G18" s="369">
        <v>7.1</v>
      </c>
      <c r="H18" s="370">
        <v>7.8</v>
      </c>
      <c r="I18" s="369">
        <v>7.4</v>
      </c>
      <c r="J18" s="370">
        <v>7.8</v>
      </c>
      <c r="K18" s="370">
        <v>6.9</v>
      </c>
      <c r="L18" s="370">
        <v>7.1</v>
      </c>
      <c r="M18" s="370">
        <v>6.7</v>
      </c>
      <c r="O18" s="371">
        <v>2</v>
      </c>
      <c r="P18" s="371">
        <v>2.2000000000000002</v>
      </c>
      <c r="Q18" s="371">
        <v>2</v>
      </c>
      <c r="R18" s="372">
        <v>4</v>
      </c>
      <c r="S18" s="350">
        <v>5</v>
      </c>
      <c r="T18" s="350">
        <v>5</v>
      </c>
      <c r="U18" s="374">
        <v>41000</v>
      </c>
      <c r="V18" s="374">
        <v>26000</v>
      </c>
      <c r="W18" s="374">
        <v>47000</v>
      </c>
    </row>
    <row r="19" spans="2:23" ht="10.5" customHeight="1">
      <c r="B19" s="367" t="s">
        <v>354</v>
      </c>
      <c r="C19" s="350" t="s">
        <v>333</v>
      </c>
      <c r="D19" s="368" t="s">
        <v>355</v>
      </c>
      <c r="E19" s="369">
        <v>7.5</v>
      </c>
      <c r="F19" s="370">
        <v>7.9</v>
      </c>
      <c r="G19" s="369">
        <v>7.3</v>
      </c>
      <c r="H19" s="370">
        <v>7.9</v>
      </c>
      <c r="I19" s="369">
        <v>7.6</v>
      </c>
      <c r="J19" s="370">
        <v>7.9</v>
      </c>
      <c r="K19" s="370">
        <v>10</v>
      </c>
      <c r="L19" s="370">
        <v>10</v>
      </c>
      <c r="M19" s="370">
        <v>9.9</v>
      </c>
      <c r="O19" s="371">
        <v>0.6</v>
      </c>
      <c r="P19" s="371">
        <v>0.6</v>
      </c>
      <c r="Q19" s="371">
        <v>0.6</v>
      </c>
      <c r="R19" s="372">
        <v>3</v>
      </c>
      <c r="S19" s="350">
        <v>7</v>
      </c>
      <c r="T19" s="350">
        <v>4</v>
      </c>
      <c r="U19" s="374">
        <v>390</v>
      </c>
      <c r="V19" s="374">
        <v>180</v>
      </c>
      <c r="W19" s="374">
        <v>1600</v>
      </c>
    </row>
    <row r="20" spans="2:23" ht="10.5" customHeight="1">
      <c r="B20" s="367" t="s">
        <v>354</v>
      </c>
      <c r="C20" s="350" t="s">
        <v>335</v>
      </c>
      <c r="D20" s="368" t="s">
        <v>356</v>
      </c>
      <c r="E20" s="369">
        <v>6.9</v>
      </c>
      <c r="F20" s="370">
        <v>8</v>
      </c>
      <c r="G20" s="369">
        <v>7.6</v>
      </c>
      <c r="H20" s="370">
        <v>7.8</v>
      </c>
      <c r="I20" s="369">
        <v>7.7</v>
      </c>
      <c r="J20" s="369">
        <v>7.8</v>
      </c>
      <c r="K20" s="370">
        <v>10</v>
      </c>
      <c r="L20" s="370">
        <v>10</v>
      </c>
      <c r="M20" s="370">
        <v>9.9</v>
      </c>
      <c r="O20" s="371">
        <v>0.6</v>
      </c>
      <c r="P20" s="371">
        <v>0.6</v>
      </c>
      <c r="Q20" s="371">
        <v>0.6</v>
      </c>
      <c r="R20" s="372">
        <v>4</v>
      </c>
      <c r="S20" s="373">
        <v>2</v>
      </c>
      <c r="T20" s="373">
        <v>2</v>
      </c>
      <c r="U20" s="374">
        <v>960</v>
      </c>
      <c r="V20" s="374">
        <v>3900</v>
      </c>
      <c r="W20" s="374">
        <v>2000</v>
      </c>
    </row>
    <row r="21" spans="2:23" ht="10.5" customHeight="1">
      <c r="B21" s="367" t="s">
        <v>357</v>
      </c>
      <c r="C21" s="350" t="s">
        <v>333</v>
      </c>
      <c r="D21" s="368" t="s">
        <v>358</v>
      </c>
      <c r="E21" s="369">
        <v>7.6</v>
      </c>
      <c r="F21" s="370">
        <v>8.6999999999999993</v>
      </c>
      <c r="G21" s="369">
        <v>7.5</v>
      </c>
      <c r="H21" s="370">
        <v>9.1</v>
      </c>
      <c r="I21" s="369">
        <v>7.6</v>
      </c>
      <c r="J21" s="370">
        <v>8.8000000000000007</v>
      </c>
      <c r="K21" s="370">
        <v>10</v>
      </c>
      <c r="L21" s="370">
        <v>11</v>
      </c>
      <c r="M21" s="369">
        <v>10</v>
      </c>
      <c r="O21" s="371">
        <v>0.9</v>
      </c>
      <c r="P21" s="371">
        <v>1.1000000000000001</v>
      </c>
      <c r="Q21" s="371">
        <v>1</v>
      </c>
      <c r="R21" s="372">
        <v>1</v>
      </c>
      <c r="S21" s="350">
        <v>1</v>
      </c>
      <c r="T21" s="350">
        <v>1</v>
      </c>
      <c r="U21" s="374">
        <v>5200</v>
      </c>
      <c r="V21" s="374">
        <v>2600</v>
      </c>
      <c r="W21" s="374">
        <v>5400</v>
      </c>
    </row>
    <row r="22" spans="2:23" ht="10.5" customHeight="1">
      <c r="B22" s="367" t="s">
        <v>357</v>
      </c>
      <c r="C22" s="350" t="s">
        <v>335</v>
      </c>
      <c r="D22" s="368" t="s">
        <v>359</v>
      </c>
      <c r="E22" s="369">
        <v>7.2</v>
      </c>
      <c r="F22" s="370">
        <v>8.1999999999999993</v>
      </c>
      <c r="G22" s="369">
        <v>7.3</v>
      </c>
      <c r="H22" s="370">
        <v>9.1999999999999993</v>
      </c>
      <c r="I22" s="369">
        <v>7.3</v>
      </c>
      <c r="J22" s="370">
        <v>7.8</v>
      </c>
      <c r="K22" s="370">
        <v>9.6</v>
      </c>
      <c r="L22" s="370">
        <v>9.6999999999999993</v>
      </c>
      <c r="M22" s="370">
        <v>9.1999999999999993</v>
      </c>
      <c r="O22" s="371">
        <v>1.2</v>
      </c>
      <c r="P22" s="371">
        <v>1.2</v>
      </c>
      <c r="Q22" s="371">
        <v>1</v>
      </c>
      <c r="R22" s="372">
        <v>8</v>
      </c>
      <c r="S22" s="373">
        <v>4</v>
      </c>
      <c r="T22" s="373">
        <v>4</v>
      </c>
      <c r="U22" s="374">
        <v>11000</v>
      </c>
      <c r="V22" s="374">
        <v>27000</v>
      </c>
      <c r="W22" s="374">
        <v>9200</v>
      </c>
    </row>
    <row r="23" spans="2:23" ht="10.5" customHeight="1">
      <c r="B23" s="367" t="s">
        <v>360</v>
      </c>
      <c r="C23" s="350"/>
      <c r="D23" s="368" t="s">
        <v>361</v>
      </c>
      <c r="E23" s="369">
        <v>7.3</v>
      </c>
      <c r="F23" s="370">
        <v>8</v>
      </c>
      <c r="G23" s="369">
        <v>7.2</v>
      </c>
      <c r="H23" s="370">
        <v>8.1999999999999993</v>
      </c>
      <c r="I23" s="369">
        <v>7.3</v>
      </c>
      <c r="J23" s="369">
        <v>8</v>
      </c>
      <c r="K23" s="370">
        <v>8.6</v>
      </c>
      <c r="L23" s="370">
        <v>8.1999999999999993</v>
      </c>
      <c r="M23" s="370">
        <v>8.3000000000000007</v>
      </c>
      <c r="O23" s="371">
        <v>2.1</v>
      </c>
      <c r="P23" s="371">
        <v>3.4</v>
      </c>
      <c r="Q23" s="371">
        <v>1.8</v>
      </c>
      <c r="R23" s="372">
        <v>7</v>
      </c>
      <c r="S23" s="350">
        <v>6</v>
      </c>
      <c r="T23" s="350">
        <v>3</v>
      </c>
      <c r="U23" s="374">
        <v>32000</v>
      </c>
      <c r="V23" s="374">
        <v>13000</v>
      </c>
      <c r="W23" s="374">
        <v>17000</v>
      </c>
    </row>
    <row r="24" spans="2:23" ht="10.5" customHeight="1">
      <c r="B24" s="367" t="s">
        <v>362</v>
      </c>
      <c r="C24" s="350"/>
      <c r="D24" s="368" t="s">
        <v>363</v>
      </c>
      <c r="E24" s="369">
        <v>7</v>
      </c>
      <c r="F24" s="370">
        <v>9.5</v>
      </c>
      <c r="G24" s="369">
        <v>7</v>
      </c>
      <c r="H24" s="370">
        <v>8.8000000000000007</v>
      </c>
      <c r="I24" s="369">
        <v>7.1</v>
      </c>
      <c r="J24" s="370">
        <v>8.5</v>
      </c>
      <c r="K24" s="369">
        <v>9.3000000000000007</v>
      </c>
      <c r="L24" s="369">
        <v>10</v>
      </c>
      <c r="M24" s="369">
        <v>8.5</v>
      </c>
      <c r="O24" s="371">
        <v>3.9</v>
      </c>
      <c r="P24" s="371">
        <v>4.0999999999999996</v>
      </c>
      <c r="Q24" s="371">
        <v>2.9</v>
      </c>
      <c r="R24" s="372">
        <v>17</v>
      </c>
      <c r="S24" s="350">
        <v>12</v>
      </c>
      <c r="T24" s="350">
        <v>12</v>
      </c>
      <c r="U24" s="374">
        <v>17000</v>
      </c>
      <c r="V24" s="374">
        <v>3000</v>
      </c>
      <c r="W24" s="374">
        <v>8600</v>
      </c>
    </row>
    <row r="25" spans="2:23" ht="10.5" customHeight="1">
      <c r="B25" s="367" t="s">
        <v>364</v>
      </c>
      <c r="C25" s="350"/>
      <c r="D25" s="368" t="s">
        <v>365</v>
      </c>
      <c r="E25" s="369">
        <v>7</v>
      </c>
      <c r="F25" s="370">
        <v>7.4</v>
      </c>
      <c r="G25" s="369">
        <v>7.2</v>
      </c>
      <c r="H25" s="369">
        <v>7.7</v>
      </c>
      <c r="I25" s="369">
        <v>7.1</v>
      </c>
      <c r="J25" s="369">
        <v>7.6</v>
      </c>
      <c r="K25" s="370">
        <v>8.9</v>
      </c>
      <c r="L25" s="369">
        <v>9.6</v>
      </c>
      <c r="M25" s="369">
        <v>9.5</v>
      </c>
      <c r="O25" s="371">
        <v>0.7</v>
      </c>
      <c r="P25" s="371">
        <v>0.7</v>
      </c>
      <c r="Q25" s="371">
        <v>1</v>
      </c>
      <c r="R25" s="372">
        <v>3</v>
      </c>
      <c r="S25" s="373">
        <v>1</v>
      </c>
      <c r="T25" s="373">
        <v>2</v>
      </c>
      <c r="U25" s="374">
        <v>12000</v>
      </c>
      <c r="V25" s="374">
        <v>12000</v>
      </c>
      <c r="W25" s="374">
        <v>4500</v>
      </c>
    </row>
    <row r="26" spans="2:23" ht="10.5" customHeight="1">
      <c r="B26" s="367" t="s">
        <v>366</v>
      </c>
      <c r="C26" s="350"/>
      <c r="D26" s="368" t="s">
        <v>367</v>
      </c>
      <c r="E26" s="369">
        <v>7.3</v>
      </c>
      <c r="F26" s="370">
        <v>8</v>
      </c>
      <c r="G26" s="369">
        <v>7.3</v>
      </c>
      <c r="H26" s="370">
        <v>7.8</v>
      </c>
      <c r="I26" s="369">
        <v>7.2</v>
      </c>
      <c r="J26" s="369">
        <v>8</v>
      </c>
      <c r="K26" s="370">
        <v>10</v>
      </c>
      <c r="L26" s="370">
        <v>11</v>
      </c>
      <c r="M26" s="369">
        <v>10</v>
      </c>
      <c r="O26" s="371">
        <v>0.7</v>
      </c>
      <c r="P26" s="371">
        <v>0.7</v>
      </c>
      <c r="Q26" s="371">
        <v>0.6</v>
      </c>
      <c r="R26" s="372">
        <v>1</v>
      </c>
      <c r="S26" s="350">
        <v>1</v>
      </c>
      <c r="T26" s="350">
        <v>1</v>
      </c>
      <c r="U26" s="374">
        <v>6300</v>
      </c>
      <c r="V26" s="374">
        <v>3400</v>
      </c>
      <c r="W26" s="374">
        <v>8000</v>
      </c>
    </row>
    <row r="27" spans="2:23" ht="10.5" customHeight="1">
      <c r="B27" s="367" t="s">
        <v>368</v>
      </c>
      <c r="C27" s="350"/>
      <c r="D27" s="368" t="s">
        <v>369</v>
      </c>
      <c r="E27" s="369">
        <v>6.9</v>
      </c>
      <c r="F27" s="369">
        <v>7.3</v>
      </c>
      <c r="G27" s="369">
        <v>6.7</v>
      </c>
      <c r="H27" s="370">
        <v>7.3</v>
      </c>
      <c r="I27" s="369">
        <v>7</v>
      </c>
      <c r="J27" s="370">
        <v>7.1</v>
      </c>
      <c r="K27" s="370">
        <v>9.6999999999999993</v>
      </c>
      <c r="L27" s="370">
        <v>9.8000000000000007</v>
      </c>
      <c r="M27" s="370">
        <v>9.6</v>
      </c>
      <c r="O27" s="375">
        <v>0.5</v>
      </c>
      <c r="P27" s="375" t="s">
        <v>350</v>
      </c>
      <c r="Q27" s="375" t="s">
        <v>350</v>
      </c>
      <c r="R27" s="377" t="s">
        <v>370</v>
      </c>
      <c r="S27" s="377" t="s">
        <v>370</v>
      </c>
      <c r="T27" s="377" t="s">
        <v>370</v>
      </c>
      <c r="U27" s="374">
        <v>950</v>
      </c>
      <c r="V27" s="374">
        <v>930</v>
      </c>
      <c r="W27" s="374">
        <v>1700</v>
      </c>
    </row>
    <row r="28" spans="2:23" ht="10.5" customHeight="1">
      <c r="B28" s="367" t="s">
        <v>371</v>
      </c>
      <c r="C28" s="350"/>
      <c r="D28" s="368" t="s">
        <v>372</v>
      </c>
      <c r="E28" s="369">
        <v>6.8</v>
      </c>
      <c r="F28" s="370">
        <v>7.3</v>
      </c>
      <c r="G28" s="369">
        <v>6.9</v>
      </c>
      <c r="H28" s="370">
        <v>7.5</v>
      </c>
      <c r="I28" s="369">
        <v>6.7</v>
      </c>
      <c r="J28" s="370">
        <v>7.1</v>
      </c>
      <c r="K28" s="369">
        <v>9</v>
      </c>
      <c r="L28" s="369">
        <v>9.4</v>
      </c>
      <c r="M28" s="369">
        <v>9</v>
      </c>
      <c r="O28" s="375">
        <v>0.5</v>
      </c>
      <c r="P28" s="371">
        <v>0.5</v>
      </c>
      <c r="Q28" s="371">
        <v>0.5</v>
      </c>
      <c r="R28" s="372" t="s">
        <v>370</v>
      </c>
      <c r="S28" s="376">
        <v>1</v>
      </c>
      <c r="T28" s="376" t="s">
        <v>370</v>
      </c>
      <c r="U28" s="374">
        <v>1800</v>
      </c>
      <c r="V28" s="374">
        <v>800</v>
      </c>
      <c r="W28" s="374">
        <v>960</v>
      </c>
    </row>
    <row r="29" spans="2:23" ht="10.5" customHeight="1">
      <c r="B29" s="378" t="s">
        <v>373</v>
      </c>
      <c r="C29" s="328" t="s">
        <v>333</v>
      </c>
      <c r="D29" s="368" t="s">
        <v>374</v>
      </c>
      <c r="E29" s="369">
        <v>7.2</v>
      </c>
      <c r="F29" s="379">
        <v>7.9</v>
      </c>
      <c r="G29" s="369">
        <v>7.3</v>
      </c>
      <c r="H29" s="369">
        <v>8.1</v>
      </c>
      <c r="I29" s="369">
        <v>7.1</v>
      </c>
      <c r="J29" s="369">
        <v>7.9</v>
      </c>
      <c r="K29" s="379">
        <v>9.6999999999999993</v>
      </c>
      <c r="L29" s="379">
        <v>9.9</v>
      </c>
      <c r="M29" s="379">
        <v>9.5</v>
      </c>
      <c r="O29" s="375" t="s">
        <v>350</v>
      </c>
      <c r="P29" s="375">
        <v>0.6</v>
      </c>
      <c r="Q29" s="375">
        <v>0.5</v>
      </c>
      <c r="R29" s="377">
        <v>1</v>
      </c>
      <c r="S29" s="377">
        <v>1</v>
      </c>
      <c r="T29" s="377">
        <v>1</v>
      </c>
      <c r="U29" s="374">
        <v>420</v>
      </c>
      <c r="V29" s="374">
        <v>160</v>
      </c>
      <c r="W29" s="374">
        <v>230</v>
      </c>
    </row>
    <row r="30" spans="2:23" ht="10.5" customHeight="1">
      <c r="B30" s="378" t="s">
        <v>373</v>
      </c>
      <c r="C30" s="328" t="s">
        <v>335</v>
      </c>
      <c r="D30" s="368" t="s">
        <v>375</v>
      </c>
      <c r="E30" s="369">
        <v>7.3</v>
      </c>
      <c r="F30" s="379">
        <v>7.7</v>
      </c>
      <c r="G30" s="369">
        <v>7.3</v>
      </c>
      <c r="H30" s="369">
        <v>7.9</v>
      </c>
      <c r="I30" s="369">
        <v>7.2</v>
      </c>
      <c r="J30" s="369">
        <v>7.5</v>
      </c>
      <c r="K30" s="369">
        <v>9.5</v>
      </c>
      <c r="L30" s="379">
        <v>9.8000000000000007</v>
      </c>
      <c r="M30" s="379">
        <v>9.6</v>
      </c>
      <c r="O30" s="375" t="s">
        <v>350</v>
      </c>
      <c r="P30" s="375">
        <v>0.5</v>
      </c>
      <c r="Q30" s="375">
        <v>0.5</v>
      </c>
      <c r="R30" s="377">
        <v>1</v>
      </c>
      <c r="S30" s="377">
        <v>1</v>
      </c>
      <c r="T30" s="377">
        <v>1</v>
      </c>
      <c r="U30" s="374">
        <v>500</v>
      </c>
      <c r="V30" s="374">
        <v>400</v>
      </c>
      <c r="W30" s="374">
        <v>520</v>
      </c>
    </row>
    <row r="31" spans="2:23" ht="10.5" customHeight="1">
      <c r="B31" s="378" t="s">
        <v>376</v>
      </c>
      <c r="C31" s="328"/>
      <c r="D31" s="368" t="s">
        <v>377</v>
      </c>
      <c r="E31" s="369">
        <v>7.1</v>
      </c>
      <c r="F31" s="379">
        <v>7.5</v>
      </c>
      <c r="G31" s="369">
        <v>7.1</v>
      </c>
      <c r="H31" s="379">
        <v>7.6</v>
      </c>
      <c r="I31" s="369">
        <v>7</v>
      </c>
      <c r="J31" s="379">
        <v>7.3</v>
      </c>
      <c r="K31" s="379">
        <v>9.8000000000000007</v>
      </c>
      <c r="L31" s="379">
        <v>9.9</v>
      </c>
      <c r="M31" s="379">
        <v>9.6999999999999993</v>
      </c>
      <c r="O31" s="371">
        <v>0.5</v>
      </c>
      <c r="P31" s="371">
        <v>0.5</v>
      </c>
      <c r="Q31" s="375" t="s">
        <v>350</v>
      </c>
      <c r="R31" s="372">
        <v>2</v>
      </c>
      <c r="S31" s="350">
        <v>1</v>
      </c>
      <c r="T31" s="350">
        <v>1</v>
      </c>
      <c r="U31" s="374">
        <v>5400</v>
      </c>
      <c r="V31" s="374">
        <v>2000</v>
      </c>
      <c r="W31" s="374">
        <v>3300</v>
      </c>
    </row>
    <row r="32" spans="2:23" ht="10.5" customHeight="1" thickBot="1">
      <c r="B32" s="380" t="s">
        <v>378</v>
      </c>
      <c r="C32" s="381"/>
      <c r="D32" s="382" t="s">
        <v>379</v>
      </c>
      <c r="E32" s="383">
        <v>6.9</v>
      </c>
      <c r="F32" s="384">
        <v>7.3</v>
      </c>
      <c r="G32" s="383">
        <v>6.9</v>
      </c>
      <c r="H32" s="384">
        <v>7.4</v>
      </c>
      <c r="I32" s="383">
        <v>6.9</v>
      </c>
      <c r="J32" s="384">
        <v>7.3</v>
      </c>
      <c r="K32" s="384">
        <v>9.6</v>
      </c>
      <c r="L32" s="384">
        <v>9.6999999999999993</v>
      </c>
      <c r="M32" s="384">
        <v>9.6</v>
      </c>
      <c r="O32" s="385">
        <v>0.5</v>
      </c>
      <c r="P32" s="385">
        <v>0.6</v>
      </c>
      <c r="Q32" s="385">
        <v>0.5</v>
      </c>
      <c r="R32" s="386">
        <v>1</v>
      </c>
      <c r="S32" s="387">
        <v>1</v>
      </c>
      <c r="T32" s="387">
        <v>1</v>
      </c>
      <c r="U32" s="388">
        <v>3100</v>
      </c>
      <c r="V32" s="388">
        <v>940</v>
      </c>
      <c r="W32" s="388">
        <v>800</v>
      </c>
    </row>
    <row r="33" spans="2:23" ht="12.75" customHeight="1">
      <c r="B33" s="716" t="s">
        <v>380</v>
      </c>
      <c r="C33" s="716"/>
      <c r="D33" s="716"/>
      <c r="E33" s="326"/>
      <c r="F33" s="326"/>
      <c r="G33" s="326"/>
      <c r="H33" s="326"/>
      <c r="I33" s="326"/>
      <c r="J33" s="326"/>
      <c r="K33" s="326"/>
      <c r="L33" s="326"/>
      <c r="M33" s="326"/>
      <c r="O33" s="354"/>
      <c r="P33" s="354"/>
      <c r="Q33" s="354"/>
      <c r="R33" s="389"/>
      <c r="S33" s="389"/>
      <c r="T33" s="389"/>
      <c r="U33" s="354"/>
      <c r="V33" s="354"/>
      <c r="W33" s="354"/>
    </row>
    <row r="34" spans="2:23" ht="12.75" customHeight="1">
      <c r="B34" s="390" t="s">
        <v>698</v>
      </c>
      <c r="C34" s="390"/>
      <c r="D34" s="390"/>
      <c r="E34" s="326"/>
      <c r="F34" s="326"/>
      <c r="G34" s="326"/>
      <c r="H34" s="326"/>
      <c r="I34" s="326"/>
      <c r="J34" s="326"/>
      <c r="K34" s="326"/>
      <c r="L34" s="326"/>
      <c r="M34" s="326"/>
      <c r="O34" s="354"/>
      <c r="P34" s="354"/>
      <c r="Q34" s="354"/>
      <c r="R34" s="389"/>
      <c r="S34" s="389"/>
      <c r="T34" s="389"/>
      <c r="U34" s="354"/>
      <c r="V34" s="354"/>
      <c r="W34" s="354"/>
    </row>
    <row r="35" spans="2:23">
      <c r="B35" s="357" t="s">
        <v>699</v>
      </c>
    </row>
    <row r="36" spans="2:23" ht="8.1" customHeight="1"/>
    <row r="37" spans="2:23" ht="8.1" customHeight="1"/>
    <row r="38" spans="2:23" ht="8.1" customHeight="1"/>
    <row r="39" spans="2:23" ht="8.1" customHeight="1"/>
    <row r="40" spans="2:23" ht="8.1" customHeight="1"/>
    <row r="41" spans="2:23" ht="8.1" customHeight="1"/>
    <row r="42" spans="2:23" ht="8.1" customHeight="1"/>
    <row r="43" spans="2:23" ht="8.1" customHeight="1"/>
    <row r="44" spans="2:23" ht="8.1" customHeight="1"/>
    <row r="45" spans="2:23" ht="8.1" customHeight="1"/>
    <row r="46" spans="2:23" ht="8.1" customHeight="1"/>
    <row r="47" spans="2:23" ht="8.1" customHeight="1"/>
    <row r="48" spans="2:23" ht="8.1" customHeight="1"/>
    <row r="49" ht="8.1" customHeight="1"/>
    <row r="50" ht="8.1" customHeight="1"/>
    <row r="51" ht="8.1" customHeight="1"/>
    <row r="52" ht="8.1" customHeight="1"/>
    <row r="53" ht="8.1" customHeight="1"/>
    <row r="54" ht="8.1" customHeight="1"/>
    <row r="55" ht="8.1" customHeight="1"/>
    <row r="56" ht="8.1" customHeight="1"/>
    <row r="57" ht="8.1" customHeight="1"/>
    <row r="58" ht="8.1" customHeight="1"/>
    <row r="59" ht="8.1" customHeight="1"/>
    <row r="60" ht="8.1" customHeight="1"/>
    <row r="61" ht="8.1" customHeight="1"/>
    <row r="62" ht="8.1" customHeight="1"/>
    <row r="63" ht="8.1" customHeight="1"/>
    <row r="64" ht="8.1" customHeight="1"/>
    <row r="65" ht="8.1" customHeight="1"/>
    <row r="66" ht="8.1" customHeight="1"/>
    <row r="67" ht="8.1" customHeight="1"/>
    <row r="68" ht="8.1" customHeight="1"/>
    <row r="69" ht="8.1" customHeight="1"/>
    <row r="70" ht="8.1" customHeight="1"/>
    <row r="71" ht="8.1" customHeight="1"/>
    <row r="72" ht="8.1" customHeight="1"/>
    <row r="73" ht="8.1" customHeight="1"/>
    <row r="74" ht="8.1" customHeight="1"/>
    <row r="75" ht="8.1" customHeight="1"/>
    <row r="76" ht="8.1" customHeight="1"/>
    <row r="77" ht="8.1" customHeight="1"/>
    <row r="78" ht="8.1" customHeight="1"/>
    <row r="79" ht="8.1" customHeight="1"/>
    <row r="80" ht="8.1" customHeight="1"/>
    <row r="81" ht="8.1" customHeight="1"/>
    <row r="82" ht="8.1" customHeight="1"/>
    <row r="83" ht="8.1" customHeight="1"/>
    <row r="84" ht="8.1" customHeight="1"/>
    <row r="85" ht="8.1" customHeight="1"/>
    <row r="86" ht="8.1" customHeight="1"/>
    <row r="87" ht="8.1" customHeight="1"/>
    <row r="88" ht="8.1" customHeight="1"/>
    <row r="89" ht="8.1" customHeight="1"/>
    <row r="90" ht="8.1" customHeight="1"/>
    <row r="91" ht="8.1" customHeight="1"/>
    <row r="92" ht="8.1" customHeight="1"/>
    <row r="93" ht="8.1" customHeight="1"/>
    <row r="94" ht="8.1" customHeight="1"/>
    <row r="95" ht="8.1" customHeight="1"/>
    <row r="96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  <row r="113" ht="8.1" customHeight="1"/>
    <row r="114" ht="8.1" customHeight="1"/>
    <row r="115" ht="8.1" customHeight="1"/>
  </sheetData>
  <mergeCells count="13">
    <mergeCell ref="G5:H5"/>
    <mergeCell ref="I5:J5"/>
    <mergeCell ref="B33:D33"/>
    <mergeCell ref="B2:M2"/>
    <mergeCell ref="T3:W3"/>
    <mergeCell ref="B4:C6"/>
    <mergeCell ref="D4:D6"/>
    <mergeCell ref="E4:J4"/>
    <mergeCell ref="K4:M4"/>
    <mergeCell ref="O4:Q4"/>
    <mergeCell ref="R4:T4"/>
    <mergeCell ref="U4:W4"/>
    <mergeCell ref="E5:F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scale="69" orientation="landscape" r:id="rId1"/>
  <headerFooter alignWithMargins="0"/>
  <colBreaks count="1" manualBreakCount="1">
    <brk id="14" min="1" max="33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view="pageBreakPreview" zoomScaleNormal="100" zoomScaleSheetLayoutView="100" workbookViewId="0">
      <selection activeCell="B2" sqref="B2:L2"/>
    </sheetView>
  </sheetViews>
  <sheetFormatPr defaultColWidth="19.5" defaultRowHeight="13.5"/>
  <cols>
    <col min="1" max="1" width="19.5" style="98"/>
    <col min="2" max="2" width="13.33203125" style="98" customWidth="1"/>
    <col min="3" max="12" width="11.1640625" style="98" customWidth="1"/>
    <col min="13" max="13" width="11.33203125" style="98" customWidth="1"/>
    <col min="14" max="257" width="19.5" style="98"/>
    <col min="258" max="258" width="13.33203125" style="98" customWidth="1"/>
    <col min="259" max="268" width="11.1640625" style="98" customWidth="1"/>
    <col min="269" max="269" width="11.33203125" style="98" customWidth="1"/>
    <col min="270" max="513" width="19.5" style="98"/>
    <col min="514" max="514" width="13.33203125" style="98" customWidth="1"/>
    <col min="515" max="524" width="11.1640625" style="98" customWidth="1"/>
    <col min="525" max="525" width="11.33203125" style="98" customWidth="1"/>
    <col min="526" max="769" width="19.5" style="98"/>
    <col min="770" max="770" width="13.33203125" style="98" customWidth="1"/>
    <col min="771" max="780" width="11.1640625" style="98" customWidth="1"/>
    <col min="781" max="781" width="11.33203125" style="98" customWidth="1"/>
    <col min="782" max="1025" width="19.5" style="98"/>
    <col min="1026" max="1026" width="13.33203125" style="98" customWidth="1"/>
    <col min="1027" max="1036" width="11.1640625" style="98" customWidth="1"/>
    <col min="1037" max="1037" width="11.33203125" style="98" customWidth="1"/>
    <col min="1038" max="1281" width="19.5" style="98"/>
    <col min="1282" max="1282" width="13.33203125" style="98" customWidth="1"/>
    <col min="1283" max="1292" width="11.1640625" style="98" customWidth="1"/>
    <col min="1293" max="1293" width="11.33203125" style="98" customWidth="1"/>
    <col min="1294" max="1537" width="19.5" style="98"/>
    <col min="1538" max="1538" width="13.33203125" style="98" customWidth="1"/>
    <col min="1539" max="1548" width="11.1640625" style="98" customWidth="1"/>
    <col min="1549" max="1549" width="11.33203125" style="98" customWidth="1"/>
    <col min="1550" max="1793" width="19.5" style="98"/>
    <col min="1794" max="1794" width="13.33203125" style="98" customWidth="1"/>
    <col min="1795" max="1804" width="11.1640625" style="98" customWidth="1"/>
    <col min="1805" max="1805" width="11.33203125" style="98" customWidth="1"/>
    <col min="1806" max="2049" width="19.5" style="98"/>
    <col min="2050" max="2050" width="13.33203125" style="98" customWidth="1"/>
    <col min="2051" max="2060" width="11.1640625" style="98" customWidth="1"/>
    <col min="2061" max="2061" width="11.33203125" style="98" customWidth="1"/>
    <col min="2062" max="2305" width="19.5" style="98"/>
    <col min="2306" max="2306" width="13.33203125" style="98" customWidth="1"/>
    <col min="2307" max="2316" width="11.1640625" style="98" customWidth="1"/>
    <col min="2317" max="2317" width="11.33203125" style="98" customWidth="1"/>
    <col min="2318" max="2561" width="19.5" style="98"/>
    <col min="2562" max="2562" width="13.33203125" style="98" customWidth="1"/>
    <col min="2563" max="2572" width="11.1640625" style="98" customWidth="1"/>
    <col min="2573" max="2573" width="11.33203125" style="98" customWidth="1"/>
    <col min="2574" max="2817" width="19.5" style="98"/>
    <col min="2818" max="2818" width="13.33203125" style="98" customWidth="1"/>
    <col min="2819" max="2828" width="11.1640625" style="98" customWidth="1"/>
    <col min="2829" max="2829" width="11.33203125" style="98" customWidth="1"/>
    <col min="2830" max="3073" width="19.5" style="98"/>
    <col min="3074" max="3074" width="13.33203125" style="98" customWidth="1"/>
    <col min="3075" max="3084" width="11.1640625" style="98" customWidth="1"/>
    <col min="3085" max="3085" width="11.33203125" style="98" customWidth="1"/>
    <col min="3086" max="3329" width="19.5" style="98"/>
    <col min="3330" max="3330" width="13.33203125" style="98" customWidth="1"/>
    <col min="3331" max="3340" width="11.1640625" style="98" customWidth="1"/>
    <col min="3341" max="3341" width="11.33203125" style="98" customWidth="1"/>
    <col min="3342" max="3585" width="19.5" style="98"/>
    <col min="3586" max="3586" width="13.33203125" style="98" customWidth="1"/>
    <col min="3587" max="3596" width="11.1640625" style="98" customWidth="1"/>
    <col min="3597" max="3597" width="11.33203125" style="98" customWidth="1"/>
    <col min="3598" max="3841" width="19.5" style="98"/>
    <col min="3842" max="3842" width="13.33203125" style="98" customWidth="1"/>
    <col min="3843" max="3852" width="11.1640625" style="98" customWidth="1"/>
    <col min="3853" max="3853" width="11.33203125" style="98" customWidth="1"/>
    <col min="3854" max="4097" width="19.5" style="98"/>
    <col min="4098" max="4098" width="13.33203125" style="98" customWidth="1"/>
    <col min="4099" max="4108" width="11.1640625" style="98" customWidth="1"/>
    <col min="4109" max="4109" width="11.33203125" style="98" customWidth="1"/>
    <col min="4110" max="4353" width="19.5" style="98"/>
    <col min="4354" max="4354" width="13.33203125" style="98" customWidth="1"/>
    <col min="4355" max="4364" width="11.1640625" style="98" customWidth="1"/>
    <col min="4365" max="4365" width="11.33203125" style="98" customWidth="1"/>
    <col min="4366" max="4609" width="19.5" style="98"/>
    <col min="4610" max="4610" width="13.33203125" style="98" customWidth="1"/>
    <col min="4611" max="4620" width="11.1640625" style="98" customWidth="1"/>
    <col min="4621" max="4621" width="11.33203125" style="98" customWidth="1"/>
    <col min="4622" max="4865" width="19.5" style="98"/>
    <col min="4866" max="4866" width="13.33203125" style="98" customWidth="1"/>
    <col min="4867" max="4876" width="11.1640625" style="98" customWidth="1"/>
    <col min="4877" max="4877" width="11.33203125" style="98" customWidth="1"/>
    <col min="4878" max="5121" width="19.5" style="98"/>
    <col min="5122" max="5122" width="13.33203125" style="98" customWidth="1"/>
    <col min="5123" max="5132" width="11.1640625" style="98" customWidth="1"/>
    <col min="5133" max="5133" width="11.33203125" style="98" customWidth="1"/>
    <col min="5134" max="5377" width="19.5" style="98"/>
    <col min="5378" max="5378" width="13.33203125" style="98" customWidth="1"/>
    <col min="5379" max="5388" width="11.1640625" style="98" customWidth="1"/>
    <col min="5389" max="5389" width="11.33203125" style="98" customWidth="1"/>
    <col min="5390" max="5633" width="19.5" style="98"/>
    <col min="5634" max="5634" width="13.33203125" style="98" customWidth="1"/>
    <col min="5635" max="5644" width="11.1640625" style="98" customWidth="1"/>
    <col min="5645" max="5645" width="11.33203125" style="98" customWidth="1"/>
    <col min="5646" max="5889" width="19.5" style="98"/>
    <col min="5890" max="5890" width="13.33203125" style="98" customWidth="1"/>
    <col min="5891" max="5900" width="11.1640625" style="98" customWidth="1"/>
    <col min="5901" max="5901" width="11.33203125" style="98" customWidth="1"/>
    <col min="5902" max="6145" width="19.5" style="98"/>
    <col min="6146" max="6146" width="13.33203125" style="98" customWidth="1"/>
    <col min="6147" max="6156" width="11.1640625" style="98" customWidth="1"/>
    <col min="6157" max="6157" width="11.33203125" style="98" customWidth="1"/>
    <col min="6158" max="6401" width="19.5" style="98"/>
    <col min="6402" max="6402" width="13.33203125" style="98" customWidth="1"/>
    <col min="6403" max="6412" width="11.1640625" style="98" customWidth="1"/>
    <col min="6413" max="6413" width="11.33203125" style="98" customWidth="1"/>
    <col min="6414" max="6657" width="19.5" style="98"/>
    <col min="6658" max="6658" width="13.33203125" style="98" customWidth="1"/>
    <col min="6659" max="6668" width="11.1640625" style="98" customWidth="1"/>
    <col min="6669" max="6669" width="11.33203125" style="98" customWidth="1"/>
    <col min="6670" max="6913" width="19.5" style="98"/>
    <col min="6914" max="6914" width="13.33203125" style="98" customWidth="1"/>
    <col min="6915" max="6924" width="11.1640625" style="98" customWidth="1"/>
    <col min="6925" max="6925" width="11.33203125" style="98" customWidth="1"/>
    <col min="6926" max="7169" width="19.5" style="98"/>
    <col min="7170" max="7170" width="13.33203125" style="98" customWidth="1"/>
    <col min="7171" max="7180" width="11.1640625" style="98" customWidth="1"/>
    <col min="7181" max="7181" width="11.33203125" style="98" customWidth="1"/>
    <col min="7182" max="7425" width="19.5" style="98"/>
    <col min="7426" max="7426" width="13.33203125" style="98" customWidth="1"/>
    <col min="7427" max="7436" width="11.1640625" style="98" customWidth="1"/>
    <col min="7437" max="7437" width="11.33203125" style="98" customWidth="1"/>
    <col min="7438" max="7681" width="19.5" style="98"/>
    <col min="7682" max="7682" width="13.33203125" style="98" customWidth="1"/>
    <col min="7683" max="7692" width="11.1640625" style="98" customWidth="1"/>
    <col min="7693" max="7693" width="11.33203125" style="98" customWidth="1"/>
    <col min="7694" max="7937" width="19.5" style="98"/>
    <col min="7938" max="7938" width="13.33203125" style="98" customWidth="1"/>
    <col min="7939" max="7948" width="11.1640625" style="98" customWidth="1"/>
    <col min="7949" max="7949" width="11.33203125" style="98" customWidth="1"/>
    <col min="7950" max="8193" width="19.5" style="98"/>
    <col min="8194" max="8194" width="13.33203125" style="98" customWidth="1"/>
    <col min="8195" max="8204" width="11.1640625" style="98" customWidth="1"/>
    <col min="8205" max="8205" width="11.33203125" style="98" customWidth="1"/>
    <col min="8206" max="8449" width="19.5" style="98"/>
    <col min="8450" max="8450" width="13.33203125" style="98" customWidth="1"/>
    <col min="8451" max="8460" width="11.1640625" style="98" customWidth="1"/>
    <col min="8461" max="8461" width="11.33203125" style="98" customWidth="1"/>
    <col min="8462" max="8705" width="19.5" style="98"/>
    <col min="8706" max="8706" width="13.33203125" style="98" customWidth="1"/>
    <col min="8707" max="8716" width="11.1640625" style="98" customWidth="1"/>
    <col min="8717" max="8717" width="11.33203125" style="98" customWidth="1"/>
    <col min="8718" max="8961" width="19.5" style="98"/>
    <col min="8962" max="8962" width="13.33203125" style="98" customWidth="1"/>
    <col min="8963" max="8972" width="11.1640625" style="98" customWidth="1"/>
    <col min="8973" max="8973" width="11.33203125" style="98" customWidth="1"/>
    <col min="8974" max="9217" width="19.5" style="98"/>
    <col min="9218" max="9218" width="13.33203125" style="98" customWidth="1"/>
    <col min="9219" max="9228" width="11.1640625" style="98" customWidth="1"/>
    <col min="9229" max="9229" width="11.33203125" style="98" customWidth="1"/>
    <col min="9230" max="9473" width="19.5" style="98"/>
    <col min="9474" max="9474" width="13.33203125" style="98" customWidth="1"/>
    <col min="9475" max="9484" width="11.1640625" style="98" customWidth="1"/>
    <col min="9485" max="9485" width="11.33203125" style="98" customWidth="1"/>
    <col min="9486" max="9729" width="19.5" style="98"/>
    <col min="9730" max="9730" width="13.33203125" style="98" customWidth="1"/>
    <col min="9731" max="9740" width="11.1640625" style="98" customWidth="1"/>
    <col min="9741" max="9741" width="11.33203125" style="98" customWidth="1"/>
    <col min="9742" max="9985" width="19.5" style="98"/>
    <col min="9986" max="9986" width="13.33203125" style="98" customWidth="1"/>
    <col min="9987" max="9996" width="11.1640625" style="98" customWidth="1"/>
    <col min="9997" max="9997" width="11.33203125" style="98" customWidth="1"/>
    <col min="9998" max="10241" width="19.5" style="98"/>
    <col min="10242" max="10242" width="13.33203125" style="98" customWidth="1"/>
    <col min="10243" max="10252" width="11.1640625" style="98" customWidth="1"/>
    <col min="10253" max="10253" width="11.33203125" style="98" customWidth="1"/>
    <col min="10254" max="10497" width="19.5" style="98"/>
    <col min="10498" max="10498" width="13.33203125" style="98" customWidth="1"/>
    <col min="10499" max="10508" width="11.1640625" style="98" customWidth="1"/>
    <col min="10509" max="10509" width="11.33203125" style="98" customWidth="1"/>
    <col min="10510" max="10753" width="19.5" style="98"/>
    <col min="10754" max="10754" width="13.33203125" style="98" customWidth="1"/>
    <col min="10755" max="10764" width="11.1640625" style="98" customWidth="1"/>
    <col min="10765" max="10765" width="11.33203125" style="98" customWidth="1"/>
    <col min="10766" max="11009" width="19.5" style="98"/>
    <col min="11010" max="11010" width="13.33203125" style="98" customWidth="1"/>
    <col min="11011" max="11020" width="11.1640625" style="98" customWidth="1"/>
    <col min="11021" max="11021" width="11.33203125" style="98" customWidth="1"/>
    <col min="11022" max="11265" width="19.5" style="98"/>
    <col min="11266" max="11266" width="13.33203125" style="98" customWidth="1"/>
    <col min="11267" max="11276" width="11.1640625" style="98" customWidth="1"/>
    <col min="11277" max="11277" width="11.33203125" style="98" customWidth="1"/>
    <col min="11278" max="11521" width="19.5" style="98"/>
    <col min="11522" max="11522" width="13.33203125" style="98" customWidth="1"/>
    <col min="11523" max="11532" width="11.1640625" style="98" customWidth="1"/>
    <col min="11533" max="11533" width="11.33203125" style="98" customWidth="1"/>
    <col min="11534" max="11777" width="19.5" style="98"/>
    <col min="11778" max="11778" width="13.33203125" style="98" customWidth="1"/>
    <col min="11779" max="11788" width="11.1640625" style="98" customWidth="1"/>
    <col min="11789" max="11789" width="11.33203125" style="98" customWidth="1"/>
    <col min="11790" max="12033" width="19.5" style="98"/>
    <col min="12034" max="12034" width="13.33203125" style="98" customWidth="1"/>
    <col min="12035" max="12044" width="11.1640625" style="98" customWidth="1"/>
    <col min="12045" max="12045" width="11.33203125" style="98" customWidth="1"/>
    <col min="12046" max="12289" width="19.5" style="98"/>
    <col min="12290" max="12290" width="13.33203125" style="98" customWidth="1"/>
    <col min="12291" max="12300" width="11.1640625" style="98" customWidth="1"/>
    <col min="12301" max="12301" width="11.33203125" style="98" customWidth="1"/>
    <col min="12302" max="12545" width="19.5" style="98"/>
    <col min="12546" max="12546" width="13.33203125" style="98" customWidth="1"/>
    <col min="12547" max="12556" width="11.1640625" style="98" customWidth="1"/>
    <col min="12557" max="12557" width="11.33203125" style="98" customWidth="1"/>
    <col min="12558" max="12801" width="19.5" style="98"/>
    <col min="12802" max="12802" width="13.33203125" style="98" customWidth="1"/>
    <col min="12803" max="12812" width="11.1640625" style="98" customWidth="1"/>
    <col min="12813" max="12813" width="11.33203125" style="98" customWidth="1"/>
    <col min="12814" max="13057" width="19.5" style="98"/>
    <col min="13058" max="13058" width="13.33203125" style="98" customWidth="1"/>
    <col min="13059" max="13068" width="11.1640625" style="98" customWidth="1"/>
    <col min="13069" max="13069" width="11.33203125" style="98" customWidth="1"/>
    <col min="13070" max="13313" width="19.5" style="98"/>
    <col min="13314" max="13314" width="13.33203125" style="98" customWidth="1"/>
    <col min="13315" max="13324" width="11.1640625" style="98" customWidth="1"/>
    <col min="13325" max="13325" width="11.33203125" style="98" customWidth="1"/>
    <col min="13326" max="13569" width="19.5" style="98"/>
    <col min="13570" max="13570" width="13.33203125" style="98" customWidth="1"/>
    <col min="13571" max="13580" width="11.1640625" style="98" customWidth="1"/>
    <col min="13581" max="13581" width="11.33203125" style="98" customWidth="1"/>
    <col min="13582" max="13825" width="19.5" style="98"/>
    <col min="13826" max="13826" width="13.33203125" style="98" customWidth="1"/>
    <col min="13827" max="13836" width="11.1640625" style="98" customWidth="1"/>
    <col min="13837" max="13837" width="11.33203125" style="98" customWidth="1"/>
    <col min="13838" max="14081" width="19.5" style="98"/>
    <col min="14082" max="14082" width="13.33203125" style="98" customWidth="1"/>
    <col min="14083" max="14092" width="11.1640625" style="98" customWidth="1"/>
    <col min="14093" max="14093" width="11.33203125" style="98" customWidth="1"/>
    <col min="14094" max="14337" width="19.5" style="98"/>
    <col min="14338" max="14338" width="13.33203125" style="98" customWidth="1"/>
    <col min="14339" max="14348" width="11.1640625" style="98" customWidth="1"/>
    <col min="14349" max="14349" width="11.33203125" style="98" customWidth="1"/>
    <col min="14350" max="14593" width="19.5" style="98"/>
    <col min="14594" max="14594" width="13.33203125" style="98" customWidth="1"/>
    <col min="14595" max="14604" width="11.1640625" style="98" customWidth="1"/>
    <col min="14605" max="14605" width="11.33203125" style="98" customWidth="1"/>
    <col min="14606" max="14849" width="19.5" style="98"/>
    <col min="14850" max="14850" width="13.33203125" style="98" customWidth="1"/>
    <col min="14851" max="14860" width="11.1640625" style="98" customWidth="1"/>
    <col min="14861" max="14861" width="11.33203125" style="98" customWidth="1"/>
    <col min="14862" max="15105" width="19.5" style="98"/>
    <col min="15106" max="15106" width="13.33203125" style="98" customWidth="1"/>
    <col min="15107" max="15116" width="11.1640625" style="98" customWidth="1"/>
    <col min="15117" max="15117" width="11.33203125" style="98" customWidth="1"/>
    <col min="15118" max="15361" width="19.5" style="98"/>
    <col min="15362" max="15362" width="13.33203125" style="98" customWidth="1"/>
    <col min="15363" max="15372" width="11.1640625" style="98" customWidth="1"/>
    <col min="15373" max="15373" width="11.33203125" style="98" customWidth="1"/>
    <col min="15374" max="15617" width="19.5" style="98"/>
    <col min="15618" max="15618" width="13.33203125" style="98" customWidth="1"/>
    <col min="15619" max="15628" width="11.1640625" style="98" customWidth="1"/>
    <col min="15629" max="15629" width="11.33203125" style="98" customWidth="1"/>
    <col min="15630" max="15873" width="19.5" style="98"/>
    <col min="15874" max="15874" width="13.33203125" style="98" customWidth="1"/>
    <col min="15875" max="15884" width="11.1640625" style="98" customWidth="1"/>
    <col min="15885" max="15885" width="11.33203125" style="98" customWidth="1"/>
    <col min="15886" max="16129" width="19.5" style="98"/>
    <col min="16130" max="16130" width="13.33203125" style="98" customWidth="1"/>
    <col min="16131" max="16140" width="11.1640625" style="98" customWidth="1"/>
    <col min="16141" max="16141" width="11.33203125" style="98" customWidth="1"/>
    <col min="16142" max="16384" width="19.5" style="98"/>
  </cols>
  <sheetData>
    <row r="2" spans="1:16" ht="28.5" customHeight="1">
      <c r="B2" s="578" t="s">
        <v>700</v>
      </c>
      <c r="C2" s="578"/>
      <c r="D2" s="578"/>
      <c r="E2" s="578"/>
      <c r="F2" s="578"/>
      <c r="G2" s="578"/>
      <c r="H2" s="578"/>
      <c r="I2" s="578"/>
      <c r="J2" s="578"/>
      <c r="K2" s="578"/>
      <c r="L2" s="578"/>
    </row>
    <row r="3" spans="1:16" s="100" customFormat="1" ht="19.5" customHeight="1" thickBot="1">
      <c r="B3" s="99"/>
      <c r="C3" s="212"/>
      <c r="D3" s="212"/>
      <c r="E3" s="212"/>
      <c r="F3" s="212"/>
      <c r="G3" s="212"/>
      <c r="H3" s="212"/>
      <c r="I3" s="212"/>
      <c r="J3" s="212"/>
      <c r="K3" s="212"/>
      <c r="L3" s="213" t="s">
        <v>381</v>
      </c>
      <c r="M3" s="119"/>
    </row>
    <row r="4" spans="1:16" s="100" customFormat="1" ht="23.1" customHeight="1">
      <c r="B4" s="729" t="s">
        <v>382</v>
      </c>
      <c r="C4" s="640" t="s">
        <v>383</v>
      </c>
      <c r="D4" s="731"/>
      <c r="E4" s="731"/>
      <c r="F4" s="731"/>
      <c r="G4" s="732" t="s">
        <v>384</v>
      </c>
      <c r="H4" s="734" t="s">
        <v>385</v>
      </c>
      <c r="I4" s="735"/>
      <c r="J4" s="735"/>
      <c r="K4" s="735"/>
      <c r="L4" s="735"/>
      <c r="M4" s="119"/>
    </row>
    <row r="5" spans="1:16" s="100" customFormat="1" ht="27.75" customHeight="1">
      <c r="B5" s="730"/>
      <c r="C5" s="391"/>
      <c r="D5" s="392" t="s">
        <v>386</v>
      </c>
      <c r="E5" s="393" t="s">
        <v>387</v>
      </c>
      <c r="F5" s="393" t="s">
        <v>388</v>
      </c>
      <c r="G5" s="733"/>
      <c r="H5" s="394"/>
      <c r="I5" s="393" t="s">
        <v>389</v>
      </c>
      <c r="J5" s="395" t="s">
        <v>390</v>
      </c>
      <c r="K5" s="395" t="s">
        <v>391</v>
      </c>
      <c r="L5" s="396" t="s">
        <v>392</v>
      </c>
      <c r="M5" s="119"/>
    </row>
    <row r="6" spans="1:16" s="100" customFormat="1" ht="23.1" customHeight="1">
      <c r="B6" s="397" t="s">
        <v>701</v>
      </c>
      <c r="C6" s="200">
        <v>277583</v>
      </c>
      <c r="D6" s="200">
        <v>254704</v>
      </c>
      <c r="E6" s="200">
        <v>12945</v>
      </c>
      <c r="F6" s="200">
        <v>9934</v>
      </c>
      <c r="G6" s="200">
        <v>1185</v>
      </c>
      <c r="H6" s="200">
        <v>269027</v>
      </c>
      <c r="I6" s="200">
        <v>210126</v>
      </c>
      <c r="J6" s="200">
        <v>651</v>
      </c>
      <c r="K6" s="200">
        <v>39963</v>
      </c>
      <c r="L6" s="200">
        <v>18287</v>
      </c>
      <c r="M6" s="119"/>
    </row>
    <row r="7" spans="1:16" ht="23.1" customHeight="1">
      <c r="B7" s="104">
        <v>23</v>
      </c>
      <c r="C7" s="200">
        <v>279156</v>
      </c>
      <c r="D7" s="200">
        <v>256994</v>
      </c>
      <c r="E7" s="200">
        <v>12706</v>
      </c>
      <c r="F7" s="200">
        <v>9456</v>
      </c>
      <c r="G7" s="200">
        <v>1222</v>
      </c>
      <c r="H7" s="200">
        <v>270096</v>
      </c>
      <c r="I7" s="200">
        <v>212100</v>
      </c>
      <c r="J7" s="200">
        <v>707</v>
      </c>
      <c r="K7" s="200">
        <v>40535</v>
      </c>
      <c r="L7" s="200">
        <v>16754</v>
      </c>
      <c r="M7" s="116"/>
    </row>
    <row r="8" spans="1:16" ht="23.1" customHeight="1">
      <c r="A8" s="136"/>
      <c r="B8" s="104">
        <v>24</v>
      </c>
      <c r="C8" s="200">
        <v>277243</v>
      </c>
      <c r="D8" s="200">
        <v>255663</v>
      </c>
      <c r="E8" s="200">
        <v>12497</v>
      </c>
      <c r="F8" s="200">
        <v>9083</v>
      </c>
      <c r="G8" s="200">
        <v>843</v>
      </c>
      <c r="H8" s="200">
        <v>268048</v>
      </c>
      <c r="I8" s="200">
        <v>212484</v>
      </c>
      <c r="J8" s="200">
        <v>993</v>
      </c>
      <c r="K8" s="200">
        <v>38353</v>
      </c>
      <c r="L8" s="200">
        <v>16218</v>
      </c>
      <c r="M8" s="136"/>
      <c r="N8" s="398"/>
      <c r="O8" s="398"/>
      <c r="P8" s="398"/>
    </row>
    <row r="9" spans="1:16" ht="23.1" customHeight="1">
      <c r="A9" s="136"/>
      <c r="B9" s="106" t="s">
        <v>43</v>
      </c>
      <c r="C9" s="200">
        <v>105326</v>
      </c>
      <c r="D9" s="200">
        <v>98510</v>
      </c>
      <c r="E9" s="200">
        <v>2355</v>
      </c>
      <c r="F9" s="200">
        <v>4461</v>
      </c>
      <c r="G9" s="200">
        <v>144</v>
      </c>
      <c r="H9" s="200">
        <v>100866</v>
      </c>
      <c r="I9" s="200">
        <v>78068</v>
      </c>
      <c r="J9" s="200">
        <v>0</v>
      </c>
      <c r="K9" s="200">
        <v>17276</v>
      </c>
      <c r="L9" s="200">
        <v>5522</v>
      </c>
      <c r="N9" s="398"/>
      <c r="O9" s="398"/>
      <c r="P9" s="398"/>
    </row>
    <row r="10" spans="1:16" ht="23.1" customHeight="1">
      <c r="B10" s="106" t="s">
        <v>44</v>
      </c>
      <c r="C10" s="200">
        <v>22338</v>
      </c>
      <c r="D10" s="200">
        <v>19027</v>
      </c>
      <c r="E10" s="200">
        <v>1113</v>
      </c>
      <c r="F10" s="200">
        <v>2198</v>
      </c>
      <c r="G10" s="200">
        <v>0</v>
      </c>
      <c r="H10" s="200">
        <v>19942</v>
      </c>
      <c r="I10" s="200">
        <v>16814</v>
      </c>
      <c r="J10" s="200">
        <v>0</v>
      </c>
      <c r="K10" s="200">
        <v>2516</v>
      </c>
      <c r="L10" s="200">
        <v>612</v>
      </c>
      <c r="N10" s="398"/>
      <c r="O10" s="398"/>
      <c r="P10" s="398"/>
    </row>
    <row r="11" spans="1:16" ht="23.1" customHeight="1">
      <c r="B11" s="106" t="s">
        <v>46</v>
      </c>
      <c r="C11" s="200">
        <v>15974</v>
      </c>
      <c r="D11" s="200">
        <v>14839</v>
      </c>
      <c r="E11" s="200">
        <v>789</v>
      </c>
      <c r="F11" s="200">
        <v>346</v>
      </c>
      <c r="G11" s="200">
        <v>0</v>
      </c>
      <c r="H11" s="200">
        <v>15628</v>
      </c>
      <c r="I11" s="200">
        <v>12910</v>
      </c>
      <c r="J11" s="200">
        <v>131</v>
      </c>
      <c r="K11" s="200">
        <v>1767</v>
      </c>
      <c r="L11" s="200">
        <v>820</v>
      </c>
      <c r="N11" s="398"/>
      <c r="O11" s="398"/>
      <c r="P11" s="398"/>
    </row>
    <row r="12" spans="1:16" ht="23.1" customHeight="1">
      <c r="B12" s="106" t="s">
        <v>47</v>
      </c>
      <c r="C12" s="200">
        <v>27891</v>
      </c>
      <c r="D12" s="200">
        <v>25555</v>
      </c>
      <c r="E12" s="200">
        <v>776</v>
      </c>
      <c r="F12" s="200">
        <v>1560</v>
      </c>
      <c r="G12" s="200">
        <v>0</v>
      </c>
      <c r="H12" s="200">
        <v>26368</v>
      </c>
      <c r="I12" s="200">
        <v>19624</v>
      </c>
      <c r="J12" s="200">
        <v>0</v>
      </c>
      <c r="K12" s="200">
        <v>5484</v>
      </c>
      <c r="L12" s="200">
        <v>1260</v>
      </c>
      <c r="N12" s="398"/>
      <c r="O12" s="398"/>
      <c r="P12" s="398"/>
    </row>
    <row r="13" spans="1:16" ht="23.1" customHeight="1">
      <c r="B13" s="106" t="s">
        <v>48</v>
      </c>
      <c r="C13" s="200">
        <v>14664</v>
      </c>
      <c r="D13" s="200">
        <v>14664</v>
      </c>
      <c r="E13" s="200">
        <v>0</v>
      </c>
      <c r="F13" s="200">
        <v>0</v>
      </c>
      <c r="G13" s="200">
        <v>0</v>
      </c>
      <c r="H13" s="200">
        <v>14664</v>
      </c>
      <c r="I13" s="200">
        <v>12276</v>
      </c>
      <c r="J13" s="200">
        <v>465</v>
      </c>
      <c r="K13" s="200">
        <v>701</v>
      </c>
      <c r="L13" s="200">
        <v>1222</v>
      </c>
      <c r="N13" s="398"/>
      <c r="O13" s="398"/>
      <c r="P13" s="398"/>
    </row>
    <row r="14" spans="1:16" ht="23.1" customHeight="1">
      <c r="B14" s="106" t="s">
        <v>49</v>
      </c>
      <c r="C14" s="200">
        <v>10562</v>
      </c>
      <c r="D14" s="200">
        <v>10562</v>
      </c>
      <c r="E14" s="200">
        <v>0</v>
      </c>
      <c r="F14" s="200">
        <v>0</v>
      </c>
      <c r="G14" s="200">
        <v>0</v>
      </c>
      <c r="H14" s="200">
        <v>10562</v>
      </c>
      <c r="I14" s="200">
        <v>9562</v>
      </c>
      <c r="J14" s="200">
        <v>0</v>
      </c>
      <c r="K14" s="200">
        <v>255</v>
      </c>
      <c r="L14" s="200">
        <v>745</v>
      </c>
      <c r="N14" s="398"/>
      <c r="O14" s="398"/>
      <c r="P14" s="398"/>
    </row>
    <row r="15" spans="1:16" ht="23.1" customHeight="1">
      <c r="B15" s="106" t="s">
        <v>50</v>
      </c>
      <c r="C15" s="200">
        <v>8305</v>
      </c>
      <c r="D15" s="200">
        <v>6906</v>
      </c>
      <c r="E15" s="200">
        <v>1399</v>
      </c>
      <c r="F15" s="200">
        <v>0</v>
      </c>
      <c r="G15" s="200">
        <v>0</v>
      </c>
      <c r="H15" s="200">
        <v>8305</v>
      </c>
      <c r="I15" s="200">
        <v>6748</v>
      </c>
      <c r="J15" s="200">
        <v>0</v>
      </c>
      <c r="K15" s="200">
        <v>611</v>
      </c>
      <c r="L15" s="200">
        <v>946</v>
      </c>
      <c r="N15" s="398"/>
      <c r="O15" s="398"/>
      <c r="P15" s="398"/>
    </row>
    <row r="16" spans="1:16" ht="23.1" customHeight="1">
      <c r="B16" s="106" t="s">
        <v>51</v>
      </c>
      <c r="C16" s="200">
        <v>9431</v>
      </c>
      <c r="D16" s="200">
        <v>8971</v>
      </c>
      <c r="E16" s="200">
        <v>460</v>
      </c>
      <c r="F16" s="200">
        <v>0</v>
      </c>
      <c r="G16" s="200">
        <v>4</v>
      </c>
      <c r="H16" s="200">
        <v>9431</v>
      </c>
      <c r="I16" s="200">
        <v>7595</v>
      </c>
      <c r="J16" s="200">
        <v>0</v>
      </c>
      <c r="K16" s="200">
        <v>1829</v>
      </c>
      <c r="L16" s="200">
        <v>7</v>
      </c>
      <c r="N16" s="398"/>
      <c r="O16" s="398"/>
      <c r="P16" s="398"/>
    </row>
    <row r="17" spans="2:16" ht="23.1" customHeight="1">
      <c r="B17" s="106" t="s">
        <v>52</v>
      </c>
      <c r="C17" s="200">
        <v>1285</v>
      </c>
      <c r="D17" s="200">
        <v>1149</v>
      </c>
      <c r="E17" s="200">
        <v>11</v>
      </c>
      <c r="F17" s="200">
        <v>125</v>
      </c>
      <c r="G17" s="200">
        <v>0</v>
      </c>
      <c r="H17" s="200">
        <v>1160</v>
      </c>
      <c r="I17" s="200">
        <v>983</v>
      </c>
      <c r="J17" s="200">
        <v>0</v>
      </c>
      <c r="K17" s="200">
        <v>59</v>
      </c>
      <c r="L17" s="200">
        <v>118</v>
      </c>
      <c r="N17" s="398"/>
      <c r="O17" s="398"/>
      <c r="P17" s="398"/>
    </row>
    <row r="18" spans="2:16" ht="23.1" customHeight="1">
      <c r="B18" s="106" t="s">
        <v>53</v>
      </c>
      <c r="C18" s="200">
        <v>367</v>
      </c>
      <c r="D18" s="202">
        <v>0</v>
      </c>
      <c r="E18" s="200">
        <v>367</v>
      </c>
      <c r="F18" s="200">
        <v>0</v>
      </c>
      <c r="G18" s="200">
        <v>0</v>
      </c>
      <c r="H18" s="200">
        <v>367</v>
      </c>
      <c r="I18" s="200">
        <v>133</v>
      </c>
      <c r="J18" s="200">
        <v>11</v>
      </c>
      <c r="K18" s="200">
        <v>0</v>
      </c>
      <c r="L18" s="200">
        <v>223</v>
      </c>
      <c r="N18" s="398"/>
      <c r="O18" s="398"/>
      <c r="P18" s="398"/>
    </row>
    <row r="19" spans="2:16" ht="23.1" customHeight="1">
      <c r="B19" s="106" t="s">
        <v>54</v>
      </c>
      <c r="C19" s="200">
        <v>395</v>
      </c>
      <c r="D19" s="200">
        <v>82</v>
      </c>
      <c r="E19" s="200">
        <v>313</v>
      </c>
      <c r="F19" s="200">
        <v>0</v>
      </c>
      <c r="G19" s="200">
        <v>0</v>
      </c>
      <c r="H19" s="200">
        <v>370</v>
      </c>
      <c r="I19" s="200">
        <v>209</v>
      </c>
      <c r="J19" s="200">
        <v>0</v>
      </c>
      <c r="K19" s="200">
        <v>43</v>
      </c>
      <c r="L19" s="200">
        <v>118</v>
      </c>
      <c r="N19" s="398"/>
      <c r="O19" s="398"/>
      <c r="P19" s="398"/>
    </row>
    <row r="20" spans="2:16" ht="23.1" customHeight="1">
      <c r="B20" s="106" t="s">
        <v>55</v>
      </c>
      <c r="C20" s="200">
        <v>8648</v>
      </c>
      <c r="D20" s="200">
        <v>7816</v>
      </c>
      <c r="E20" s="200">
        <v>832</v>
      </c>
      <c r="F20" s="200">
        <v>0</v>
      </c>
      <c r="G20" s="200">
        <v>0</v>
      </c>
      <c r="H20" s="200">
        <v>8533</v>
      </c>
      <c r="I20" s="200">
        <v>6248</v>
      </c>
      <c r="J20" s="200">
        <v>0</v>
      </c>
      <c r="K20" s="200">
        <v>1683</v>
      </c>
      <c r="L20" s="200">
        <v>602</v>
      </c>
      <c r="N20" s="398"/>
      <c r="O20" s="398"/>
      <c r="P20" s="398"/>
    </row>
    <row r="21" spans="2:16" ht="23.1" customHeight="1">
      <c r="B21" s="106" t="s">
        <v>56</v>
      </c>
      <c r="C21" s="200">
        <v>586</v>
      </c>
      <c r="D21" s="200">
        <v>586</v>
      </c>
      <c r="E21" s="200">
        <v>0</v>
      </c>
      <c r="F21" s="200">
        <v>0</v>
      </c>
      <c r="G21" s="200">
        <v>694</v>
      </c>
      <c r="H21" s="200">
        <v>587</v>
      </c>
      <c r="I21" s="200">
        <v>231</v>
      </c>
      <c r="J21" s="200">
        <v>34</v>
      </c>
      <c r="K21" s="200">
        <v>200</v>
      </c>
      <c r="L21" s="200">
        <v>122</v>
      </c>
      <c r="N21" s="398"/>
      <c r="O21" s="398"/>
      <c r="P21" s="398"/>
    </row>
    <row r="22" spans="2:16" ht="23.1" customHeight="1">
      <c r="B22" s="106" t="s">
        <v>57</v>
      </c>
      <c r="C22" s="200">
        <v>2466</v>
      </c>
      <c r="D22" s="200">
        <v>2338</v>
      </c>
      <c r="E22" s="200">
        <v>128</v>
      </c>
      <c r="F22" s="200">
        <v>0</v>
      </c>
      <c r="G22" s="200">
        <v>1</v>
      </c>
      <c r="H22" s="200">
        <v>2466</v>
      </c>
      <c r="I22" s="200">
        <v>1647</v>
      </c>
      <c r="J22" s="200">
        <v>0</v>
      </c>
      <c r="K22" s="200">
        <v>311</v>
      </c>
      <c r="L22" s="200">
        <v>508</v>
      </c>
      <c r="N22" s="398"/>
      <c r="O22" s="398"/>
      <c r="P22" s="398"/>
    </row>
    <row r="23" spans="2:16" ht="23.1" customHeight="1">
      <c r="B23" s="106" t="s">
        <v>58</v>
      </c>
      <c r="C23" s="200">
        <v>1928</v>
      </c>
      <c r="D23" s="200">
        <v>1566</v>
      </c>
      <c r="E23" s="200">
        <v>362</v>
      </c>
      <c r="F23" s="200">
        <v>0</v>
      </c>
      <c r="G23" s="200">
        <v>0</v>
      </c>
      <c r="H23" s="200">
        <v>1928</v>
      </c>
      <c r="I23" s="200">
        <v>1614</v>
      </c>
      <c r="J23" s="200">
        <v>1</v>
      </c>
      <c r="K23" s="200">
        <v>177</v>
      </c>
      <c r="L23" s="200">
        <v>136</v>
      </c>
      <c r="N23" s="398"/>
      <c r="O23" s="398"/>
      <c r="P23" s="398"/>
    </row>
    <row r="24" spans="2:16" ht="23.1" customHeight="1">
      <c r="B24" s="106" t="s">
        <v>59</v>
      </c>
      <c r="C24" s="200">
        <v>2607</v>
      </c>
      <c r="D24" s="200">
        <v>2339</v>
      </c>
      <c r="E24" s="200">
        <v>176</v>
      </c>
      <c r="F24" s="200">
        <v>92</v>
      </c>
      <c r="G24" s="200">
        <v>0</v>
      </c>
      <c r="H24" s="200">
        <v>2515</v>
      </c>
      <c r="I24" s="200">
        <v>2222</v>
      </c>
      <c r="J24" s="200">
        <v>2</v>
      </c>
      <c r="K24" s="200">
        <v>194</v>
      </c>
      <c r="L24" s="200">
        <v>97</v>
      </c>
      <c r="N24" s="398"/>
      <c r="O24" s="398"/>
      <c r="P24" s="398"/>
    </row>
    <row r="25" spans="2:16" ht="23.1" customHeight="1">
      <c r="B25" s="106" t="s">
        <v>60</v>
      </c>
      <c r="C25" s="200">
        <v>3646</v>
      </c>
      <c r="D25" s="200">
        <v>3217</v>
      </c>
      <c r="E25" s="202">
        <v>339</v>
      </c>
      <c r="F25" s="200">
        <v>90</v>
      </c>
      <c r="G25" s="200">
        <v>0</v>
      </c>
      <c r="H25" s="200">
        <v>3556</v>
      </c>
      <c r="I25" s="200">
        <v>3040</v>
      </c>
      <c r="J25" s="200">
        <v>3</v>
      </c>
      <c r="K25" s="200">
        <v>351</v>
      </c>
      <c r="L25" s="200">
        <v>162</v>
      </c>
      <c r="N25" s="398"/>
      <c r="O25" s="398"/>
      <c r="P25" s="399"/>
    </row>
    <row r="26" spans="2:16" ht="23.1" customHeight="1">
      <c r="B26" s="106" t="s">
        <v>61</v>
      </c>
      <c r="C26" s="200">
        <v>6504</v>
      </c>
      <c r="D26" s="200">
        <v>5592</v>
      </c>
      <c r="E26" s="200">
        <v>912</v>
      </c>
      <c r="F26" s="200">
        <v>0</v>
      </c>
      <c r="G26" s="200">
        <v>0</v>
      </c>
      <c r="H26" s="200">
        <v>6504</v>
      </c>
      <c r="I26" s="200">
        <v>5282</v>
      </c>
      <c r="J26" s="200">
        <v>0</v>
      </c>
      <c r="K26" s="200">
        <v>847</v>
      </c>
      <c r="L26" s="200">
        <v>375</v>
      </c>
      <c r="N26" s="398"/>
      <c r="O26" s="398"/>
      <c r="P26" s="398"/>
    </row>
    <row r="27" spans="2:16" ht="23.1" customHeight="1">
      <c r="B27" s="106" t="s">
        <v>62</v>
      </c>
      <c r="C27" s="200">
        <v>7082</v>
      </c>
      <c r="D27" s="200">
        <v>6147</v>
      </c>
      <c r="E27" s="200">
        <v>908</v>
      </c>
      <c r="F27" s="200">
        <v>27</v>
      </c>
      <c r="G27" s="200">
        <v>0</v>
      </c>
      <c r="H27" s="200">
        <v>7073</v>
      </c>
      <c r="I27" s="200">
        <v>5347</v>
      </c>
      <c r="J27" s="200">
        <v>0</v>
      </c>
      <c r="K27" s="200">
        <v>1136</v>
      </c>
      <c r="L27" s="200">
        <v>590</v>
      </c>
      <c r="N27" s="398"/>
      <c r="O27" s="398"/>
      <c r="P27" s="398"/>
    </row>
    <row r="28" spans="2:16" ht="23.1" customHeight="1">
      <c r="B28" s="106" t="s">
        <v>63</v>
      </c>
      <c r="C28" s="200">
        <v>10656</v>
      </c>
      <c r="D28" s="200">
        <v>10181</v>
      </c>
      <c r="E28" s="200">
        <v>475</v>
      </c>
      <c r="F28" s="200">
        <v>0</v>
      </c>
      <c r="G28" s="200">
        <v>0</v>
      </c>
      <c r="H28" s="200">
        <v>10626</v>
      </c>
      <c r="I28" s="200">
        <v>7913</v>
      </c>
      <c r="J28" s="200">
        <v>112</v>
      </c>
      <c r="K28" s="200">
        <v>1327</v>
      </c>
      <c r="L28" s="200">
        <v>1274</v>
      </c>
      <c r="N28" s="398"/>
      <c r="O28" s="398"/>
      <c r="P28" s="398"/>
    </row>
    <row r="29" spans="2:16" ht="23.1" customHeight="1">
      <c r="B29" s="106" t="s">
        <v>64</v>
      </c>
      <c r="C29" s="200">
        <v>4892</v>
      </c>
      <c r="D29" s="200">
        <v>4560</v>
      </c>
      <c r="E29" s="200">
        <v>148</v>
      </c>
      <c r="F29" s="200">
        <v>184</v>
      </c>
      <c r="G29" s="200">
        <v>0</v>
      </c>
      <c r="H29" s="200">
        <v>4708</v>
      </c>
      <c r="I29" s="200">
        <v>4203</v>
      </c>
      <c r="J29" s="200">
        <v>0</v>
      </c>
      <c r="K29" s="200">
        <v>71</v>
      </c>
      <c r="L29" s="200">
        <v>434</v>
      </c>
      <c r="N29" s="398"/>
      <c r="O29" s="398"/>
      <c r="P29" s="398"/>
    </row>
    <row r="30" spans="2:16" ht="23.1" customHeight="1">
      <c r="B30" s="106" t="s">
        <v>65</v>
      </c>
      <c r="C30" s="200">
        <v>3933</v>
      </c>
      <c r="D30" s="200">
        <v>3933</v>
      </c>
      <c r="E30" s="200">
        <v>0</v>
      </c>
      <c r="F30" s="200">
        <v>0</v>
      </c>
      <c r="G30" s="200">
        <v>0</v>
      </c>
      <c r="H30" s="200">
        <v>3933</v>
      </c>
      <c r="I30" s="200">
        <v>3425</v>
      </c>
      <c r="J30" s="200">
        <v>35</v>
      </c>
      <c r="K30" s="200">
        <v>473</v>
      </c>
      <c r="L30" s="200">
        <v>0</v>
      </c>
      <c r="N30" s="398"/>
      <c r="O30" s="398"/>
      <c r="P30" s="398"/>
    </row>
    <row r="31" spans="2:16" ht="23.1" customHeight="1">
      <c r="B31" s="106" t="s">
        <v>66</v>
      </c>
      <c r="C31" s="398">
        <v>2751</v>
      </c>
      <c r="D31" s="398">
        <v>2228</v>
      </c>
      <c r="E31" s="398">
        <v>523</v>
      </c>
      <c r="F31" s="398">
        <v>0</v>
      </c>
      <c r="G31" s="200">
        <v>0</v>
      </c>
      <c r="H31" s="398">
        <v>2751</v>
      </c>
      <c r="I31" s="398">
        <v>2235</v>
      </c>
      <c r="J31" s="398">
        <v>0</v>
      </c>
      <c r="K31" s="398">
        <v>195</v>
      </c>
      <c r="L31" s="398">
        <v>321</v>
      </c>
      <c r="N31" s="398"/>
      <c r="O31" s="398"/>
      <c r="P31" s="398"/>
    </row>
    <row r="32" spans="2:16" ht="23.1" customHeight="1" thickBot="1">
      <c r="B32" s="203" t="s">
        <v>67</v>
      </c>
      <c r="C32" s="400">
        <v>5006</v>
      </c>
      <c r="D32" s="400">
        <v>4895</v>
      </c>
      <c r="E32" s="400">
        <v>111</v>
      </c>
      <c r="F32" s="400">
        <v>0</v>
      </c>
      <c r="G32" s="400">
        <v>0</v>
      </c>
      <c r="H32" s="400">
        <v>5205</v>
      </c>
      <c r="I32" s="400">
        <v>4155</v>
      </c>
      <c r="J32" s="400">
        <v>199</v>
      </c>
      <c r="K32" s="400">
        <v>847</v>
      </c>
      <c r="L32" s="400">
        <v>4</v>
      </c>
      <c r="N32" s="398"/>
      <c r="O32" s="398"/>
      <c r="P32" s="398"/>
    </row>
    <row r="33" spans="2:8" ht="16.5" customHeight="1">
      <c r="B33" s="115" t="s">
        <v>702</v>
      </c>
      <c r="C33" s="115"/>
      <c r="D33" s="115"/>
      <c r="E33" s="115"/>
      <c r="F33" s="115"/>
      <c r="G33" s="115"/>
      <c r="H33" s="200"/>
    </row>
    <row r="34" spans="2:8">
      <c r="C34" s="136"/>
    </row>
    <row r="35" spans="2:8">
      <c r="C35" s="136"/>
    </row>
  </sheetData>
  <mergeCells count="5">
    <mergeCell ref="B2:L2"/>
    <mergeCell ref="B4:B5"/>
    <mergeCell ref="C4:F4"/>
    <mergeCell ref="G4:G5"/>
    <mergeCell ref="H4:L4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9"/>
  <sheetViews>
    <sheetView view="pageBreakPreview" zoomScaleNormal="100" workbookViewId="0">
      <selection activeCell="A21" sqref="A21"/>
    </sheetView>
  </sheetViews>
  <sheetFormatPr defaultColWidth="19.5" defaultRowHeight="13.5"/>
  <cols>
    <col min="1" max="1" width="24.6640625" style="3" bestFit="1" customWidth="1"/>
    <col min="2" max="2" width="14.1640625" style="3" customWidth="1"/>
    <col min="3" max="3" width="13.5" style="3" customWidth="1"/>
    <col min="4" max="4" width="15.5" style="3" customWidth="1"/>
    <col min="5" max="9" width="13.5" style="3" customWidth="1"/>
    <col min="10" max="10" width="13.33203125" style="3" customWidth="1"/>
    <col min="11" max="12" width="19.5" style="8"/>
    <col min="13" max="16384" width="19.5" style="3"/>
  </cols>
  <sheetData>
    <row r="2" spans="1:12" ht="28.5" customHeight="1">
      <c r="A2" s="29"/>
      <c r="B2" s="595" t="s">
        <v>703</v>
      </c>
      <c r="C2" s="595"/>
      <c r="D2" s="595"/>
      <c r="E2" s="595"/>
      <c r="F2" s="595"/>
      <c r="G2" s="595"/>
      <c r="H2" s="595"/>
      <c r="I2" s="595"/>
      <c r="J2" s="595"/>
    </row>
    <row r="3" spans="1:12" ht="15" customHeight="1" thickBot="1">
      <c r="B3" s="205"/>
      <c r="C3" s="205"/>
      <c r="D3" s="205"/>
      <c r="E3" s="205"/>
      <c r="F3" s="205"/>
      <c r="G3" s="206"/>
      <c r="H3" s="205"/>
      <c r="I3" s="205"/>
      <c r="J3" s="210" t="s">
        <v>394</v>
      </c>
    </row>
    <row r="4" spans="1:12" s="5" customFormat="1" ht="15" customHeight="1">
      <c r="B4" s="663" t="s">
        <v>217</v>
      </c>
      <c r="C4" s="401"/>
      <c r="D4" s="402"/>
      <c r="E4" s="402"/>
      <c r="F4" s="402"/>
      <c r="G4" s="737" t="s">
        <v>395</v>
      </c>
      <c r="H4" s="740" t="s">
        <v>396</v>
      </c>
      <c r="I4" s="740" t="s">
        <v>397</v>
      </c>
      <c r="J4" s="743" t="s">
        <v>398</v>
      </c>
      <c r="K4" s="11"/>
      <c r="L4" s="11"/>
    </row>
    <row r="5" spans="1:12" s="5" customFormat="1" ht="14.25" customHeight="1">
      <c r="B5" s="736"/>
      <c r="C5" s="403"/>
      <c r="D5" s="404"/>
      <c r="E5" s="746" t="s">
        <v>399</v>
      </c>
      <c r="F5" s="748" t="s">
        <v>400</v>
      </c>
      <c r="G5" s="738"/>
      <c r="H5" s="741"/>
      <c r="I5" s="741"/>
      <c r="J5" s="744"/>
      <c r="K5" s="11"/>
      <c r="L5" s="11"/>
    </row>
    <row r="6" spans="1:12" s="16" customFormat="1" ht="44.25" customHeight="1">
      <c r="B6" s="664"/>
      <c r="C6" s="405" t="s">
        <v>401</v>
      </c>
      <c r="D6" s="406" t="s">
        <v>402</v>
      </c>
      <c r="E6" s="747"/>
      <c r="F6" s="749"/>
      <c r="G6" s="739"/>
      <c r="H6" s="742"/>
      <c r="I6" s="742"/>
      <c r="J6" s="745"/>
      <c r="K6" s="22"/>
      <c r="L6" s="22"/>
    </row>
    <row r="7" spans="1:12" ht="21" customHeight="1">
      <c r="B7" s="189" t="s">
        <v>704</v>
      </c>
      <c r="C7" s="407">
        <v>20806</v>
      </c>
      <c r="D7" s="407">
        <v>22933</v>
      </c>
      <c r="E7" s="407">
        <v>43739</v>
      </c>
      <c r="F7" s="295">
        <v>10280</v>
      </c>
      <c r="G7" s="407">
        <v>54019</v>
      </c>
      <c r="H7" s="407">
        <v>276168</v>
      </c>
      <c r="I7" s="295">
        <v>291482</v>
      </c>
      <c r="J7" s="408">
        <v>18.899999999999999</v>
      </c>
    </row>
    <row r="8" spans="1:12" ht="21" customHeight="1">
      <c r="B8" s="192" t="s">
        <v>705</v>
      </c>
      <c r="C8" s="407">
        <v>21638</v>
      </c>
      <c r="D8" s="407">
        <v>16685</v>
      </c>
      <c r="E8" s="407">
        <v>38323</v>
      </c>
      <c r="F8" s="295">
        <v>9850</v>
      </c>
      <c r="G8" s="407">
        <v>48173</v>
      </c>
      <c r="H8" s="407">
        <v>269049</v>
      </c>
      <c r="I8" s="295">
        <v>278962</v>
      </c>
      <c r="J8" s="408">
        <v>17.3</v>
      </c>
    </row>
    <row r="9" spans="1:12" ht="21" customHeight="1">
      <c r="B9" s="192" t="s">
        <v>633</v>
      </c>
      <c r="C9" s="409">
        <v>22411</v>
      </c>
      <c r="D9" s="407">
        <v>18287</v>
      </c>
      <c r="E9" s="407">
        <v>40698</v>
      </c>
      <c r="F9" s="407">
        <v>9934</v>
      </c>
      <c r="G9" s="407">
        <v>50632</v>
      </c>
      <c r="H9" s="407">
        <v>269027</v>
      </c>
      <c r="I9" s="295">
        <v>277583</v>
      </c>
      <c r="J9" s="408">
        <v>18.2</v>
      </c>
    </row>
    <row r="10" spans="1:12" ht="21" customHeight="1">
      <c r="B10" s="192" t="s">
        <v>706</v>
      </c>
      <c r="C10" s="409">
        <v>24403</v>
      </c>
      <c r="D10" s="407">
        <v>16754</v>
      </c>
      <c r="E10" s="407">
        <v>41157</v>
      </c>
      <c r="F10" s="407">
        <v>9456</v>
      </c>
      <c r="G10" s="407">
        <v>50613</v>
      </c>
      <c r="H10" s="407">
        <v>270096</v>
      </c>
      <c r="I10" s="295">
        <v>279156</v>
      </c>
      <c r="J10" s="408">
        <v>18.100000000000001</v>
      </c>
    </row>
    <row r="11" spans="1:12" ht="21" customHeight="1" thickBot="1">
      <c r="B11" s="194" t="s">
        <v>707</v>
      </c>
      <c r="C11" s="410">
        <v>22652</v>
      </c>
      <c r="D11" s="320">
        <v>16218</v>
      </c>
      <c r="E11" s="320">
        <v>38870</v>
      </c>
      <c r="F11" s="320">
        <v>9083</v>
      </c>
      <c r="G11" s="320">
        <v>47953</v>
      </c>
      <c r="H11" s="320">
        <v>268048</v>
      </c>
      <c r="I11" s="299">
        <v>277243</v>
      </c>
      <c r="J11" s="411">
        <v>17.3</v>
      </c>
    </row>
    <row r="12" spans="1:12">
      <c r="B12" s="412" t="s">
        <v>404</v>
      </c>
      <c r="C12" s="205"/>
      <c r="D12" s="205"/>
      <c r="E12" s="205"/>
      <c r="F12" s="413"/>
      <c r="G12" s="205"/>
      <c r="H12" s="205"/>
      <c r="I12" s="414"/>
      <c r="J12" s="205"/>
    </row>
    <row r="13" spans="1:12">
      <c r="B13" s="412" t="s">
        <v>405</v>
      </c>
      <c r="C13" s="205"/>
      <c r="D13" s="205"/>
      <c r="E13" s="205"/>
      <c r="F13" s="205"/>
      <c r="G13" s="205"/>
      <c r="H13" s="205"/>
      <c r="I13" s="414"/>
      <c r="J13" s="205"/>
    </row>
    <row r="14" spans="1:12">
      <c r="B14" s="412" t="s">
        <v>702</v>
      </c>
      <c r="C14" s="205"/>
      <c r="D14" s="205"/>
      <c r="E14" s="205"/>
      <c r="F14" s="205"/>
      <c r="G14" s="205"/>
      <c r="H14" s="205"/>
      <c r="I14" s="414"/>
      <c r="J14" s="205"/>
    </row>
    <row r="15" spans="1:12">
      <c r="B15" s="42"/>
      <c r="C15" s="11"/>
      <c r="D15" s="11"/>
      <c r="E15" s="11"/>
      <c r="F15" s="11"/>
      <c r="G15" s="11"/>
      <c r="H15" s="11"/>
      <c r="I15" s="56"/>
      <c r="J15" s="11"/>
    </row>
    <row r="16" spans="1:12">
      <c r="C16" s="11"/>
      <c r="D16" s="11"/>
      <c r="E16" s="11"/>
      <c r="F16" s="11"/>
      <c r="G16" s="11"/>
      <c r="H16" s="11"/>
      <c r="I16" s="56"/>
      <c r="J16" s="11"/>
    </row>
    <row r="17" spans="2:10">
      <c r="B17" s="55"/>
      <c r="C17" s="11"/>
      <c r="D17" s="11"/>
      <c r="E17" s="11"/>
      <c r="F17" s="11"/>
      <c r="G17" s="11"/>
      <c r="H17" s="11"/>
      <c r="I17" s="56"/>
      <c r="J17" s="11"/>
    </row>
    <row r="18" spans="2:10">
      <c r="B18" s="57"/>
      <c r="C18" s="11"/>
      <c r="D18" s="11"/>
      <c r="E18" s="11"/>
      <c r="F18" s="11"/>
      <c r="G18" s="11"/>
      <c r="H18" s="11"/>
      <c r="I18" s="11"/>
      <c r="J18" s="11"/>
    </row>
    <row r="19" spans="2:10" ht="9.9499999999999993" customHeight="1"/>
    <row r="20" spans="2:10" ht="9.9499999999999993" customHeight="1"/>
    <row r="21" spans="2:10" ht="9.9499999999999993" customHeight="1"/>
    <row r="22" spans="2:10" ht="9.9499999999999993" customHeight="1"/>
    <row r="23" spans="2:10" ht="9.9499999999999993" customHeight="1"/>
    <row r="24" spans="2:10" ht="9.9499999999999993" customHeight="1"/>
    <row r="25" spans="2:10" ht="9.9499999999999993" customHeight="1"/>
    <row r="26" spans="2:10" ht="9.9499999999999993" customHeight="1"/>
    <row r="27" spans="2:10" ht="9.9499999999999993" customHeight="1"/>
    <row r="28" spans="2:10" ht="9.9499999999999993" customHeight="1"/>
    <row r="29" spans="2:10" ht="9.9499999999999993" customHeight="1"/>
    <row r="30" spans="2:10" ht="9.9499999999999993" customHeight="1"/>
    <row r="31" spans="2:10" ht="9.9499999999999993" customHeight="1"/>
    <row r="32" spans="2:10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</sheetData>
  <mergeCells count="8">
    <mergeCell ref="B2:J2"/>
    <mergeCell ref="B4:B6"/>
    <mergeCell ref="G4:G6"/>
    <mergeCell ref="H4:H6"/>
    <mergeCell ref="I4:I6"/>
    <mergeCell ref="J4:J6"/>
    <mergeCell ref="E5:E6"/>
    <mergeCell ref="F5:F6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4"/>
  <sheetViews>
    <sheetView view="pageBreakPreview" zoomScaleNormal="60" workbookViewId="0"/>
  </sheetViews>
  <sheetFormatPr defaultColWidth="19.5" defaultRowHeight="13.5"/>
  <cols>
    <col min="1" max="1" width="19.5" style="48"/>
    <col min="2" max="7" width="20.5" style="48" customWidth="1"/>
    <col min="8" max="27" width="19.5" style="48"/>
    <col min="28" max="28" width="19.5" style="49"/>
    <col min="29" max="16384" width="19.5" style="48"/>
  </cols>
  <sheetData>
    <row r="2" spans="1:28" ht="28.5" customHeight="1">
      <c r="A2" s="50"/>
      <c r="B2" s="750" t="s">
        <v>406</v>
      </c>
      <c r="C2" s="750"/>
      <c r="D2" s="750"/>
      <c r="E2" s="750"/>
      <c r="F2" s="750"/>
      <c r="G2" s="750"/>
    </row>
    <row r="3" spans="1:28" s="51" customFormat="1" ht="15" customHeight="1" thickBot="1">
      <c r="B3" s="52"/>
      <c r="C3" s="52"/>
      <c r="D3" s="52"/>
      <c r="E3" s="52"/>
      <c r="F3" s="52"/>
      <c r="G3" s="58" t="s">
        <v>407</v>
      </c>
      <c r="AB3" s="59"/>
    </row>
    <row r="4" spans="1:28" s="60" customFormat="1" ht="20.100000000000001" customHeight="1">
      <c r="B4" s="87" t="s">
        <v>408</v>
      </c>
      <c r="C4" s="86" t="s">
        <v>409</v>
      </c>
      <c r="D4" s="86" t="s">
        <v>410</v>
      </c>
      <c r="E4" s="61" t="s">
        <v>408</v>
      </c>
      <c r="F4" s="62" t="s">
        <v>411</v>
      </c>
      <c r="G4" s="62" t="s">
        <v>410</v>
      </c>
      <c r="AA4" s="63"/>
    </row>
    <row r="5" spans="1:28" ht="20.100000000000001" customHeight="1">
      <c r="B5" s="64" t="s">
        <v>412</v>
      </c>
      <c r="C5" s="65">
        <v>100789</v>
      </c>
      <c r="D5" s="66">
        <f>ROUND(C5/$F$11,3)</f>
        <v>3.4000000000000002E-2</v>
      </c>
      <c r="E5" s="67" t="s">
        <v>413</v>
      </c>
      <c r="F5" s="65">
        <v>29996</v>
      </c>
      <c r="G5" s="66">
        <f>ROUND(F5/$F$11,3)</f>
        <v>0.01</v>
      </c>
      <c r="AA5" s="49"/>
      <c r="AB5" s="48"/>
    </row>
    <row r="6" spans="1:28" ht="20.100000000000001" customHeight="1">
      <c r="B6" s="64" t="s">
        <v>414</v>
      </c>
      <c r="C6" s="65">
        <v>1175298</v>
      </c>
      <c r="D6" s="66">
        <f t="shared" ref="D6:D12" si="0">ROUND(C6/$F$11,3)</f>
        <v>0.40200000000000002</v>
      </c>
      <c r="E6" s="67" t="s">
        <v>415</v>
      </c>
      <c r="F6" s="65">
        <v>65597</v>
      </c>
      <c r="G6" s="66">
        <f>ROUND(F6/$F$11,3)</f>
        <v>2.1999999999999999E-2</v>
      </c>
      <c r="AA6" s="49"/>
      <c r="AB6" s="48"/>
    </row>
    <row r="7" spans="1:28" ht="20.100000000000001" customHeight="1">
      <c r="B7" s="64" t="s">
        <v>416</v>
      </c>
      <c r="C7" s="65">
        <v>24202</v>
      </c>
      <c r="D7" s="66">
        <f t="shared" si="0"/>
        <v>8.0000000000000002E-3</v>
      </c>
      <c r="E7" s="67" t="s">
        <v>417</v>
      </c>
      <c r="F7" s="65">
        <v>254095</v>
      </c>
      <c r="G7" s="66">
        <f>ROUND(F7/$F$11,3)</f>
        <v>8.6999999999999994E-2</v>
      </c>
      <c r="AA7" s="49"/>
      <c r="AB7" s="48"/>
    </row>
    <row r="8" spans="1:28" ht="20.100000000000001" customHeight="1">
      <c r="B8" s="64" t="s">
        <v>418</v>
      </c>
      <c r="C8" s="65">
        <v>14320</v>
      </c>
      <c r="D8" s="66">
        <f t="shared" si="0"/>
        <v>5.0000000000000001E-3</v>
      </c>
      <c r="E8" s="67" t="s">
        <v>419</v>
      </c>
      <c r="F8" s="65">
        <v>491047</v>
      </c>
      <c r="G8" s="66">
        <f>ROUND(F8/$F$11,3)</f>
        <v>0.16800000000000001</v>
      </c>
      <c r="AA8" s="49"/>
      <c r="AB8" s="48"/>
    </row>
    <row r="9" spans="1:28" ht="20.100000000000001" customHeight="1">
      <c r="B9" s="64" t="s">
        <v>420</v>
      </c>
      <c r="C9" s="65">
        <v>18814</v>
      </c>
      <c r="D9" s="66">
        <f t="shared" si="0"/>
        <v>6.0000000000000001E-3</v>
      </c>
      <c r="E9" s="67" t="s">
        <v>421</v>
      </c>
      <c r="F9" s="65">
        <v>623889</v>
      </c>
      <c r="G9" s="66">
        <f>ROUND(F9/$F$11,3)</f>
        <v>0.21299999999999999</v>
      </c>
      <c r="AA9" s="49"/>
      <c r="AB9" s="48"/>
    </row>
    <row r="10" spans="1:28" ht="20.100000000000001" customHeight="1">
      <c r="B10" s="64" t="s">
        <v>422</v>
      </c>
      <c r="C10" s="65">
        <v>7771</v>
      </c>
      <c r="D10" s="66">
        <f t="shared" si="0"/>
        <v>3.0000000000000001E-3</v>
      </c>
      <c r="E10" s="67" t="s">
        <v>423</v>
      </c>
      <c r="F10" s="65">
        <f>94231+3003+3010+13+3423+241+4952</f>
        <v>108873</v>
      </c>
      <c r="G10" s="66">
        <v>3.7999999999999999E-2</v>
      </c>
      <c r="AA10" s="49"/>
      <c r="AB10" s="48"/>
    </row>
    <row r="11" spans="1:28" ht="20.100000000000001" customHeight="1">
      <c r="B11" s="64" t="s">
        <v>424</v>
      </c>
      <c r="C11" s="65">
        <v>59</v>
      </c>
      <c r="D11" s="66">
        <f t="shared" si="0"/>
        <v>0</v>
      </c>
      <c r="E11" s="68" t="s">
        <v>425</v>
      </c>
      <c r="F11" s="65">
        <f>SUM(C5:C12)+SUM(F5:F10)</f>
        <v>2926771</v>
      </c>
      <c r="G11" s="66">
        <f>SUM(D5:D12)+SUM(G5:G10)</f>
        <v>1</v>
      </c>
      <c r="AA11" s="49"/>
      <c r="AB11" s="48"/>
    </row>
    <row r="12" spans="1:28" ht="20.100000000000001" customHeight="1" thickBot="1">
      <c r="B12" s="69" t="s">
        <v>426</v>
      </c>
      <c r="C12" s="70">
        <v>12021</v>
      </c>
      <c r="D12" s="71">
        <f t="shared" si="0"/>
        <v>4.0000000000000001E-3</v>
      </c>
      <c r="E12" s="72"/>
      <c r="F12" s="70"/>
      <c r="G12" s="73"/>
      <c r="AA12" s="49"/>
      <c r="AB12" s="48"/>
    </row>
    <row r="13" spans="1:28" ht="13.5" customHeight="1">
      <c r="B13" s="74" t="s">
        <v>708</v>
      </c>
      <c r="C13" s="88"/>
      <c r="D13" s="84"/>
      <c r="E13" s="85"/>
      <c r="F13" s="65"/>
      <c r="G13" s="75"/>
      <c r="AA13" s="49"/>
      <c r="AB13" s="48"/>
    </row>
    <row r="14" spans="1:28" ht="20.100000000000001" customHeight="1">
      <c r="E14" s="54"/>
      <c r="F14" s="54"/>
      <c r="G14" s="54"/>
    </row>
  </sheetData>
  <mergeCells count="1">
    <mergeCell ref="B2:G2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3"/>
  <sheetViews>
    <sheetView view="pageBreakPreview" zoomScaleNormal="60" workbookViewId="0"/>
  </sheetViews>
  <sheetFormatPr defaultColWidth="19.5" defaultRowHeight="13.5"/>
  <cols>
    <col min="1" max="1" width="19.5" style="48"/>
    <col min="2" max="2" width="20.83203125" style="48" customWidth="1"/>
    <col min="3" max="4" width="51.1640625" style="48" customWidth="1"/>
    <col min="5" max="24" width="19.5" style="48"/>
    <col min="25" max="25" width="19.5" style="49"/>
    <col min="26" max="16384" width="19.5" style="48"/>
  </cols>
  <sheetData>
    <row r="2" spans="1:25" ht="28.5" customHeight="1">
      <c r="A2" s="53"/>
      <c r="B2" s="750" t="s">
        <v>427</v>
      </c>
      <c r="C2" s="750"/>
      <c r="D2" s="750"/>
    </row>
    <row r="3" spans="1:25" s="51" customFormat="1" ht="15" customHeight="1" thickBot="1">
      <c r="A3" s="59"/>
      <c r="B3" s="52"/>
      <c r="C3" s="52"/>
      <c r="D3" s="58" t="s">
        <v>407</v>
      </c>
      <c r="Y3" s="59"/>
    </row>
    <row r="4" spans="1:25" s="60" customFormat="1" ht="20.100000000000001" customHeight="1">
      <c r="A4" s="63"/>
      <c r="B4" s="76" t="s">
        <v>428</v>
      </c>
      <c r="C4" s="77" t="s">
        <v>709</v>
      </c>
      <c r="D4" s="77" t="s">
        <v>410</v>
      </c>
      <c r="X4" s="63"/>
    </row>
    <row r="5" spans="1:25" ht="20.100000000000001" customHeight="1">
      <c r="A5" s="49"/>
      <c r="B5" s="64" t="s">
        <v>429</v>
      </c>
      <c r="C5" s="65">
        <v>3150083</v>
      </c>
      <c r="D5" s="75"/>
      <c r="X5" s="49"/>
      <c r="Y5" s="48"/>
    </row>
    <row r="6" spans="1:25" ht="20.100000000000001" customHeight="1">
      <c r="A6" s="49"/>
      <c r="B6" s="64" t="s">
        <v>430</v>
      </c>
      <c r="C6" s="65">
        <v>2926771</v>
      </c>
      <c r="D6" s="78">
        <v>100</v>
      </c>
      <c r="X6" s="49"/>
      <c r="Y6" s="48"/>
    </row>
    <row r="7" spans="1:25" ht="20.100000000000001" customHeight="1">
      <c r="A7" s="49"/>
      <c r="B7" s="64" t="s">
        <v>431</v>
      </c>
      <c r="C7" s="65">
        <v>1382107</v>
      </c>
      <c r="D7" s="78">
        <v>47.2</v>
      </c>
      <c r="X7" s="49"/>
      <c r="Y7" s="48"/>
    </row>
    <row r="8" spans="1:25" ht="20.100000000000001" customHeight="1">
      <c r="A8" s="49"/>
      <c r="B8" s="64" t="s">
        <v>432</v>
      </c>
      <c r="C8" s="65">
        <v>1411915</v>
      </c>
      <c r="D8" s="78">
        <v>48.3</v>
      </c>
      <c r="X8" s="49"/>
      <c r="Y8" s="48"/>
    </row>
    <row r="9" spans="1:25" ht="20.100000000000001" customHeight="1">
      <c r="A9" s="49"/>
      <c r="B9" s="64" t="s">
        <v>433</v>
      </c>
      <c r="C9" s="65">
        <v>131858</v>
      </c>
      <c r="D9" s="78">
        <v>4.5</v>
      </c>
      <c r="X9" s="49"/>
      <c r="Y9" s="48"/>
    </row>
    <row r="10" spans="1:25" ht="20.100000000000001" customHeight="1" thickBot="1">
      <c r="A10" s="49"/>
      <c r="B10" s="69" t="s">
        <v>434</v>
      </c>
      <c r="C10" s="70">
        <v>891</v>
      </c>
      <c r="D10" s="79">
        <v>0</v>
      </c>
      <c r="X10" s="49"/>
      <c r="Y10" s="48"/>
    </row>
    <row r="11" spans="1:25" ht="13.5" customHeight="1">
      <c r="A11" s="49"/>
      <c r="B11" s="80" t="s">
        <v>435</v>
      </c>
      <c r="C11" s="81"/>
      <c r="D11" s="82"/>
      <c r="X11" s="49"/>
      <c r="Y11" s="48"/>
    </row>
    <row r="12" spans="1:25" ht="13.5" customHeight="1">
      <c r="A12" s="49"/>
      <c r="B12" s="74" t="s">
        <v>708</v>
      </c>
      <c r="C12" s="83"/>
      <c r="D12" s="52"/>
      <c r="X12" s="49"/>
      <c r="Y12" s="48"/>
    </row>
    <row r="13" spans="1:25" ht="20.100000000000001" customHeight="1">
      <c r="A13" s="49"/>
    </row>
  </sheetData>
  <mergeCells count="1">
    <mergeCell ref="B2:D2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5"/>
  <sheetViews>
    <sheetView view="pageBreakPreview" topLeftCell="A40" zoomScaleNormal="100" zoomScaleSheetLayoutView="100" workbookViewId="0">
      <selection activeCell="A64" sqref="A64"/>
    </sheetView>
  </sheetViews>
  <sheetFormatPr defaultColWidth="19.5" defaultRowHeight="13.5"/>
  <cols>
    <col min="1" max="1" width="19.5" style="322"/>
    <col min="2" max="3" width="12.1640625" style="322" customWidth="1"/>
    <col min="4" max="10" width="14.1640625" style="322" customWidth="1"/>
    <col min="11" max="257" width="19.5" style="322"/>
    <col min="258" max="259" width="12.1640625" style="322" customWidth="1"/>
    <col min="260" max="266" width="14.1640625" style="322" customWidth="1"/>
    <col min="267" max="513" width="19.5" style="322"/>
    <col min="514" max="515" width="12.1640625" style="322" customWidth="1"/>
    <col min="516" max="522" width="14.1640625" style="322" customWidth="1"/>
    <col min="523" max="769" width="19.5" style="322"/>
    <col min="770" max="771" width="12.1640625" style="322" customWidth="1"/>
    <col min="772" max="778" width="14.1640625" style="322" customWidth="1"/>
    <col min="779" max="1025" width="19.5" style="322"/>
    <col min="1026" max="1027" width="12.1640625" style="322" customWidth="1"/>
    <col min="1028" max="1034" width="14.1640625" style="322" customWidth="1"/>
    <col min="1035" max="1281" width="19.5" style="322"/>
    <col min="1282" max="1283" width="12.1640625" style="322" customWidth="1"/>
    <col min="1284" max="1290" width="14.1640625" style="322" customWidth="1"/>
    <col min="1291" max="1537" width="19.5" style="322"/>
    <col min="1538" max="1539" width="12.1640625" style="322" customWidth="1"/>
    <col min="1540" max="1546" width="14.1640625" style="322" customWidth="1"/>
    <col min="1547" max="1793" width="19.5" style="322"/>
    <col min="1794" max="1795" width="12.1640625" style="322" customWidth="1"/>
    <col min="1796" max="1802" width="14.1640625" style="322" customWidth="1"/>
    <col min="1803" max="2049" width="19.5" style="322"/>
    <col min="2050" max="2051" width="12.1640625" style="322" customWidth="1"/>
    <col min="2052" max="2058" width="14.1640625" style="322" customWidth="1"/>
    <col min="2059" max="2305" width="19.5" style="322"/>
    <col min="2306" max="2307" width="12.1640625" style="322" customWidth="1"/>
    <col min="2308" max="2314" width="14.1640625" style="322" customWidth="1"/>
    <col min="2315" max="2561" width="19.5" style="322"/>
    <col min="2562" max="2563" width="12.1640625" style="322" customWidth="1"/>
    <col min="2564" max="2570" width="14.1640625" style="322" customWidth="1"/>
    <col min="2571" max="2817" width="19.5" style="322"/>
    <col min="2818" max="2819" width="12.1640625" style="322" customWidth="1"/>
    <col min="2820" max="2826" width="14.1640625" style="322" customWidth="1"/>
    <col min="2827" max="3073" width="19.5" style="322"/>
    <col min="3074" max="3075" width="12.1640625" style="322" customWidth="1"/>
    <col min="3076" max="3082" width="14.1640625" style="322" customWidth="1"/>
    <col min="3083" max="3329" width="19.5" style="322"/>
    <col min="3330" max="3331" width="12.1640625" style="322" customWidth="1"/>
    <col min="3332" max="3338" width="14.1640625" style="322" customWidth="1"/>
    <col min="3339" max="3585" width="19.5" style="322"/>
    <col min="3586" max="3587" width="12.1640625" style="322" customWidth="1"/>
    <col min="3588" max="3594" width="14.1640625" style="322" customWidth="1"/>
    <col min="3595" max="3841" width="19.5" style="322"/>
    <col min="3842" max="3843" width="12.1640625" style="322" customWidth="1"/>
    <col min="3844" max="3850" width="14.1640625" style="322" customWidth="1"/>
    <col min="3851" max="4097" width="19.5" style="322"/>
    <col min="4098" max="4099" width="12.1640625" style="322" customWidth="1"/>
    <col min="4100" max="4106" width="14.1640625" style="322" customWidth="1"/>
    <col min="4107" max="4353" width="19.5" style="322"/>
    <col min="4354" max="4355" width="12.1640625" style="322" customWidth="1"/>
    <col min="4356" max="4362" width="14.1640625" style="322" customWidth="1"/>
    <col min="4363" max="4609" width="19.5" style="322"/>
    <col min="4610" max="4611" width="12.1640625" style="322" customWidth="1"/>
    <col min="4612" max="4618" width="14.1640625" style="322" customWidth="1"/>
    <col min="4619" max="4865" width="19.5" style="322"/>
    <col min="4866" max="4867" width="12.1640625" style="322" customWidth="1"/>
    <col min="4868" max="4874" width="14.1640625" style="322" customWidth="1"/>
    <col min="4875" max="5121" width="19.5" style="322"/>
    <col min="5122" max="5123" width="12.1640625" style="322" customWidth="1"/>
    <col min="5124" max="5130" width="14.1640625" style="322" customWidth="1"/>
    <col min="5131" max="5377" width="19.5" style="322"/>
    <col min="5378" max="5379" width="12.1640625" style="322" customWidth="1"/>
    <col min="5380" max="5386" width="14.1640625" style="322" customWidth="1"/>
    <col min="5387" max="5633" width="19.5" style="322"/>
    <col min="5634" max="5635" width="12.1640625" style="322" customWidth="1"/>
    <col min="5636" max="5642" width="14.1640625" style="322" customWidth="1"/>
    <col min="5643" max="5889" width="19.5" style="322"/>
    <col min="5890" max="5891" width="12.1640625" style="322" customWidth="1"/>
    <col min="5892" max="5898" width="14.1640625" style="322" customWidth="1"/>
    <col min="5899" max="6145" width="19.5" style="322"/>
    <col min="6146" max="6147" width="12.1640625" style="322" customWidth="1"/>
    <col min="6148" max="6154" width="14.1640625" style="322" customWidth="1"/>
    <col min="6155" max="6401" width="19.5" style="322"/>
    <col min="6402" max="6403" width="12.1640625" style="322" customWidth="1"/>
    <col min="6404" max="6410" width="14.1640625" style="322" customWidth="1"/>
    <col min="6411" max="6657" width="19.5" style="322"/>
    <col min="6658" max="6659" width="12.1640625" style="322" customWidth="1"/>
    <col min="6660" max="6666" width="14.1640625" style="322" customWidth="1"/>
    <col min="6667" max="6913" width="19.5" style="322"/>
    <col min="6914" max="6915" width="12.1640625" style="322" customWidth="1"/>
    <col min="6916" max="6922" width="14.1640625" style="322" customWidth="1"/>
    <col min="6923" max="7169" width="19.5" style="322"/>
    <col min="7170" max="7171" width="12.1640625" style="322" customWidth="1"/>
    <col min="7172" max="7178" width="14.1640625" style="322" customWidth="1"/>
    <col min="7179" max="7425" width="19.5" style="322"/>
    <col min="7426" max="7427" width="12.1640625" style="322" customWidth="1"/>
    <col min="7428" max="7434" width="14.1640625" style="322" customWidth="1"/>
    <col min="7435" max="7681" width="19.5" style="322"/>
    <col min="7682" max="7683" width="12.1640625" style="322" customWidth="1"/>
    <col min="7684" max="7690" width="14.1640625" style="322" customWidth="1"/>
    <col min="7691" max="7937" width="19.5" style="322"/>
    <col min="7938" max="7939" width="12.1640625" style="322" customWidth="1"/>
    <col min="7940" max="7946" width="14.1640625" style="322" customWidth="1"/>
    <col min="7947" max="8193" width="19.5" style="322"/>
    <col min="8194" max="8195" width="12.1640625" style="322" customWidth="1"/>
    <col min="8196" max="8202" width="14.1640625" style="322" customWidth="1"/>
    <col min="8203" max="8449" width="19.5" style="322"/>
    <col min="8450" max="8451" width="12.1640625" style="322" customWidth="1"/>
    <col min="8452" max="8458" width="14.1640625" style="322" customWidth="1"/>
    <col min="8459" max="8705" width="19.5" style="322"/>
    <col min="8706" max="8707" width="12.1640625" style="322" customWidth="1"/>
    <col min="8708" max="8714" width="14.1640625" style="322" customWidth="1"/>
    <col min="8715" max="8961" width="19.5" style="322"/>
    <col min="8962" max="8963" width="12.1640625" style="322" customWidth="1"/>
    <col min="8964" max="8970" width="14.1640625" style="322" customWidth="1"/>
    <col min="8971" max="9217" width="19.5" style="322"/>
    <col min="9218" max="9219" width="12.1640625" style="322" customWidth="1"/>
    <col min="9220" max="9226" width="14.1640625" style="322" customWidth="1"/>
    <col min="9227" max="9473" width="19.5" style="322"/>
    <col min="9474" max="9475" width="12.1640625" style="322" customWidth="1"/>
    <col min="9476" max="9482" width="14.1640625" style="322" customWidth="1"/>
    <col min="9483" max="9729" width="19.5" style="322"/>
    <col min="9730" max="9731" width="12.1640625" style="322" customWidth="1"/>
    <col min="9732" max="9738" width="14.1640625" style="322" customWidth="1"/>
    <col min="9739" max="9985" width="19.5" style="322"/>
    <col min="9986" max="9987" width="12.1640625" style="322" customWidth="1"/>
    <col min="9988" max="9994" width="14.1640625" style="322" customWidth="1"/>
    <col min="9995" max="10241" width="19.5" style="322"/>
    <col min="10242" max="10243" width="12.1640625" style="322" customWidth="1"/>
    <col min="10244" max="10250" width="14.1640625" style="322" customWidth="1"/>
    <col min="10251" max="10497" width="19.5" style="322"/>
    <col min="10498" max="10499" width="12.1640625" style="322" customWidth="1"/>
    <col min="10500" max="10506" width="14.1640625" style="322" customWidth="1"/>
    <col min="10507" max="10753" width="19.5" style="322"/>
    <col min="10754" max="10755" width="12.1640625" style="322" customWidth="1"/>
    <col min="10756" max="10762" width="14.1640625" style="322" customWidth="1"/>
    <col min="10763" max="11009" width="19.5" style="322"/>
    <col min="11010" max="11011" width="12.1640625" style="322" customWidth="1"/>
    <col min="11012" max="11018" width="14.1640625" style="322" customWidth="1"/>
    <col min="11019" max="11265" width="19.5" style="322"/>
    <col min="11266" max="11267" width="12.1640625" style="322" customWidth="1"/>
    <col min="11268" max="11274" width="14.1640625" style="322" customWidth="1"/>
    <col min="11275" max="11521" width="19.5" style="322"/>
    <col min="11522" max="11523" width="12.1640625" style="322" customWidth="1"/>
    <col min="11524" max="11530" width="14.1640625" style="322" customWidth="1"/>
    <col min="11531" max="11777" width="19.5" style="322"/>
    <col min="11778" max="11779" width="12.1640625" style="322" customWidth="1"/>
    <col min="11780" max="11786" width="14.1640625" style="322" customWidth="1"/>
    <col min="11787" max="12033" width="19.5" style="322"/>
    <col min="12034" max="12035" width="12.1640625" style="322" customWidth="1"/>
    <col min="12036" max="12042" width="14.1640625" style="322" customWidth="1"/>
    <col min="12043" max="12289" width="19.5" style="322"/>
    <col min="12290" max="12291" width="12.1640625" style="322" customWidth="1"/>
    <col min="12292" max="12298" width="14.1640625" style="322" customWidth="1"/>
    <col min="12299" max="12545" width="19.5" style="322"/>
    <col min="12546" max="12547" width="12.1640625" style="322" customWidth="1"/>
    <col min="12548" max="12554" width="14.1640625" style="322" customWidth="1"/>
    <col min="12555" max="12801" width="19.5" style="322"/>
    <col min="12802" max="12803" width="12.1640625" style="322" customWidth="1"/>
    <col min="12804" max="12810" width="14.1640625" style="322" customWidth="1"/>
    <col min="12811" max="13057" width="19.5" style="322"/>
    <col min="13058" max="13059" width="12.1640625" style="322" customWidth="1"/>
    <col min="13060" max="13066" width="14.1640625" style="322" customWidth="1"/>
    <col min="13067" max="13313" width="19.5" style="322"/>
    <col min="13314" max="13315" width="12.1640625" style="322" customWidth="1"/>
    <col min="13316" max="13322" width="14.1640625" style="322" customWidth="1"/>
    <col min="13323" max="13569" width="19.5" style="322"/>
    <col min="13570" max="13571" width="12.1640625" style="322" customWidth="1"/>
    <col min="13572" max="13578" width="14.1640625" style="322" customWidth="1"/>
    <col min="13579" max="13825" width="19.5" style="322"/>
    <col min="13826" max="13827" width="12.1640625" style="322" customWidth="1"/>
    <col min="13828" max="13834" width="14.1640625" style="322" customWidth="1"/>
    <col min="13835" max="14081" width="19.5" style="322"/>
    <col min="14082" max="14083" width="12.1640625" style="322" customWidth="1"/>
    <col min="14084" max="14090" width="14.1640625" style="322" customWidth="1"/>
    <col min="14091" max="14337" width="19.5" style="322"/>
    <col min="14338" max="14339" width="12.1640625" style="322" customWidth="1"/>
    <col min="14340" max="14346" width="14.1640625" style="322" customWidth="1"/>
    <col min="14347" max="14593" width="19.5" style="322"/>
    <col min="14594" max="14595" width="12.1640625" style="322" customWidth="1"/>
    <col min="14596" max="14602" width="14.1640625" style="322" customWidth="1"/>
    <col min="14603" max="14849" width="19.5" style="322"/>
    <col min="14850" max="14851" width="12.1640625" style="322" customWidth="1"/>
    <col min="14852" max="14858" width="14.1640625" style="322" customWidth="1"/>
    <col min="14859" max="15105" width="19.5" style="322"/>
    <col min="15106" max="15107" width="12.1640625" style="322" customWidth="1"/>
    <col min="15108" max="15114" width="14.1640625" style="322" customWidth="1"/>
    <col min="15115" max="15361" width="19.5" style="322"/>
    <col min="15362" max="15363" width="12.1640625" style="322" customWidth="1"/>
    <col min="15364" max="15370" width="14.1640625" style="322" customWidth="1"/>
    <col min="15371" max="15617" width="19.5" style="322"/>
    <col min="15618" max="15619" width="12.1640625" style="322" customWidth="1"/>
    <col min="15620" max="15626" width="14.1640625" style="322" customWidth="1"/>
    <col min="15627" max="15873" width="19.5" style="322"/>
    <col min="15874" max="15875" width="12.1640625" style="322" customWidth="1"/>
    <col min="15876" max="15882" width="14.1640625" style="322" customWidth="1"/>
    <col min="15883" max="16129" width="19.5" style="322"/>
    <col min="16130" max="16131" width="12.1640625" style="322" customWidth="1"/>
    <col min="16132" max="16138" width="14.1640625" style="322" customWidth="1"/>
    <col min="16139" max="16384" width="19.5" style="322"/>
  </cols>
  <sheetData>
    <row r="1" spans="2:10" ht="21">
      <c r="B1" s="755"/>
      <c r="C1" s="755"/>
      <c r="D1" s="755"/>
      <c r="E1" s="755"/>
      <c r="F1" s="755"/>
      <c r="G1" s="755"/>
      <c r="H1" s="755"/>
      <c r="I1" s="755"/>
      <c r="J1" s="755"/>
    </row>
    <row r="2" spans="2:10" ht="28.5" customHeight="1">
      <c r="B2" s="701" t="s">
        <v>436</v>
      </c>
      <c r="C2" s="701"/>
      <c r="D2" s="701"/>
      <c r="E2" s="701"/>
      <c r="F2" s="701"/>
      <c r="G2" s="701"/>
      <c r="H2" s="701"/>
      <c r="I2" s="701"/>
      <c r="J2" s="701"/>
    </row>
    <row r="3" spans="2:10" ht="19.5" customHeight="1" thickBot="1">
      <c r="B3" s="415" t="s">
        <v>710</v>
      </c>
      <c r="C3" s="326"/>
      <c r="D3" s="326"/>
      <c r="E3" s="326"/>
      <c r="F3" s="326"/>
      <c r="G3" s="326"/>
      <c r="H3" s="325"/>
      <c r="I3" s="416"/>
      <c r="J3" s="417" t="s">
        <v>711</v>
      </c>
    </row>
    <row r="4" spans="2:10" ht="14.45" customHeight="1">
      <c r="B4" s="418" t="s">
        <v>437</v>
      </c>
      <c r="C4" s="419" t="s">
        <v>438</v>
      </c>
      <c r="D4" s="420" t="s">
        <v>439</v>
      </c>
      <c r="E4" s="420" t="s">
        <v>440</v>
      </c>
      <c r="F4" s="420" t="s">
        <v>441</v>
      </c>
      <c r="G4" s="420" t="s">
        <v>442</v>
      </c>
      <c r="H4" s="420" t="s">
        <v>443</v>
      </c>
      <c r="I4" s="421" t="s">
        <v>444</v>
      </c>
      <c r="J4" s="421" t="s">
        <v>445</v>
      </c>
    </row>
    <row r="5" spans="2:10" ht="14.45" customHeight="1">
      <c r="B5" s="422" t="s">
        <v>446</v>
      </c>
      <c r="C5" s="423" t="s">
        <v>447</v>
      </c>
      <c r="D5" s="424" t="s">
        <v>448</v>
      </c>
      <c r="E5" s="424" t="s">
        <v>449</v>
      </c>
      <c r="F5" s="425">
        <v>993</v>
      </c>
      <c r="G5" s="425">
        <v>60000</v>
      </c>
      <c r="H5" s="425">
        <v>59900</v>
      </c>
      <c r="I5" s="425">
        <v>200</v>
      </c>
      <c r="J5" s="426" t="s">
        <v>450</v>
      </c>
    </row>
    <row r="6" spans="2:10" ht="14.45" customHeight="1">
      <c r="B6" s="427" t="s">
        <v>294</v>
      </c>
      <c r="C6" s="428" t="s">
        <v>451</v>
      </c>
      <c r="D6" s="424" t="s">
        <v>712</v>
      </c>
      <c r="E6" s="424" t="s">
        <v>713</v>
      </c>
      <c r="F6" s="425">
        <v>1803</v>
      </c>
      <c r="G6" s="425">
        <v>94000</v>
      </c>
      <c r="H6" s="425">
        <v>64700</v>
      </c>
      <c r="I6" s="425">
        <v>200</v>
      </c>
      <c r="J6" s="426" t="s">
        <v>452</v>
      </c>
    </row>
    <row r="7" spans="2:10" ht="14.45" customHeight="1">
      <c r="B7" s="427" t="s">
        <v>453</v>
      </c>
      <c r="C7" s="428" t="s">
        <v>454</v>
      </c>
      <c r="D7" s="424" t="s">
        <v>455</v>
      </c>
      <c r="E7" s="424" t="s">
        <v>714</v>
      </c>
      <c r="F7" s="425">
        <v>1664</v>
      </c>
      <c r="G7" s="425">
        <v>59800</v>
      </c>
      <c r="H7" s="425">
        <v>33080</v>
      </c>
      <c r="I7" s="425">
        <v>186</v>
      </c>
      <c r="J7" s="429" t="s">
        <v>715</v>
      </c>
    </row>
    <row r="8" spans="2:10" ht="14.45" customHeight="1">
      <c r="B8" s="427" t="s">
        <v>456</v>
      </c>
      <c r="C8" s="428" t="s">
        <v>457</v>
      </c>
      <c r="D8" s="424" t="s">
        <v>716</v>
      </c>
      <c r="E8" s="424" t="s">
        <v>715</v>
      </c>
      <c r="F8" s="425">
        <v>720</v>
      </c>
      <c r="G8" s="425">
        <v>29100</v>
      </c>
      <c r="H8" s="425">
        <v>18470</v>
      </c>
      <c r="I8" s="425">
        <v>200</v>
      </c>
      <c r="J8" s="426" t="s">
        <v>452</v>
      </c>
    </row>
    <row r="9" spans="2:10" ht="14.45" customHeight="1">
      <c r="B9" s="427" t="s">
        <v>459</v>
      </c>
      <c r="C9" s="428" t="s">
        <v>460</v>
      </c>
      <c r="D9" s="424" t="s">
        <v>717</v>
      </c>
      <c r="E9" s="424" t="s">
        <v>718</v>
      </c>
      <c r="F9" s="425">
        <v>676</v>
      </c>
      <c r="G9" s="425">
        <v>23400</v>
      </c>
      <c r="H9" s="425">
        <v>15600</v>
      </c>
      <c r="I9" s="425">
        <v>200</v>
      </c>
      <c r="J9" s="426" t="s">
        <v>452</v>
      </c>
    </row>
    <row r="10" spans="2:10" ht="14.45" customHeight="1">
      <c r="B10" s="427" t="s">
        <v>719</v>
      </c>
      <c r="C10" s="428" t="s">
        <v>461</v>
      </c>
      <c r="D10" s="424" t="s">
        <v>720</v>
      </c>
      <c r="E10" s="424" t="s">
        <v>715</v>
      </c>
      <c r="F10" s="425">
        <v>277</v>
      </c>
      <c r="G10" s="425">
        <v>6650</v>
      </c>
      <c r="H10" s="425">
        <v>3781</v>
      </c>
      <c r="I10" s="425">
        <v>180</v>
      </c>
      <c r="J10" s="426" t="s">
        <v>452</v>
      </c>
    </row>
    <row r="11" spans="2:10" ht="14.45" customHeight="1">
      <c r="B11" s="427" t="s">
        <v>463</v>
      </c>
      <c r="C11" s="428" t="s">
        <v>447</v>
      </c>
      <c r="D11" s="424" t="s">
        <v>721</v>
      </c>
      <c r="E11" s="424" t="s">
        <v>722</v>
      </c>
      <c r="F11" s="425">
        <v>993</v>
      </c>
      <c r="G11" s="425">
        <v>23000</v>
      </c>
      <c r="H11" s="425">
        <v>13800</v>
      </c>
      <c r="I11" s="425">
        <v>200</v>
      </c>
      <c r="J11" s="426" t="s">
        <v>452</v>
      </c>
    </row>
    <row r="12" spans="2:10" ht="14.45" customHeight="1">
      <c r="B12" s="427" t="s">
        <v>723</v>
      </c>
      <c r="C12" s="428" t="s">
        <v>464</v>
      </c>
      <c r="D12" s="424" t="s">
        <v>724</v>
      </c>
      <c r="E12" s="424" t="s">
        <v>725</v>
      </c>
      <c r="F12" s="425">
        <v>95</v>
      </c>
      <c r="G12" s="425">
        <v>3400</v>
      </c>
      <c r="H12" s="425">
        <v>2370</v>
      </c>
      <c r="I12" s="425">
        <v>180</v>
      </c>
      <c r="J12" s="426" t="s">
        <v>452</v>
      </c>
    </row>
    <row r="13" spans="2:10" ht="14.45" customHeight="1">
      <c r="B13" s="427" t="s">
        <v>465</v>
      </c>
      <c r="C13" s="428" t="s">
        <v>454</v>
      </c>
      <c r="D13" s="424" t="s">
        <v>726</v>
      </c>
      <c r="E13" s="424" t="s">
        <v>727</v>
      </c>
      <c r="F13" s="425">
        <v>412</v>
      </c>
      <c r="G13" s="425">
        <v>12800</v>
      </c>
      <c r="H13" s="425">
        <v>8244</v>
      </c>
      <c r="I13" s="425">
        <v>175</v>
      </c>
      <c r="J13" s="430" t="s">
        <v>728</v>
      </c>
    </row>
    <row r="14" spans="2:10" ht="14.45" customHeight="1">
      <c r="B14" s="427" t="s">
        <v>467</v>
      </c>
      <c r="C14" s="428" t="s">
        <v>729</v>
      </c>
      <c r="D14" s="424" t="s">
        <v>468</v>
      </c>
      <c r="E14" s="424" t="s">
        <v>727</v>
      </c>
      <c r="F14" s="425">
        <v>606</v>
      </c>
      <c r="G14" s="425">
        <v>23700</v>
      </c>
      <c r="H14" s="425">
        <v>13200</v>
      </c>
      <c r="I14" s="425">
        <v>223</v>
      </c>
      <c r="J14" s="430" t="s">
        <v>728</v>
      </c>
    </row>
    <row r="15" spans="2:10" ht="14.45" customHeight="1" thickBot="1">
      <c r="B15" s="431" t="s">
        <v>469</v>
      </c>
      <c r="C15" s="432" t="s">
        <v>729</v>
      </c>
      <c r="D15" s="433" t="s">
        <v>468</v>
      </c>
      <c r="E15" s="424" t="s">
        <v>727</v>
      </c>
      <c r="F15" s="425">
        <v>990</v>
      </c>
      <c r="G15" s="425">
        <v>34000</v>
      </c>
      <c r="H15" s="260">
        <v>19705</v>
      </c>
      <c r="I15" s="260">
        <v>164</v>
      </c>
      <c r="J15" s="434" t="s">
        <v>728</v>
      </c>
    </row>
    <row r="16" spans="2:10" ht="16.5" customHeight="1">
      <c r="B16" s="435" t="s">
        <v>470</v>
      </c>
      <c r="C16" s="435"/>
      <c r="D16" s="435"/>
      <c r="E16" s="435"/>
      <c r="F16" s="435"/>
      <c r="G16" s="435"/>
      <c r="H16" s="436"/>
      <c r="I16" s="437"/>
      <c r="J16" s="437"/>
    </row>
    <row r="17" spans="2:10" ht="11.25" customHeight="1">
      <c r="B17" s="325"/>
      <c r="C17" s="325"/>
      <c r="D17" s="325"/>
      <c r="E17" s="325"/>
      <c r="F17" s="325"/>
      <c r="G17" s="325"/>
      <c r="H17" s="438"/>
      <c r="I17" s="439"/>
      <c r="J17" s="440"/>
    </row>
    <row r="18" spans="2:10" ht="19.5" customHeight="1" thickBot="1">
      <c r="B18" s="415" t="s">
        <v>730</v>
      </c>
      <c r="C18" s="326"/>
      <c r="D18" s="326"/>
      <c r="E18" s="326"/>
      <c r="F18" s="326"/>
      <c r="G18" s="326"/>
      <c r="H18" s="325"/>
      <c r="I18" s="416"/>
      <c r="J18" s="417" t="s">
        <v>711</v>
      </c>
    </row>
    <row r="19" spans="2:10" ht="14.45" customHeight="1">
      <c r="B19" s="418" t="s">
        <v>437</v>
      </c>
      <c r="C19" s="419" t="s">
        <v>438</v>
      </c>
      <c r="D19" s="420" t="s">
        <v>439</v>
      </c>
      <c r="E19" s="420" t="s">
        <v>440</v>
      </c>
      <c r="F19" s="420" t="s">
        <v>441</v>
      </c>
      <c r="G19" s="420" t="s">
        <v>442</v>
      </c>
      <c r="H19" s="420" t="s">
        <v>443</v>
      </c>
      <c r="I19" s="421" t="s">
        <v>444</v>
      </c>
      <c r="J19" s="421" t="s">
        <v>445</v>
      </c>
    </row>
    <row r="20" spans="2:10" ht="14.45" customHeight="1">
      <c r="B20" s="427" t="s">
        <v>731</v>
      </c>
      <c r="C20" s="428" t="s">
        <v>732</v>
      </c>
      <c r="D20" s="441" t="s">
        <v>733</v>
      </c>
      <c r="E20" s="441" t="s">
        <v>733</v>
      </c>
      <c r="F20" s="442">
        <v>19</v>
      </c>
      <c r="G20" s="443">
        <v>1800</v>
      </c>
      <c r="H20" s="442">
        <v>450</v>
      </c>
      <c r="I20" s="442">
        <v>257</v>
      </c>
      <c r="J20" s="441" t="s">
        <v>734</v>
      </c>
    </row>
    <row r="21" spans="2:10" ht="14.45" customHeight="1">
      <c r="B21" s="427" t="s">
        <v>735</v>
      </c>
      <c r="C21" s="428" t="s">
        <v>736</v>
      </c>
      <c r="D21" s="441" t="s">
        <v>733</v>
      </c>
      <c r="E21" s="441" t="s">
        <v>737</v>
      </c>
      <c r="F21" s="442">
        <v>56</v>
      </c>
      <c r="G21" s="443">
        <v>3000</v>
      </c>
      <c r="H21" s="442">
        <v>855</v>
      </c>
      <c r="I21" s="442">
        <v>223</v>
      </c>
      <c r="J21" s="441" t="s">
        <v>734</v>
      </c>
    </row>
    <row r="22" spans="2:10" ht="14.45" customHeight="1">
      <c r="B22" s="427" t="s">
        <v>735</v>
      </c>
      <c r="C22" s="428" t="s">
        <v>738</v>
      </c>
      <c r="D22" s="441" t="s">
        <v>733</v>
      </c>
      <c r="E22" s="441" t="s">
        <v>739</v>
      </c>
      <c r="F22" s="442">
        <v>12</v>
      </c>
      <c r="G22" s="443">
        <v>1300</v>
      </c>
      <c r="H22" s="442">
        <v>436</v>
      </c>
      <c r="I22" s="442">
        <v>190</v>
      </c>
      <c r="J22" s="441" t="s">
        <v>734</v>
      </c>
    </row>
    <row r="23" spans="2:10" ht="14.45" customHeight="1">
      <c r="B23" s="427" t="s">
        <v>740</v>
      </c>
      <c r="C23" s="428" t="s">
        <v>471</v>
      </c>
      <c r="D23" s="441" t="s">
        <v>741</v>
      </c>
      <c r="E23" s="441" t="s">
        <v>742</v>
      </c>
      <c r="F23" s="425">
        <v>229</v>
      </c>
      <c r="G23" s="425">
        <v>6200</v>
      </c>
      <c r="H23" s="425">
        <v>3700</v>
      </c>
      <c r="I23" s="425">
        <v>180</v>
      </c>
      <c r="J23" s="426" t="s">
        <v>450</v>
      </c>
    </row>
    <row r="24" spans="2:10" ht="14.45" customHeight="1">
      <c r="B24" s="427" t="s">
        <v>729</v>
      </c>
      <c r="C24" s="428" t="s">
        <v>472</v>
      </c>
      <c r="D24" s="441" t="s">
        <v>743</v>
      </c>
      <c r="E24" s="441" t="s">
        <v>744</v>
      </c>
      <c r="F24" s="425">
        <v>277</v>
      </c>
      <c r="G24" s="425">
        <v>6200</v>
      </c>
      <c r="H24" s="425">
        <v>3690</v>
      </c>
      <c r="I24" s="425">
        <v>170</v>
      </c>
      <c r="J24" s="426" t="s">
        <v>452</v>
      </c>
    </row>
    <row r="25" spans="2:10" ht="14.45" customHeight="1">
      <c r="B25" s="427" t="s">
        <v>745</v>
      </c>
      <c r="C25" s="428" t="s">
        <v>474</v>
      </c>
      <c r="D25" s="444" t="s">
        <v>746</v>
      </c>
      <c r="E25" s="444" t="s">
        <v>747</v>
      </c>
      <c r="F25" s="425">
        <v>210</v>
      </c>
      <c r="G25" s="425">
        <v>6500</v>
      </c>
      <c r="H25" s="425">
        <v>3580</v>
      </c>
      <c r="I25" s="425">
        <v>170</v>
      </c>
      <c r="J25" s="426" t="s">
        <v>452</v>
      </c>
    </row>
    <row r="26" spans="2:10" ht="14.45" customHeight="1">
      <c r="B26" s="427" t="s">
        <v>475</v>
      </c>
      <c r="C26" s="428" t="s">
        <v>476</v>
      </c>
      <c r="D26" s="441" t="s">
        <v>748</v>
      </c>
      <c r="E26" s="444" t="s">
        <v>749</v>
      </c>
      <c r="F26" s="425">
        <v>178</v>
      </c>
      <c r="G26" s="425">
        <v>6400</v>
      </c>
      <c r="H26" s="425">
        <v>3500</v>
      </c>
      <c r="I26" s="425">
        <v>180</v>
      </c>
      <c r="J26" s="426" t="s">
        <v>452</v>
      </c>
    </row>
    <row r="27" spans="2:10" ht="14.45" customHeight="1">
      <c r="B27" s="427" t="s">
        <v>750</v>
      </c>
      <c r="C27" s="428" t="s">
        <v>478</v>
      </c>
      <c r="D27" s="441" t="s">
        <v>751</v>
      </c>
      <c r="E27" s="444" t="s">
        <v>752</v>
      </c>
      <c r="F27" s="425">
        <v>50</v>
      </c>
      <c r="G27" s="425">
        <v>1500</v>
      </c>
      <c r="H27" s="425">
        <v>870</v>
      </c>
      <c r="I27" s="425">
        <v>180</v>
      </c>
      <c r="J27" s="426" t="s">
        <v>452</v>
      </c>
    </row>
    <row r="28" spans="2:10" ht="14.45" customHeight="1">
      <c r="B28" s="427" t="s">
        <v>753</v>
      </c>
      <c r="C28" s="428" t="s">
        <v>479</v>
      </c>
      <c r="D28" s="441" t="s">
        <v>754</v>
      </c>
      <c r="E28" s="444" t="s">
        <v>755</v>
      </c>
      <c r="F28" s="425">
        <v>34</v>
      </c>
      <c r="G28" s="425">
        <v>1600</v>
      </c>
      <c r="H28" s="425">
        <v>850</v>
      </c>
      <c r="I28" s="425">
        <v>180</v>
      </c>
      <c r="J28" s="426" t="s">
        <v>452</v>
      </c>
    </row>
    <row r="29" spans="2:10" ht="14.45" customHeight="1">
      <c r="B29" s="427" t="s">
        <v>756</v>
      </c>
      <c r="C29" s="428" t="s">
        <v>480</v>
      </c>
      <c r="D29" s="444" t="s">
        <v>744</v>
      </c>
      <c r="E29" s="444" t="s">
        <v>757</v>
      </c>
      <c r="F29" s="425">
        <v>64</v>
      </c>
      <c r="G29" s="425">
        <v>2400</v>
      </c>
      <c r="H29" s="425">
        <v>1570</v>
      </c>
      <c r="I29" s="425">
        <v>160</v>
      </c>
      <c r="J29" s="426" t="s">
        <v>452</v>
      </c>
    </row>
    <row r="30" spans="2:10" ht="14.45" customHeight="1">
      <c r="B30" s="427" t="s">
        <v>481</v>
      </c>
      <c r="C30" s="428" t="s">
        <v>454</v>
      </c>
      <c r="D30" s="444" t="s">
        <v>758</v>
      </c>
      <c r="E30" s="444" t="s">
        <v>757</v>
      </c>
      <c r="F30" s="425">
        <v>329</v>
      </c>
      <c r="G30" s="425">
        <v>12200</v>
      </c>
      <c r="H30" s="425">
        <v>6164</v>
      </c>
      <c r="I30" s="425">
        <v>182</v>
      </c>
      <c r="J30" s="445" t="s">
        <v>759</v>
      </c>
    </row>
    <row r="31" spans="2:10" ht="16.5" customHeight="1">
      <c r="B31" s="427" t="s">
        <v>760</v>
      </c>
      <c r="C31" s="428" t="s">
        <v>482</v>
      </c>
      <c r="D31" s="444" t="s">
        <v>761</v>
      </c>
      <c r="E31" s="444" t="s">
        <v>757</v>
      </c>
      <c r="F31" s="425">
        <v>89</v>
      </c>
      <c r="G31" s="425">
        <v>2200</v>
      </c>
      <c r="H31" s="425">
        <v>1400</v>
      </c>
      <c r="I31" s="425">
        <v>180</v>
      </c>
      <c r="J31" s="445" t="s">
        <v>452</v>
      </c>
    </row>
    <row r="32" spans="2:10" ht="14.45" customHeight="1">
      <c r="B32" s="427" t="s">
        <v>762</v>
      </c>
      <c r="C32" s="428" t="s">
        <v>483</v>
      </c>
      <c r="D32" s="444" t="s">
        <v>763</v>
      </c>
      <c r="E32" s="444" t="s">
        <v>749</v>
      </c>
      <c r="F32" s="425">
        <v>195</v>
      </c>
      <c r="G32" s="425">
        <v>4300</v>
      </c>
      <c r="H32" s="425">
        <v>2690</v>
      </c>
      <c r="I32" s="425">
        <v>180</v>
      </c>
      <c r="J32" s="445" t="s">
        <v>452</v>
      </c>
    </row>
    <row r="33" spans="2:10" ht="19.5" customHeight="1" thickBot="1">
      <c r="B33" s="431" t="s">
        <v>468</v>
      </c>
      <c r="C33" s="432" t="s">
        <v>484</v>
      </c>
      <c r="D33" s="446" t="s">
        <v>752</v>
      </c>
      <c r="E33" s="446" t="s">
        <v>764</v>
      </c>
      <c r="F33" s="260">
        <v>245</v>
      </c>
      <c r="G33" s="260">
        <v>9800</v>
      </c>
      <c r="H33" s="260">
        <v>5100</v>
      </c>
      <c r="I33" s="260">
        <v>200</v>
      </c>
      <c r="J33" s="447" t="s">
        <v>452</v>
      </c>
    </row>
    <row r="34" spans="2:10">
      <c r="B34" s="448" t="s">
        <v>765</v>
      </c>
      <c r="C34" s="444"/>
      <c r="D34" s="444"/>
      <c r="E34" s="444"/>
      <c r="F34" s="254"/>
      <c r="G34" s="254"/>
      <c r="H34" s="254"/>
      <c r="I34" s="254"/>
      <c r="J34" s="445"/>
    </row>
    <row r="35" spans="2:10" ht="16.5" customHeight="1">
      <c r="B35" s="751" t="s">
        <v>470</v>
      </c>
      <c r="C35" s="751"/>
      <c r="D35" s="751"/>
      <c r="E35" s="751"/>
      <c r="F35" s="752"/>
      <c r="G35" s="752"/>
      <c r="H35" s="436"/>
      <c r="I35" s="449"/>
      <c r="J35" s="450"/>
    </row>
    <row r="36" spans="2:10" ht="11.25" customHeight="1">
      <c r="B36" s="451"/>
      <c r="C36" s="451"/>
      <c r="D36" s="451"/>
      <c r="E36" s="451"/>
      <c r="F36" s="326"/>
      <c r="G36" s="326"/>
      <c r="H36" s="438"/>
      <c r="I36" s="452"/>
      <c r="J36" s="453"/>
    </row>
    <row r="37" spans="2:10" ht="16.5" customHeight="1" thickBot="1">
      <c r="B37" s="415" t="s">
        <v>766</v>
      </c>
      <c r="C37" s="326"/>
      <c r="D37" s="326"/>
      <c r="E37" s="326"/>
      <c r="F37" s="326"/>
      <c r="G37" s="326"/>
      <c r="H37" s="325"/>
      <c r="I37" s="416"/>
      <c r="J37" s="417" t="s">
        <v>711</v>
      </c>
    </row>
    <row r="38" spans="2:10" ht="16.5" customHeight="1">
      <c r="B38" s="454" t="s">
        <v>767</v>
      </c>
      <c r="C38" s="419" t="s">
        <v>438</v>
      </c>
      <c r="D38" s="420" t="s">
        <v>439</v>
      </c>
      <c r="E38" s="420" t="s">
        <v>440</v>
      </c>
      <c r="F38" s="420" t="s">
        <v>441</v>
      </c>
      <c r="G38" s="420" t="s">
        <v>442</v>
      </c>
      <c r="H38" s="420" t="s">
        <v>443</v>
      </c>
      <c r="I38" s="421" t="s">
        <v>444</v>
      </c>
      <c r="J38" s="421" t="s">
        <v>445</v>
      </c>
    </row>
    <row r="39" spans="2:10" ht="16.5" customHeight="1" thickBot="1">
      <c r="B39" s="455" t="s">
        <v>486</v>
      </c>
      <c r="C39" s="456" t="s">
        <v>454</v>
      </c>
      <c r="D39" s="457" t="s">
        <v>768</v>
      </c>
      <c r="E39" s="457" t="s">
        <v>769</v>
      </c>
      <c r="F39" s="260">
        <v>4524</v>
      </c>
      <c r="G39" s="458">
        <v>173200</v>
      </c>
      <c r="H39" s="260">
        <v>94000</v>
      </c>
      <c r="I39" s="260">
        <v>190</v>
      </c>
      <c r="J39" s="459" t="s">
        <v>450</v>
      </c>
    </row>
    <row r="40" spans="2:10" ht="16.5" customHeight="1">
      <c r="B40" s="756" t="s">
        <v>487</v>
      </c>
      <c r="C40" s="756"/>
      <c r="D40" s="756"/>
      <c r="E40" s="756"/>
      <c r="F40" s="756"/>
      <c r="G40" s="756"/>
      <c r="H40" s="756"/>
      <c r="I40" s="460"/>
      <c r="J40" s="460"/>
    </row>
    <row r="41" spans="2:10" ht="16.5" customHeight="1">
      <c r="B41" s="757" t="s">
        <v>488</v>
      </c>
      <c r="C41" s="757"/>
      <c r="D41" s="757"/>
      <c r="E41" s="757"/>
      <c r="F41" s="757"/>
      <c r="G41" s="460"/>
      <c r="H41" s="460"/>
      <c r="I41" s="460"/>
      <c r="J41" s="460"/>
    </row>
    <row r="42" spans="2:10" ht="11.25" customHeight="1">
      <c r="B42" s="461"/>
      <c r="C42" s="461"/>
      <c r="D42" s="461"/>
      <c r="E42" s="461"/>
      <c r="F42" s="461"/>
      <c r="G42" s="460"/>
      <c r="H42" s="460"/>
      <c r="I42" s="460"/>
      <c r="J42" s="460"/>
    </row>
    <row r="43" spans="2:10" ht="15" thickBot="1">
      <c r="B43" s="415" t="s">
        <v>770</v>
      </c>
      <c r="C43" s="326"/>
      <c r="D43" s="326"/>
      <c r="E43" s="326"/>
      <c r="F43" s="326"/>
      <c r="G43" s="326"/>
      <c r="H43" s="325"/>
      <c r="I43" s="416"/>
      <c r="J43" s="417" t="s">
        <v>771</v>
      </c>
    </row>
    <row r="44" spans="2:10">
      <c r="B44" s="454" t="s">
        <v>767</v>
      </c>
      <c r="C44" s="454" t="s">
        <v>772</v>
      </c>
      <c r="D44" s="420" t="s">
        <v>439</v>
      </c>
      <c r="E44" s="420" t="s">
        <v>440</v>
      </c>
      <c r="F44" s="420" t="s">
        <v>441</v>
      </c>
      <c r="G44" s="420" t="s">
        <v>442</v>
      </c>
      <c r="H44" s="420" t="s">
        <v>443</v>
      </c>
      <c r="I44" s="421" t="s">
        <v>444</v>
      </c>
      <c r="J44" s="421" t="s">
        <v>445</v>
      </c>
    </row>
    <row r="45" spans="2:10">
      <c r="B45" s="462" t="s">
        <v>490</v>
      </c>
      <c r="C45" s="463" t="s">
        <v>491</v>
      </c>
      <c r="D45" s="444" t="s">
        <v>768</v>
      </c>
      <c r="E45" s="758" t="s">
        <v>749</v>
      </c>
      <c r="F45" s="425">
        <v>25</v>
      </c>
      <c r="G45" s="425">
        <v>90</v>
      </c>
      <c r="H45" s="760">
        <v>100</v>
      </c>
      <c r="I45" s="762">
        <v>200</v>
      </c>
      <c r="J45" s="764">
        <v>8.8000000000000007</v>
      </c>
    </row>
    <row r="46" spans="2:10">
      <c r="B46" s="464" t="s">
        <v>753</v>
      </c>
      <c r="C46" s="465" t="s">
        <v>492</v>
      </c>
      <c r="D46" s="444" t="s">
        <v>773</v>
      </c>
      <c r="E46" s="759"/>
      <c r="F46" s="425">
        <v>34</v>
      </c>
      <c r="G46" s="425">
        <v>170</v>
      </c>
      <c r="H46" s="761"/>
      <c r="I46" s="763"/>
      <c r="J46" s="765"/>
    </row>
    <row r="47" spans="2:10" ht="14.25" thickBot="1">
      <c r="B47" s="466" t="s">
        <v>318</v>
      </c>
      <c r="C47" s="467" t="s">
        <v>493</v>
      </c>
      <c r="D47" s="468" t="s">
        <v>773</v>
      </c>
      <c r="E47" s="446" t="s">
        <v>749</v>
      </c>
      <c r="F47" s="259" t="s">
        <v>764</v>
      </c>
      <c r="G47" s="260">
        <v>340</v>
      </c>
      <c r="H47" s="469">
        <v>65</v>
      </c>
      <c r="I47" s="260">
        <v>200</v>
      </c>
      <c r="J47" s="470">
        <v>20</v>
      </c>
    </row>
    <row r="48" spans="2:10">
      <c r="B48" s="751" t="s">
        <v>494</v>
      </c>
      <c r="C48" s="751"/>
      <c r="D48" s="751"/>
      <c r="E48" s="751"/>
      <c r="F48" s="752"/>
      <c r="G48" s="752"/>
      <c r="H48" s="471"/>
      <c r="I48" s="472"/>
      <c r="J48" s="471"/>
    </row>
    <row r="49" spans="2:10">
      <c r="B49" s="451"/>
      <c r="C49" s="451"/>
      <c r="D49" s="451"/>
      <c r="E49" s="451"/>
      <c r="F49" s="326"/>
      <c r="G49" s="326"/>
      <c r="H49" s="440"/>
      <c r="I49" s="440"/>
      <c r="J49" s="440"/>
    </row>
    <row r="50" spans="2:10" ht="15" thickBot="1">
      <c r="B50" s="415" t="s">
        <v>774</v>
      </c>
      <c r="C50" s="326"/>
      <c r="D50" s="326"/>
      <c r="E50" s="326"/>
      <c r="F50" s="326"/>
      <c r="G50" s="326"/>
      <c r="H50" s="325"/>
      <c r="I50" s="416"/>
      <c r="J50" s="417" t="s">
        <v>771</v>
      </c>
    </row>
    <row r="51" spans="2:10">
      <c r="B51" s="454" t="s">
        <v>767</v>
      </c>
      <c r="C51" s="454" t="s">
        <v>772</v>
      </c>
      <c r="D51" s="420" t="s">
        <v>439</v>
      </c>
      <c r="E51" s="420" t="s">
        <v>440</v>
      </c>
      <c r="F51" s="420" t="s">
        <v>495</v>
      </c>
      <c r="G51" s="420" t="s">
        <v>442</v>
      </c>
      <c r="H51" s="420" t="s">
        <v>443</v>
      </c>
      <c r="I51" s="421" t="s">
        <v>444</v>
      </c>
      <c r="J51" s="421" t="s">
        <v>445</v>
      </c>
    </row>
    <row r="52" spans="2:10">
      <c r="B52" s="464" t="s">
        <v>496</v>
      </c>
      <c r="C52" s="463" t="s">
        <v>497</v>
      </c>
      <c r="D52" s="441" t="s">
        <v>775</v>
      </c>
      <c r="E52" s="444" t="s">
        <v>752</v>
      </c>
      <c r="F52" s="254">
        <v>36</v>
      </c>
      <c r="G52" s="254">
        <v>260</v>
      </c>
      <c r="H52" s="254">
        <v>69</v>
      </c>
      <c r="I52" s="254">
        <v>200</v>
      </c>
      <c r="J52" s="473">
        <v>20</v>
      </c>
    </row>
    <row r="53" spans="2:10">
      <c r="B53" s="464" t="s">
        <v>753</v>
      </c>
      <c r="C53" s="465" t="s">
        <v>499</v>
      </c>
      <c r="D53" s="444" t="s">
        <v>776</v>
      </c>
      <c r="E53" s="444" t="s">
        <v>777</v>
      </c>
      <c r="F53" s="254">
        <v>110</v>
      </c>
      <c r="G53" s="254">
        <v>350</v>
      </c>
      <c r="H53" s="254">
        <v>115.5</v>
      </c>
      <c r="I53" s="254">
        <v>180</v>
      </c>
      <c r="J53" s="473">
        <v>20</v>
      </c>
    </row>
    <row r="54" spans="2:10" ht="14.25" thickBot="1">
      <c r="B54" s="466" t="s">
        <v>501</v>
      </c>
      <c r="C54" s="467" t="s">
        <v>502</v>
      </c>
      <c r="D54" s="433" t="s">
        <v>778</v>
      </c>
      <c r="E54" s="446" t="s">
        <v>779</v>
      </c>
      <c r="F54" s="260">
        <v>66</v>
      </c>
      <c r="G54" s="260">
        <v>340</v>
      </c>
      <c r="H54" s="260">
        <v>97</v>
      </c>
      <c r="I54" s="260">
        <v>200</v>
      </c>
      <c r="J54" s="470">
        <v>10</v>
      </c>
    </row>
    <row r="55" spans="2:10">
      <c r="B55" s="753" t="s">
        <v>488</v>
      </c>
      <c r="C55" s="753"/>
      <c r="D55" s="753"/>
      <c r="E55" s="753"/>
      <c r="F55" s="754"/>
      <c r="G55" s="754"/>
      <c r="H55" s="460"/>
      <c r="I55" s="460"/>
      <c r="J55" s="460"/>
    </row>
  </sheetData>
  <mergeCells count="11">
    <mergeCell ref="B48:G48"/>
    <mergeCell ref="B55:G55"/>
    <mergeCell ref="B1:J1"/>
    <mergeCell ref="B2:J2"/>
    <mergeCell ref="B35:G35"/>
    <mergeCell ref="B40:H40"/>
    <mergeCell ref="B41:F41"/>
    <mergeCell ref="E45:E46"/>
    <mergeCell ref="H45:H46"/>
    <mergeCell ref="I45:I46"/>
    <mergeCell ref="J45:J46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7"/>
  <sheetViews>
    <sheetView view="pageBreakPreview" zoomScaleNormal="100" zoomScaleSheetLayoutView="100" workbookViewId="0"/>
  </sheetViews>
  <sheetFormatPr defaultColWidth="19.5" defaultRowHeight="13.5"/>
  <cols>
    <col min="1" max="1" width="19.5" style="322"/>
    <col min="2" max="2" width="13.1640625" style="322" customWidth="1"/>
    <col min="3" max="3" width="14.5" style="322" customWidth="1"/>
    <col min="4" max="5" width="14.1640625" style="322" customWidth="1"/>
    <col min="6" max="6" width="12.5" style="322" customWidth="1"/>
    <col min="7" max="9" width="14.1640625" style="322" customWidth="1"/>
    <col min="10" max="10" width="13.33203125" style="322" customWidth="1"/>
    <col min="11" max="257" width="19.5" style="322"/>
    <col min="258" max="258" width="13.1640625" style="322" customWidth="1"/>
    <col min="259" max="259" width="14.5" style="322" customWidth="1"/>
    <col min="260" max="261" width="14.1640625" style="322" customWidth="1"/>
    <col min="262" max="262" width="12.5" style="322" customWidth="1"/>
    <col min="263" max="265" width="14.1640625" style="322" customWidth="1"/>
    <col min="266" max="266" width="13.33203125" style="322" customWidth="1"/>
    <col min="267" max="513" width="19.5" style="322"/>
    <col min="514" max="514" width="13.1640625" style="322" customWidth="1"/>
    <col min="515" max="515" width="14.5" style="322" customWidth="1"/>
    <col min="516" max="517" width="14.1640625" style="322" customWidth="1"/>
    <col min="518" max="518" width="12.5" style="322" customWidth="1"/>
    <col min="519" max="521" width="14.1640625" style="322" customWidth="1"/>
    <col min="522" max="522" width="13.33203125" style="322" customWidth="1"/>
    <col min="523" max="769" width="19.5" style="322"/>
    <col min="770" max="770" width="13.1640625" style="322" customWidth="1"/>
    <col min="771" max="771" width="14.5" style="322" customWidth="1"/>
    <col min="772" max="773" width="14.1640625" style="322" customWidth="1"/>
    <col min="774" max="774" width="12.5" style="322" customWidth="1"/>
    <col min="775" max="777" width="14.1640625" style="322" customWidth="1"/>
    <col min="778" max="778" width="13.33203125" style="322" customWidth="1"/>
    <col min="779" max="1025" width="19.5" style="322"/>
    <col min="1026" max="1026" width="13.1640625" style="322" customWidth="1"/>
    <col min="1027" max="1027" width="14.5" style="322" customWidth="1"/>
    <col min="1028" max="1029" width="14.1640625" style="322" customWidth="1"/>
    <col min="1030" max="1030" width="12.5" style="322" customWidth="1"/>
    <col min="1031" max="1033" width="14.1640625" style="322" customWidth="1"/>
    <col min="1034" max="1034" width="13.33203125" style="322" customWidth="1"/>
    <col min="1035" max="1281" width="19.5" style="322"/>
    <col min="1282" max="1282" width="13.1640625" style="322" customWidth="1"/>
    <col min="1283" max="1283" width="14.5" style="322" customWidth="1"/>
    <col min="1284" max="1285" width="14.1640625" style="322" customWidth="1"/>
    <col min="1286" max="1286" width="12.5" style="322" customWidth="1"/>
    <col min="1287" max="1289" width="14.1640625" style="322" customWidth="1"/>
    <col min="1290" max="1290" width="13.33203125" style="322" customWidth="1"/>
    <col min="1291" max="1537" width="19.5" style="322"/>
    <col min="1538" max="1538" width="13.1640625" style="322" customWidth="1"/>
    <col min="1539" max="1539" width="14.5" style="322" customWidth="1"/>
    <col min="1540" max="1541" width="14.1640625" style="322" customWidth="1"/>
    <col min="1542" max="1542" width="12.5" style="322" customWidth="1"/>
    <col min="1543" max="1545" width="14.1640625" style="322" customWidth="1"/>
    <col min="1546" max="1546" width="13.33203125" style="322" customWidth="1"/>
    <col min="1547" max="1793" width="19.5" style="322"/>
    <col min="1794" max="1794" width="13.1640625" style="322" customWidth="1"/>
    <col min="1795" max="1795" width="14.5" style="322" customWidth="1"/>
    <col min="1796" max="1797" width="14.1640625" style="322" customWidth="1"/>
    <col min="1798" max="1798" width="12.5" style="322" customWidth="1"/>
    <col min="1799" max="1801" width="14.1640625" style="322" customWidth="1"/>
    <col min="1802" max="1802" width="13.33203125" style="322" customWidth="1"/>
    <col min="1803" max="2049" width="19.5" style="322"/>
    <col min="2050" max="2050" width="13.1640625" style="322" customWidth="1"/>
    <col min="2051" max="2051" width="14.5" style="322" customWidth="1"/>
    <col min="2052" max="2053" width="14.1640625" style="322" customWidth="1"/>
    <col min="2054" max="2054" width="12.5" style="322" customWidth="1"/>
    <col min="2055" max="2057" width="14.1640625" style="322" customWidth="1"/>
    <col min="2058" max="2058" width="13.33203125" style="322" customWidth="1"/>
    <col min="2059" max="2305" width="19.5" style="322"/>
    <col min="2306" max="2306" width="13.1640625" style="322" customWidth="1"/>
    <col min="2307" max="2307" width="14.5" style="322" customWidth="1"/>
    <col min="2308" max="2309" width="14.1640625" style="322" customWidth="1"/>
    <col min="2310" max="2310" width="12.5" style="322" customWidth="1"/>
    <col min="2311" max="2313" width="14.1640625" style="322" customWidth="1"/>
    <col min="2314" max="2314" width="13.33203125" style="322" customWidth="1"/>
    <col min="2315" max="2561" width="19.5" style="322"/>
    <col min="2562" max="2562" width="13.1640625" style="322" customWidth="1"/>
    <col min="2563" max="2563" width="14.5" style="322" customWidth="1"/>
    <col min="2564" max="2565" width="14.1640625" style="322" customWidth="1"/>
    <col min="2566" max="2566" width="12.5" style="322" customWidth="1"/>
    <col min="2567" max="2569" width="14.1640625" style="322" customWidth="1"/>
    <col min="2570" max="2570" width="13.33203125" style="322" customWidth="1"/>
    <col min="2571" max="2817" width="19.5" style="322"/>
    <col min="2818" max="2818" width="13.1640625" style="322" customWidth="1"/>
    <col min="2819" max="2819" width="14.5" style="322" customWidth="1"/>
    <col min="2820" max="2821" width="14.1640625" style="322" customWidth="1"/>
    <col min="2822" max="2822" width="12.5" style="322" customWidth="1"/>
    <col min="2823" max="2825" width="14.1640625" style="322" customWidth="1"/>
    <col min="2826" max="2826" width="13.33203125" style="322" customWidth="1"/>
    <col min="2827" max="3073" width="19.5" style="322"/>
    <col min="3074" max="3074" width="13.1640625" style="322" customWidth="1"/>
    <col min="3075" max="3075" width="14.5" style="322" customWidth="1"/>
    <col min="3076" max="3077" width="14.1640625" style="322" customWidth="1"/>
    <col min="3078" max="3078" width="12.5" style="322" customWidth="1"/>
    <col min="3079" max="3081" width="14.1640625" style="322" customWidth="1"/>
    <col min="3082" max="3082" width="13.33203125" style="322" customWidth="1"/>
    <col min="3083" max="3329" width="19.5" style="322"/>
    <col min="3330" max="3330" width="13.1640625" style="322" customWidth="1"/>
    <col min="3331" max="3331" width="14.5" style="322" customWidth="1"/>
    <col min="3332" max="3333" width="14.1640625" style="322" customWidth="1"/>
    <col min="3334" max="3334" width="12.5" style="322" customWidth="1"/>
    <col min="3335" max="3337" width="14.1640625" style="322" customWidth="1"/>
    <col min="3338" max="3338" width="13.33203125" style="322" customWidth="1"/>
    <col min="3339" max="3585" width="19.5" style="322"/>
    <col min="3586" max="3586" width="13.1640625" style="322" customWidth="1"/>
    <col min="3587" max="3587" width="14.5" style="322" customWidth="1"/>
    <col min="3588" max="3589" width="14.1640625" style="322" customWidth="1"/>
    <col min="3590" max="3590" width="12.5" style="322" customWidth="1"/>
    <col min="3591" max="3593" width="14.1640625" style="322" customWidth="1"/>
    <col min="3594" max="3594" width="13.33203125" style="322" customWidth="1"/>
    <col min="3595" max="3841" width="19.5" style="322"/>
    <col min="3842" max="3842" width="13.1640625" style="322" customWidth="1"/>
    <col min="3843" max="3843" width="14.5" style="322" customWidth="1"/>
    <col min="3844" max="3845" width="14.1640625" style="322" customWidth="1"/>
    <col min="3846" max="3846" width="12.5" style="322" customWidth="1"/>
    <col min="3847" max="3849" width="14.1640625" style="322" customWidth="1"/>
    <col min="3850" max="3850" width="13.33203125" style="322" customWidth="1"/>
    <col min="3851" max="4097" width="19.5" style="322"/>
    <col min="4098" max="4098" width="13.1640625" style="322" customWidth="1"/>
    <col min="4099" max="4099" width="14.5" style="322" customWidth="1"/>
    <col min="4100" max="4101" width="14.1640625" style="322" customWidth="1"/>
    <col min="4102" max="4102" width="12.5" style="322" customWidth="1"/>
    <col min="4103" max="4105" width="14.1640625" style="322" customWidth="1"/>
    <col min="4106" max="4106" width="13.33203125" style="322" customWidth="1"/>
    <col min="4107" max="4353" width="19.5" style="322"/>
    <col min="4354" max="4354" width="13.1640625" style="322" customWidth="1"/>
    <col min="4355" max="4355" width="14.5" style="322" customWidth="1"/>
    <col min="4356" max="4357" width="14.1640625" style="322" customWidth="1"/>
    <col min="4358" max="4358" width="12.5" style="322" customWidth="1"/>
    <col min="4359" max="4361" width="14.1640625" style="322" customWidth="1"/>
    <col min="4362" max="4362" width="13.33203125" style="322" customWidth="1"/>
    <col min="4363" max="4609" width="19.5" style="322"/>
    <col min="4610" max="4610" width="13.1640625" style="322" customWidth="1"/>
    <col min="4611" max="4611" width="14.5" style="322" customWidth="1"/>
    <col min="4612" max="4613" width="14.1640625" style="322" customWidth="1"/>
    <col min="4614" max="4614" width="12.5" style="322" customWidth="1"/>
    <col min="4615" max="4617" width="14.1640625" style="322" customWidth="1"/>
    <col min="4618" max="4618" width="13.33203125" style="322" customWidth="1"/>
    <col min="4619" max="4865" width="19.5" style="322"/>
    <col min="4866" max="4866" width="13.1640625" style="322" customWidth="1"/>
    <col min="4867" max="4867" width="14.5" style="322" customWidth="1"/>
    <col min="4868" max="4869" width="14.1640625" style="322" customWidth="1"/>
    <col min="4870" max="4870" width="12.5" style="322" customWidth="1"/>
    <col min="4871" max="4873" width="14.1640625" style="322" customWidth="1"/>
    <col min="4874" max="4874" width="13.33203125" style="322" customWidth="1"/>
    <col min="4875" max="5121" width="19.5" style="322"/>
    <col min="5122" max="5122" width="13.1640625" style="322" customWidth="1"/>
    <col min="5123" max="5123" width="14.5" style="322" customWidth="1"/>
    <col min="5124" max="5125" width="14.1640625" style="322" customWidth="1"/>
    <col min="5126" max="5126" width="12.5" style="322" customWidth="1"/>
    <col min="5127" max="5129" width="14.1640625" style="322" customWidth="1"/>
    <col min="5130" max="5130" width="13.33203125" style="322" customWidth="1"/>
    <col min="5131" max="5377" width="19.5" style="322"/>
    <col min="5378" max="5378" width="13.1640625" style="322" customWidth="1"/>
    <col min="5379" max="5379" width="14.5" style="322" customWidth="1"/>
    <col min="5380" max="5381" width="14.1640625" style="322" customWidth="1"/>
    <col min="5382" max="5382" width="12.5" style="322" customWidth="1"/>
    <col min="5383" max="5385" width="14.1640625" style="322" customWidth="1"/>
    <col min="5386" max="5386" width="13.33203125" style="322" customWidth="1"/>
    <col min="5387" max="5633" width="19.5" style="322"/>
    <col min="5634" max="5634" width="13.1640625" style="322" customWidth="1"/>
    <col min="5635" max="5635" width="14.5" style="322" customWidth="1"/>
    <col min="5636" max="5637" width="14.1640625" style="322" customWidth="1"/>
    <col min="5638" max="5638" width="12.5" style="322" customWidth="1"/>
    <col min="5639" max="5641" width="14.1640625" style="322" customWidth="1"/>
    <col min="5642" max="5642" width="13.33203125" style="322" customWidth="1"/>
    <col min="5643" max="5889" width="19.5" style="322"/>
    <col min="5890" max="5890" width="13.1640625" style="322" customWidth="1"/>
    <col min="5891" max="5891" width="14.5" style="322" customWidth="1"/>
    <col min="5892" max="5893" width="14.1640625" style="322" customWidth="1"/>
    <col min="5894" max="5894" width="12.5" style="322" customWidth="1"/>
    <col min="5895" max="5897" width="14.1640625" style="322" customWidth="1"/>
    <col min="5898" max="5898" width="13.33203125" style="322" customWidth="1"/>
    <col min="5899" max="6145" width="19.5" style="322"/>
    <col min="6146" max="6146" width="13.1640625" style="322" customWidth="1"/>
    <col min="6147" max="6147" width="14.5" style="322" customWidth="1"/>
    <col min="6148" max="6149" width="14.1640625" style="322" customWidth="1"/>
    <col min="6150" max="6150" width="12.5" style="322" customWidth="1"/>
    <col min="6151" max="6153" width="14.1640625" style="322" customWidth="1"/>
    <col min="6154" max="6154" width="13.33203125" style="322" customWidth="1"/>
    <col min="6155" max="6401" width="19.5" style="322"/>
    <col min="6402" max="6402" width="13.1640625" style="322" customWidth="1"/>
    <col min="6403" max="6403" width="14.5" style="322" customWidth="1"/>
    <col min="6404" max="6405" width="14.1640625" style="322" customWidth="1"/>
    <col min="6406" max="6406" width="12.5" style="322" customWidth="1"/>
    <col min="6407" max="6409" width="14.1640625" style="322" customWidth="1"/>
    <col min="6410" max="6410" width="13.33203125" style="322" customWidth="1"/>
    <col min="6411" max="6657" width="19.5" style="322"/>
    <col min="6658" max="6658" width="13.1640625" style="322" customWidth="1"/>
    <col min="6659" max="6659" width="14.5" style="322" customWidth="1"/>
    <col min="6660" max="6661" width="14.1640625" style="322" customWidth="1"/>
    <col min="6662" max="6662" width="12.5" style="322" customWidth="1"/>
    <col min="6663" max="6665" width="14.1640625" style="322" customWidth="1"/>
    <col min="6666" max="6666" width="13.33203125" style="322" customWidth="1"/>
    <col min="6667" max="6913" width="19.5" style="322"/>
    <col min="6914" max="6914" width="13.1640625" style="322" customWidth="1"/>
    <col min="6915" max="6915" width="14.5" style="322" customWidth="1"/>
    <col min="6916" max="6917" width="14.1640625" style="322" customWidth="1"/>
    <col min="6918" max="6918" width="12.5" style="322" customWidth="1"/>
    <col min="6919" max="6921" width="14.1640625" style="322" customWidth="1"/>
    <col min="6922" max="6922" width="13.33203125" style="322" customWidth="1"/>
    <col min="6923" max="7169" width="19.5" style="322"/>
    <col min="7170" max="7170" width="13.1640625" style="322" customWidth="1"/>
    <col min="7171" max="7171" width="14.5" style="322" customWidth="1"/>
    <col min="7172" max="7173" width="14.1640625" style="322" customWidth="1"/>
    <col min="7174" max="7174" width="12.5" style="322" customWidth="1"/>
    <col min="7175" max="7177" width="14.1640625" style="322" customWidth="1"/>
    <col min="7178" max="7178" width="13.33203125" style="322" customWidth="1"/>
    <col min="7179" max="7425" width="19.5" style="322"/>
    <col min="7426" max="7426" width="13.1640625" style="322" customWidth="1"/>
    <col min="7427" max="7427" width="14.5" style="322" customWidth="1"/>
    <col min="7428" max="7429" width="14.1640625" style="322" customWidth="1"/>
    <col min="7430" max="7430" width="12.5" style="322" customWidth="1"/>
    <col min="7431" max="7433" width="14.1640625" style="322" customWidth="1"/>
    <col min="7434" max="7434" width="13.33203125" style="322" customWidth="1"/>
    <col min="7435" max="7681" width="19.5" style="322"/>
    <col min="7682" max="7682" width="13.1640625" style="322" customWidth="1"/>
    <col min="7683" max="7683" width="14.5" style="322" customWidth="1"/>
    <col min="7684" max="7685" width="14.1640625" style="322" customWidth="1"/>
    <col min="7686" max="7686" width="12.5" style="322" customWidth="1"/>
    <col min="7687" max="7689" width="14.1640625" style="322" customWidth="1"/>
    <col min="7690" max="7690" width="13.33203125" style="322" customWidth="1"/>
    <col min="7691" max="7937" width="19.5" style="322"/>
    <col min="7938" max="7938" width="13.1640625" style="322" customWidth="1"/>
    <col min="7939" max="7939" width="14.5" style="322" customWidth="1"/>
    <col min="7940" max="7941" width="14.1640625" style="322" customWidth="1"/>
    <col min="7942" max="7942" width="12.5" style="322" customWidth="1"/>
    <col min="7943" max="7945" width="14.1640625" style="322" customWidth="1"/>
    <col min="7946" max="7946" width="13.33203125" style="322" customWidth="1"/>
    <col min="7947" max="8193" width="19.5" style="322"/>
    <col min="8194" max="8194" width="13.1640625" style="322" customWidth="1"/>
    <col min="8195" max="8195" width="14.5" style="322" customWidth="1"/>
    <col min="8196" max="8197" width="14.1640625" style="322" customWidth="1"/>
    <col min="8198" max="8198" width="12.5" style="322" customWidth="1"/>
    <col min="8199" max="8201" width="14.1640625" style="322" customWidth="1"/>
    <col min="8202" max="8202" width="13.33203125" style="322" customWidth="1"/>
    <col min="8203" max="8449" width="19.5" style="322"/>
    <col min="8450" max="8450" width="13.1640625" style="322" customWidth="1"/>
    <col min="8451" max="8451" width="14.5" style="322" customWidth="1"/>
    <col min="8452" max="8453" width="14.1640625" style="322" customWidth="1"/>
    <col min="8454" max="8454" width="12.5" style="322" customWidth="1"/>
    <col min="8455" max="8457" width="14.1640625" style="322" customWidth="1"/>
    <col min="8458" max="8458" width="13.33203125" style="322" customWidth="1"/>
    <col min="8459" max="8705" width="19.5" style="322"/>
    <col min="8706" max="8706" width="13.1640625" style="322" customWidth="1"/>
    <col min="8707" max="8707" width="14.5" style="322" customWidth="1"/>
    <col min="8708" max="8709" width="14.1640625" style="322" customWidth="1"/>
    <col min="8710" max="8710" width="12.5" style="322" customWidth="1"/>
    <col min="8711" max="8713" width="14.1640625" style="322" customWidth="1"/>
    <col min="8714" max="8714" width="13.33203125" style="322" customWidth="1"/>
    <col min="8715" max="8961" width="19.5" style="322"/>
    <col min="8962" max="8962" width="13.1640625" style="322" customWidth="1"/>
    <col min="8963" max="8963" width="14.5" style="322" customWidth="1"/>
    <col min="8964" max="8965" width="14.1640625" style="322" customWidth="1"/>
    <col min="8966" max="8966" width="12.5" style="322" customWidth="1"/>
    <col min="8967" max="8969" width="14.1640625" style="322" customWidth="1"/>
    <col min="8970" max="8970" width="13.33203125" style="322" customWidth="1"/>
    <col min="8971" max="9217" width="19.5" style="322"/>
    <col min="9218" max="9218" width="13.1640625" style="322" customWidth="1"/>
    <col min="9219" max="9219" width="14.5" style="322" customWidth="1"/>
    <col min="9220" max="9221" width="14.1640625" style="322" customWidth="1"/>
    <col min="9222" max="9222" width="12.5" style="322" customWidth="1"/>
    <col min="9223" max="9225" width="14.1640625" style="322" customWidth="1"/>
    <col min="9226" max="9226" width="13.33203125" style="322" customWidth="1"/>
    <col min="9227" max="9473" width="19.5" style="322"/>
    <col min="9474" max="9474" width="13.1640625" style="322" customWidth="1"/>
    <col min="9475" max="9475" width="14.5" style="322" customWidth="1"/>
    <col min="9476" max="9477" width="14.1640625" style="322" customWidth="1"/>
    <col min="9478" max="9478" width="12.5" style="322" customWidth="1"/>
    <col min="9479" max="9481" width="14.1640625" style="322" customWidth="1"/>
    <col min="9482" max="9482" width="13.33203125" style="322" customWidth="1"/>
    <col min="9483" max="9729" width="19.5" style="322"/>
    <col min="9730" max="9730" width="13.1640625" style="322" customWidth="1"/>
    <col min="9731" max="9731" width="14.5" style="322" customWidth="1"/>
    <col min="9732" max="9733" width="14.1640625" style="322" customWidth="1"/>
    <col min="9734" max="9734" width="12.5" style="322" customWidth="1"/>
    <col min="9735" max="9737" width="14.1640625" style="322" customWidth="1"/>
    <col min="9738" max="9738" width="13.33203125" style="322" customWidth="1"/>
    <col min="9739" max="9985" width="19.5" style="322"/>
    <col min="9986" max="9986" width="13.1640625" style="322" customWidth="1"/>
    <col min="9987" max="9987" width="14.5" style="322" customWidth="1"/>
    <col min="9988" max="9989" width="14.1640625" style="322" customWidth="1"/>
    <col min="9990" max="9990" width="12.5" style="322" customWidth="1"/>
    <col min="9991" max="9993" width="14.1640625" style="322" customWidth="1"/>
    <col min="9994" max="9994" width="13.33203125" style="322" customWidth="1"/>
    <col min="9995" max="10241" width="19.5" style="322"/>
    <col min="10242" max="10242" width="13.1640625" style="322" customWidth="1"/>
    <col min="10243" max="10243" width="14.5" style="322" customWidth="1"/>
    <col min="10244" max="10245" width="14.1640625" style="322" customWidth="1"/>
    <col min="10246" max="10246" width="12.5" style="322" customWidth="1"/>
    <col min="10247" max="10249" width="14.1640625" style="322" customWidth="1"/>
    <col min="10250" max="10250" width="13.33203125" style="322" customWidth="1"/>
    <col min="10251" max="10497" width="19.5" style="322"/>
    <col min="10498" max="10498" width="13.1640625" style="322" customWidth="1"/>
    <col min="10499" max="10499" width="14.5" style="322" customWidth="1"/>
    <col min="10500" max="10501" width="14.1640625" style="322" customWidth="1"/>
    <col min="10502" max="10502" width="12.5" style="322" customWidth="1"/>
    <col min="10503" max="10505" width="14.1640625" style="322" customWidth="1"/>
    <col min="10506" max="10506" width="13.33203125" style="322" customWidth="1"/>
    <col min="10507" max="10753" width="19.5" style="322"/>
    <col min="10754" max="10754" width="13.1640625" style="322" customWidth="1"/>
    <col min="10755" max="10755" width="14.5" style="322" customWidth="1"/>
    <col min="10756" max="10757" width="14.1640625" style="322" customWidth="1"/>
    <col min="10758" max="10758" width="12.5" style="322" customWidth="1"/>
    <col min="10759" max="10761" width="14.1640625" style="322" customWidth="1"/>
    <col min="10762" max="10762" width="13.33203125" style="322" customWidth="1"/>
    <col min="10763" max="11009" width="19.5" style="322"/>
    <col min="11010" max="11010" width="13.1640625" style="322" customWidth="1"/>
    <col min="11011" max="11011" width="14.5" style="322" customWidth="1"/>
    <col min="11012" max="11013" width="14.1640625" style="322" customWidth="1"/>
    <col min="11014" max="11014" width="12.5" style="322" customWidth="1"/>
    <col min="11015" max="11017" width="14.1640625" style="322" customWidth="1"/>
    <col min="11018" max="11018" width="13.33203125" style="322" customWidth="1"/>
    <col min="11019" max="11265" width="19.5" style="322"/>
    <col min="11266" max="11266" width="13.1640625" style="322" customWidth="1"/>
    <col min="11267" max="11267" width="14.5" style="322" customWidth="1"/>
    <col min="11268" max="11269" width="14.1640625" style="322" customWidth="1"/>
    <col min="11270" max="11270" width="12.5" style="322" customWidth="1"/>
    <col min="11271" max="11273" width="14.1640625" style="322" customWidth="1"/>
    <col min="11274" max="11274" width="13.33203125" style="322" customWidth="1"/>
    <col min="11275" max="11521" width="19.5" style="322"/>
    <col min="11522" max="11522" width="13.1640625" style="322" customWidth="1"/>
    <col min="11523" max="11523" width="14.5" style="322" customWidth="1"/>
    <col min="11524" max="11525" width="14.1640625" style="322" customWidth="1"/>
    <col min="11526" max="11526" width="12.5" style="322" customWidth="1"/>
    <col min="11527" max="11529" width="14.1640625" style="322" customWidth="1"/>
    <col min="11530" max="11530" width="13.33203125" style="322" customWidth="1"/>
    <col min="11531" max="11777" width="19.5" style="322"/>
    <col min="11778" max="11778" width="13.1640625" style="322" customWidth="1"/>
    <col min="11779" max="11779" width="14.5" style="322" customWidth="1"/>
    <col min="11780" max="11781" width="14.1640625" style="322" customWidth="1"/>
    <col min="11782" max="11782" width="12.5" style="322" customWidth="1"/>
    <col min="11783" max="11785" width="14.1640625" style="322" customWidth="1"/>
    <col min="11786" max="11786" width="13.33203125" style="322" customWidth="1"/>
    <col min="11787" max="12033" width="19.5" style="322"/>
    <col min="12034" max="12034" width="13.1640625" style="322" customWidth="1"/>
    <col min="12035" max="12035" width="14.5" style="322" customWidth="1"/>
    <col min="12036" max="12037" width="14.1640625" style="322" customWidth="1"/>
    <col min="12038" max="12038" width="12.5" style="322" customWidth="1"/>
    <col min="12039" max="12041" width="14.1640625" style="322" customWidth="1"/>
    <col min="12042" max="12042" width="13.33203125" style="322" customWidth="1"/>
    <col min="12043" max="12289" width="19.5" style="322"/>
    <col min="12290" max="12290" width="13.1640625" style="322" customWidth="1"/>
    <col min="12291" max="12291" width="14.5" style="322" customWidth="1"/>
    <col min="12292" max="12293" width="14.1640625" style="322" customWidth="1"/>
    <col min="12294" max="12294" width="12.5" style="322" customWidth="1"/>
    <col min="12295" max="12297" width="14.1640625" style="322" customWidth="1"/>
    <col min="12298" max="12298" width="13.33203125" style="322" customWidth="1"/>
    <col min="12299" max="12545" width="19.5" style="322"/>
    <col min="12546" max="12546" width="13.1640625" style="322" customWidth="1"/>
    <col min="12547" max="12547" width="14.5" style="322" customWidth="1"/>
    <col min="12548" max="12549" width="14.1640625" style="322" customWidth="1"/>
    <col min="12550" max="12550" width="12.5" style="322" customWidth="1"/>
    <col min="12551" max="12553" width="14.1640625" style="322" customWidth="1"/>
    <col min="12554" max="12554" width="13.33203125" style="322" customWidth="1"/>
    <col min="12555" max="12801" width="19.5" style="322"/>
    <col min="12802" max="12802" width="13.1640625" style="322" customWidth="1"/>
    <col min="12803" max="12803" width="14.5" style="322" customWidth="1"/>
    <col min="12804" max="12805" width="14.1640625" style="322" customWidth="1"/>
    <col min="12806" max="12806" width="12.5" style="322" customWidth="1"/>
    <col min="12807" max="12809" width="14.1640625" style="322" customWidth="1"/>
    <col min="12810" max="12810" width="13.33203125" style="322" customWidth="1"/>
    <col min="12811" max="13057" width="19.5" style="322"/>
    <col min="13058" max="13058" width="13.1640625" style="322" customWidth="1"/>
    <col min="13059" max="13059" width="14.5" style="322" customWidth="1"/>
    <col min="13060" max="13061" width="14.1640625" style="322" customWidth="1"/>
    <col min="13062" max="13062" width="12.5" style="322" customWidth="1"/>
    <col min="13063" max="13065" width="14.1640625" style="322" customWidth="1"/>
    <col min="13066" max="13066" width="13.33203125" style="322" customWidth="1"/>
    <col min="13067" max="13313" width="19.5" style="322"/>
    <col min="13314" max="13314" width="13.1640625" style="322" customWidth="1"/>
    <col min="13315" max="13315" width="14.5" style="322" customWidth="1"/>
    <col min="13316" max="13317" width="14.1640625" style="322" customWidth="1"/>
    <col min="13318" max="13318" width="12.5" style="322" customWidth="1"/>
    <col min="13319" max="13321" width="14.1640625" style="322" customWidth="1"/>
    <col min="13322" max="13322" width="13.33203125" style="322" customWidth="1"/>
    <col min="13323" max="13569" width="19.5" style="322"/>
    <col min="13570" max="13570" width="13.1640625" style="322" customWidth="1"/>
    <col min="13571" max="13571" width="14.5" style="322" customWidth="1"/>
    <col min="13572" max="13573" width="14.1640625" style="322" customWidth="1"/>
    <col min="13574" max="13574" width="12.5" style="322" customWidth="1"/>
    <col min="13575" max="13577" width="14.1640625" style="322" customWidth="1"/>
    <col min="13578" max="13578" width="13.33203125" style="322" customWidth="1"/>
    <col min="13579" max="13825" width="19.5" style="322"/>
    <col min="13826" max="13826" width="13.1640625" style="322" customWidth="1"/>
    <col min="13827" max="13827" width="14.5" style="322" customWidth="1"/>
    <col min="13828" max="13829" width="14.1640625" style="322" customWidth="1"/>
    <col min="13830" max="13830" width="12.5" style="322" customWidth="1"/>
    <col min="13831" max="13833" width="14.1640625" style="322" customWidth="1"/>
    <col min="13834" max="13834" width="13.33203125" style="322" customWidth="1"/>
    <col min="13835" max="14081" width="19.5" style="322"/>
    <col min="14082" max="14082" width="13.1640625" style="322" customWidth="1"/>
    <col min="14083" max="14083" width="14.5" style="322" customWidth="1"/>
    <col min="14084" max="14085" width="14.1640625" style="322" customWidth="1"/>
    <col min="14086" max="14086" width="12.5" style="322" customWidth="1"/>
    <col min="14087" max="14089" width="14.1640625" style="322" customWidth="1"/>
    <col min="14090" max="14090" width="13.33203125" style="322" customWidth="1"/>
    <col min="14091" max="14337" width="19.5" style="322"/>
    <col min="14338" max="14338" width="13.1640625" style="322" customWidth="1"/>
    <col min="14339" max="14339" width="14.5" style="322" customWidth="1"/>
    <col min="14340" max="14341" width="14.1640625" style="322" customWidth="1"/>
    <col min="14342" max="14342" width="12.5" style="322" customWidth="1"/>
    <col min="14343" max="14345" width="14.1640625" style="322" customWidth="1"/>
    <col min="14346" max="14346" width="13.33203125" style="322" customWidth="1"/>
    <col min="14347" max="14593" width="19.5" style="322"/>
    <col min="14594" max="14594" width="13.1640625" style="322" customWidth="1"/>
    <col min="14595" max="14595" width="14.5" style="322" customWidth="1"/>
    <col min="14596" max="14597" width="14.1640625" style="322" customWidth="1"/>
    <col min="14598" max="14598" width="12.5" style="322" customWidth="1"/>
    <col min="14599" max="14601" width="14.1640625" style="322" customWidth="1"/>
    <col min="14602" max="14602" width="13.33203125" style="322" customWidth="1"/>
    <col min="14603" max="14849" width="19.5" style="322"/>
    <col min="14850" max="14850" width="13.1640625" style="322" customWidth="1"/>
    <col min="14851" max="14851" width="14.5" style="322" customWidth="1"/>
    <col min="14852" max="14853" width="14.1640625" style="322" customWidth="1"/>
    <col min="14854" max="14854" width="12.5" style="322" customWidth="1"/>
    <col min="14855" max="14857" width="14.1640625" style="322" customWidth="1"/>
    <col min="14858" max="14858" width="13.33203125" style="322" customWidth="1"/>
    <col min="14859" max="15105" width="19.5" style="322"/>
    <col min="15106" max="15106" width="13.1640625" style="322" customWidth="1"/>
    <col min="15107" max="15107" width="14.5" style="322" customWidth="1"/>
    <col min="15108" max="15109" width="14.1640625" style="322" customWidth="1"/>
    <col min="15110" max="15110" width="12.5" style="322" customWidth="1"/>
    <col min="15111" max="15113" width="14.1640625" style="322" customWidth="1"/>
    <col min="15114" max="15114" width="13.33203125" style="322" customWidth="1"/>
    <col min="15115" max="15361" width="19.5" style="322"/>
    <col min="15362" max="15362" width="13.1640625" style="322" customWidth="1"/>
    <col min="15363" max="15363" width="14.5" style="322" customWidth="1"/>
    <col min="15364" max="15365" width="14.1640625" style="322" customWidth="1"/>
    <col min="15366" max="15366" width="12.5" style="322" customWidth="1"/>
    <col min="15367" max="15369" width="14.1640625" style="322" customWidth="1"/>
    <col min="15370" max="15370" width="13.33203125" style="322" customWidth="1"/>
    <col min="15371" max="15617" width="19.5" style="322"/>
    <col min="15618" max="15618" width="13.1640625" style="322" customWidth="1"/>
    <col min="15619" max="15619" width="14.5" style="322" customWidth="1"/>
    <col min="15620" max="15621" width="14.1640625" style="322" customWidth="1"/>
    <col min="15622" max="15622" width="12.5" style="322" customWidth="1"/>
    <col min="15623" max="15625" width="14.1640625" style="322" customWidth="1"/>
    <col min="15626" max="15626" width="13.33203125" style="322" customWidth="1"/>
    <col min="15627" max="15873" width="19.5" style="322"/>
    <col min="15874" max="15874" width="13.1640625" style="322" customWidth="1"/>
    <col min="15875" max="15875" width="14.5" style="322" customWidth="1"/>
    <col min="15876" max="15877" width="14.1640625" style="322" customWidth="1"/>
    <col min="15878" max="15878" width="12.5" style="322" customWidth="1"/>
    <col min="15879" max="15881" width="14.1640625" style="322" customWidth="1"/>
    <col min="15882" max="15882" width="13.33203125" style="322" customWidth="1"/>
    <col min="15883" max="16129" width="19.5" style="322"/>
    <col min="16130" max="16130" width="13.1640625" style="322" customWidth="1"/>
    <col min="16131" max="16131" width="14.5" style="322" customWidth="1"/>
    <col min="16132" max="16133" width="14.1640625" style="322" customWidth="1"/>
    <col min="16134" max="16134" width="12.5" style="322" customWidth="1"/>
    <col min="16135" max="16137" width="14.1640625" style="322" customWidth="1"/>
    <col min="16138" max="16138" width="13.33203125" style="322" customWidth="1"/>
    <col min="16139" max="16384" width="19.5" style="322"/>
  </cols>
  <sheetData>
    <row r="1" spans="2:10" ht="21">
      <c r="B1" s="755"/>
      <c r="C1" s="755"/>
      <c r="D1" s="755"/>
      <c r="E1" s="755"/>
      <c r="F1" s="755"/>
      <c r="G1" s="755"/>
      <c r="H1" s="755"/>
      <c r="I1" s="755"/>
      <c r="J1" s="755"/>
    </row>
    <row r="2" spans="2:10" ht="19.5" customHeight="1" thickBot="1">
      <c r="B2" s="415" t="s">
        <v>780</v>
      </c>
      <c r="C2" s="326"/>
      <c r="D2" s="326"/>
      <c r="E2" s="326"/>
      <c r="F2" s="326"/>
      <c r="G2" s="326"/>
      <c r="H2" s="326"/>
      <c r="I2" s="325"/>
      <c r="J2" s="474" t="s">
        <v>781</v>
      </c>
    </row>
    <row r="3" spans="2:10" ht="20.100000000000001" customHeight="1">
      <c r="B3" s="475" t="s">
        <v>485</v>
      </c>
      <c r="C3" s="476" t="s">
        <v>489</v>
      </c>
      <c r="D3" s="420" t="s">
        <v>439</v>
      </c>
      <c r="E3" s="420" t="s">
        <v>440</v>
      </c>
      <c r="F3" s="477" t="s">
        <v>495</v>
      </c>
      <c r="G3" s="478" t="s">
        <v>442</v>
      </c>
      <c r="H3" s="478" t="s">
        <v>443</v>
      </c>
      <c r="I3" s="478" t="s">
        <v>503</v>
      </c>
      <c r="J3" s="478" t="s">
        <v>445</v>
      </c>
    </row>
    <row r="4" spans="2:10" ht="17.25" customHeight="1">
      <c r="B4" s="479" t="s">
        <v>459</v>
      </c>
      <c r="C4" s="428" t="s">
        <v>504</v>
      </c>
      <c r="D4" s="424" t="s">
        <v>505</v>
      </c>
      <c r="E4" s="424" t="s">
        <v>506</v>
      </c>
      <c r="F4" s="480">
        <v>280</v>
      </c>
      <c r="G4" s="480">
        <v>995</v>
      </c>
      <c r="H4" s="480">
        <v>329</v>
      </c>
      <c r="I4" s="480">
        <v>200</v>
      </c>
      <c r="J4" s="480">
        <v>20</v>
      </c>
    </row>
    <row r="5" spans="2:10" ht="17.25" customHeight="1">
      <c r="B5" s="444" t="s">
        <v>294</v>
      </c>
      <c r="C5" s="428" t="s">
        <v>507</v>
      </c>
      <c r="D5" s="424" t="s">
        <v>462</v>
      </c>
      <c r="E5" s="424" t="s">
        <v>473</v>
      </c>
      <c r="F5" s="480">
        <v>351</v>
      </c>
      <c r="G5" s="480">
        <v>2310</v>
      </c>
      <c r="H5" s="480">
        <v>763</v>
      </c>
      <c r="I5" s="480">
        <v>200</v>
      </c>
      <c r="J5" s="480">
        <v>20</v>
      </c>
    </row>
    <row r="6" spans="2:10" ht="17.25" customHeight="1">
      <c r="B6" s="444" t="s">
        <v>468</v>
      </c>
      <c r="C6" s="428" t="s">
        <v>508</v>
      </c>
      <c r="D6" s="424" t="s">
        <v>466</v>
      </c>
      <c r="E6" s="424" t="s">
        <v>477</v>
      </c>
      <c r="F6" s="480">
        <v>196</v>
      </c>
      <c r="G6" s="480">
        <v>990</v>
      </c>
      <c r="H6" s="480">
        <v>327</v>
      </c>
      <c r="I6" s="480">
        <v>200</v>
      </c>
      <c r="J6" s="480">
        <v>20</v>
      </c>
    </row>
    <row r="7" spans="2:10" ht="17.25" customHeight="1">
      <c r="B7" s="778" t="s">
        <v>463</v>
      </c>
      <c r="C7" s="780" t="s">
        <v>509</v>
      </c>
      <c r="D7" s="424" t="s">
        <v>498</v>
      </c>
      <c r="E7" s="424" t="s">
        <v>466</v>
      </c>
      <c r="F7" s="480">
        <v>247</v>
      </c>
      <c r="G7" s="480">
        <v>1229</v>
      </c>
      <c r="H7" s="480">
        <v>406</v>
      </c>
      <c r="I7" s="480">
        <v>200</v>
      </c>
      <c r="J7" s="480">
        <v>20</v>
      </c>
    </row>
    <row r="8" spans="2:10" ht="17.25" customHeight="1">
      <c r="B8" s="779"/>
      <c r="C8" s="781"/>
      <c r="D8" s="424" t="s">
        <v>477</v>
      </c>
      <c r="E8" s="424" t="s">
        <v>500</v>
      </c>
      <c r="F8" s="480">
        <v>103</v>
      </c>
      <c r="G8" s="480">
        <v>1007</v>
      </c>
      <c r="H8" s="480">
        <v>333</v>
      </c>
      <c r="I8" s="480">
        <v>200</v>
      </c>
      <c r="J8" s="480">
        <v>20</v>
      </c>
    </row>
    <row r="9" spans="2:10" ht="17.25" customHeight="1">
      <c r="B9" s="444" t="s">
        <v>294</v>
      </c>
      <c r="C9" s="428" t="s">
        <v>510</v>
      </c>
      <c r="D9" s="424" t="s">
        <v>511</v>
      </c>
      <c r="E9" s="424" t="s">
        <v>498</v>
      </c>
      <c r="F9" s="480">
        <v>237</v>
      </c>
      <c r="G9" s="480">
        <v>849</v>
      </c>
      <c r="H9" s="480">
        <v>281</v>
      </c>
      <c r="I9" s="480">
        <v>200</v>
      </c>
      <c r="J9" s="480">
        <v>20</v>
      </c>
    </row>
    <row r="10" spans="2:10" ht="17.25" customHeight="1">
      <c r="B10" s="444" t="s">
        <v>294</v>
      </c>
      <c r="C10" s="428" t="s">
        <v>512</v>
      </c>
      <c r="D10" s="424" t="s">
        <v>462</v>
      </c>
      <c r="E10" s="424" t="s">
        <v>458</v>
      </c>
      <c r="F10" s="480">
        <v>304</v>
      </c>
      <c r="G10" s="480">
        <v>1356</v>
      </c>
      <c r="H10" s="480">
        <v>448</v>
      </c>
      <c r="I10" s="480">
        <v>200</v>
      </c>
      <c r="J10" s="480">
        <v>20</v>
      </c>
    </row>
    <row r="11" spans="2:10" ht="17.25" customHeight="1">
      <c r="B11" s="444" t="s">
        <v>513</v>
      </c>
      <c r="C11" s="428" t="s">
        <v>514</v>
      </c>
      <c r="D11" s="424" t="s">
        <v>782</v>
      </c>
      <c r="E11" s="424" t="s">
        <v>783</v>
      </c>
      <c r="F11" s="480">
        <v>457</v>
      </c>
      <c r="G11" s="480">
        <v>1910</v>
      </c>
      <c r="H11" s="480">
        <v>631</v>
      </c>
      <c r="I11" s="480">
        <v>200</v>
      </c>
      <c r="J11" s="480">
        <v>20</v>
      </c>
    </row>
    <row r="12" spans="2:10" ht="17.25" customHeight="1">
      <c r="B12" s="444" t="s">
        <v>784</v>
      </c>
      <c r="C12" s="428" t="s">
        <v>515</v>
      </c>
      <c r="D12" s="424" t="s">
        <v>785</v>
      </c>
      <c r="E12" s="424" t="s">
        <v>786</v>
      </c>
      <c r="F12" s="480">
        <v>303</v>
      </c>
      <c r="G12" s="480">
        <v>1220</v>
      </c>
      <c r="H12" s="480">
        <v>403</v>
      </c>
      <c r="I12" s="480">
        <v>200</v>
      </c>
      <c r="J12" s="480">
        <v>20</v>
      </c>
    </row>
    <row r="13" spans="2:10" ht="17.25" customHeight="1">
      <c r="B13" s="444" t="s">
        <v>475</v>
      </c>
      <c r="C13" s="428" t="s">
        <v>516</v>
      </c>
      <c r="D13" s="424" t="s">
        <v>787</v>
      </c>
      <c r="E13" s="424" t="s">
        <v>763</v>
      </c>
      <c r="F13" s="480">
        <v>140</v>
      </c>
      <c r="G13" s="480">
        <v>521</v>
      </c>
      <c r="H13" s="480">
        <v>172</v>
      </c>
      <c r="I13" s="480">
        <v>200</v>
      </c>
      <c r="J13" s="480">
        <v>20</v>
      </c>
    </row>
    <row r="14" spans="2:10" ht="17.25" customHeight="1">
      <c r="B14" s="444" t="s">
        <v>788</v>
      </c>
      <c r="C14" s="428" t="s">
        <v>517</v>
      </c>
      <c r="D14" s="424" t="s">
        <v>789</v>
      </c>
      <c r="E14" s="424" t="s">
        <v>790</v>
      </c>
      <c r="F14" s="480">
        <v>235</v>
      </c>
      <c r="G14" s="480">
        <v>739</v>
      </c>
      <c r="H14" s="480">
        <v>244</v>
      </c>
      <c r="I14" s="480">
        <v>200</v>
      </c>
      <c r="J14" s="480">
        <v>20</v>
      </c>
    </row>
    <row r="15" spans="2:10" ht="17.25" customHeight="1">
      <c r="B15" s="444" t="s">
        <v>788</v>
      </c>
      <c r="C15" s="428" t="s">
        <v>518</v>
      </c>
      <c r="D15" s="424" t="s">
        <v>790</v>
      </c>
      <c r="E15" s="424" t="s">
        <v>769</v>
      </c>
      <c r="F15" s="480">
        <v>594</v>
      </c>
      <c r="G15" s="480">
        <v>2486</v>
      </c>
      <c r="H15" s="480">
        <v>821</v>
      </c>
      <c r="I15" s="480">
        <v>200</v>
      </c>
      <c r="J15" s="480">
        <v>20</v>
      </c>
    </row>
    <row r="16" spans="2:10" ht="17.25" customHeight="1">
      <c r="B16" s="444" t="s">
        <v>788</v>
      </c>
      <c r="C16" s="428" t="s">
        <v>519</v>
      </c>
      <c r="D16" s="424" t="s">
        <v>791</v>
      </c>
      <c r="E16" s="424" t="s">
        <v>792</v>
      </c>
      <c r="F16" s="480">
        <v>55</v>
      </c>
      <c r="G16" s="480">
        <v>170</v>
      </c>
      <c r="H16" s="480">
        <v>57</v>
      </c>
      <c r="I16" s="480">
        <v>200</v>
      </c>
      <c r="J16" s="480">
        <v>20</v>
      </c>
    </row>
    <row r="17" spans="2:10" ht="17.25" customHeight="1">
      <c r="B17" s="444" t="s">
        <v>793</v>
      </c>
      <c r="C17" s="428" t="s">
        <v>520</v>
      </c>
      <c r="D17" s="424" t="s">
        <v>794</v>
      </c>
      <c r="E17" s="424" t="s">
        <v>795</v>
      </c>
      <c r="F17" s="480">
        <v>117</v>
      </c>
      <c r="G17" s="480">
        <v>419</v>
      </c>
      <c r="H17" s="480">
        <v>139</v>
      </c>
      <c r="I17" s="480">
        <v>200</v>
      </c>
      <c r="J17" s="480">
        <v>20</v>
      </c>
    </row>
    <row r="18" spans="2:10" ht="17.25" customHeight="1">
      <c r="B18" s="481" t="s">
        <v>521</v>
      </c>
      <c r="C18" s="482" t="s">
        <v>522</v>
      </c>
      <c r="D18" s="424" t="s">
        <v>796</v>
      </c>
      <c r="E18" s="424" t="s">
        <v>794</v>
      </c>
      <c r="F18" s="480">
        <v>120</v>
      </c>
      <c r="G18" s="480">
        <v>830</v>
      </c>
      <c r="H18" s="480">
        <v>274</v>
      </c>
      <c r="I18" s="480">
        <v>200</v>
      </c>
      <c r="J18" s="480">
        <v>20</v>
      </c>
    </row>
    <row r="19" spans="2:10" ht="17.25" customHeight="1">
      <c r="B19" s="444" t="s">
        <v>523</v>
      </c>
      <c r="C19" s="428" t="s">
        <v>524</v>
      </c>
      <c r="D19" s="424" t="s">
        <v>797</v>
      </c>
      <c r="E19" s="424" t="s">
        <v>791</v>
      </c>
      <c r="F19" s="480">
        <v>246</v>
      </c>
      <c r="G19" s="483">
        <v>1000</v>
      </c>
      <c r="H19" s="483">
        <v>330</v>
      </c>
      <c r="I19" s="480">
        <v>200</v>
      </c>
      <c r="J19" s="480">
        <v>20</v>
      </c>
    </row>
    <row r="20" spans="2:10" ht="17.25" customHeight="1">
      <c r="B20" s="444" t="s">
        <v>525</v>
      </c>
      <c r="C20" s="484" t="s">
        <v>798</v>
      </c>
      <c r="D20" s="485" t="s">
        <v>799</v>
      </c>
      <c r="E20" s="485" t="s">
        <v>800</v>
      </c>
      <c r="F20" s="486">
        <v>34</v>
      </c>
      <c r="G20" s="487">
        <v>149</v>
      </c>
      <c r="H20" s="487">
        <v>50</v>
      </c>
      <c r="I20" s="487">
        <v>200</v>
      </c>
      <c r="J20" s="486">
        <v>20</v>
      </c>
    </row>
    <row r="21" spans="2:10" ht="17.25" customHeight="1">
      <c r="B21" s="444" t="s">
        <v>468</v>
      </c>
      <c r="C21" s="428" t="s">
        <v>526</v>
      </c>
      <c r="D21" s="424" t="s">
        <v>800</v>
      </c>
      <c r="E21" s="424" t="s">
        <v>791</v>
      </c>
      <c r="F21" s="480">
        <v>105</v>
      </c>
      <c r="G21" s="483">
        <v>644</v>
      </c>
      <c r="H21" s="483">
        <v>213</v>
      </c>
      <c r="I21" s="483">
        <v>200</v>
      </c>
      <c r="J21" s="480">
        <v>20</v>
      </c>
    </row>
    <row r="22" spans="2:10" ht="17.25" customHeight="1">
      <c r="B22" s="444" t="s">
        <v>468</v>
      </c>
      <c r="C22" s="428" t="s">
        <v>527</v>
      </c>
      <c r="D22" s="424" t="s">
        <v>796</v>
      </c>
      <c r="E22" s="424" t="s">
        <v>801</v>
      </c>
      <c r="F22" s="480">
        <v>82</v>
      </c>
      <c r="G22" s="483">
        <v>335</v>
      </c>
      <c r="H22" s="483">
        <v>111</v>
      </c>
      <c r="I22" s="483">
        <v>200</v>
      </c>
      <c r="J22" s="480">
        <v>20</v>
      </c>
    </row>
    <row r="23" spans="2:10" ht="17.25" customHeight="1">
      <c r="B23" s="444" t="s">
        <v>468</v>
      </c>
      <c r="C23" s="428" t="s">
        <v>528</v>
      </c>
      <c r="D23" s="424" t="s">
        <v>802</v>
      </c>
      <c r="E23" s="424" t="s">
        <v>803</v>
      </c>
      <c r="F23" s="480">
        <v>168</v>
      </c>
      <c r="G23" s="483">
        <v>744</v>
      </c>
      <c r="H23" s="483">
        <v>246</v>
      </c>
      <c r="I23" s="483">
        <v>200</v>
      </c>
      <c r="J23" s="480">
        <v>20</v>
      </c>
    </row>
    <row r="24" spans="2:10" ht="17.25" customHeight="1">
      <c r="B24" s="444" t="s">
        <v>468</v>
      </c>
      <c r="C24" s="428" t="s">
        <v>529</v>
      </c>
      <c r="D24" s="424" t="s">
        <v>804</v>
      </c>
      <c r="E24" s="424" t="s">
        <v>805</v>
      </c>
      <c r="F24" s="480">
        <v>215</v>
      </c>
      <c r="G24" s="483">
        <v>778</v>
      </c>
      <c r="H24" s="483">
        <v>257</v>
      </c>
      <c r="I24" s="483">
        <v>200</v>
      </c>
      <c r="J24" s="480">
        <v>20</v>
      </c>
    </row>
    <row r="25" spans="2:10" ht="17.25" customHeight="1">
      <c r="B25" s="782" t="s">
        <v>468</v>
      </c>
      <c r="C25" s="428" t="s">
        <v>530</v>
      </c>
      <c r="D25" s="424" t="s">
        <v>806</v>
      </c>
      <c r="E25" s="424" t="s">
        <v>807</v>
      </c>
      <c r="F25" s="486">
        <v>143</v>
      </c>
      <c r="G25" s="487">
        <v>591</v>
      </c>
      <c r="H25" s="487">
        <v>196</v>
      </c>
      <c r="I25" s="487">
        <v>200</v>
      </c>
      <c r="J25" s="486">
        <v>20</v>
      </c>
    </row>
    <row r="26" spans="2:10" ht="17.25" customHeight="1">
      <c r="B26" s="782"/>
      <c r="C26" s="428" t="s">
        <v>531</v>
      </c>
      <c r="D26" s="424" t="s">
        <v>808</v>
      </c>
      <c r="E26" s="424" t="s">
        <v>808</v>
      </c>
      <c r="F26" s="488">
        <v>158</v>
      </c>
      <c r="G26" s="489">
        <v>584</v>
      </c>
      <c r="H26" s="489">
        <v>193</v>
      </c>
      <c r="I26" s="489">
        <v>200</v>
      </c>
      <c r="J26" s="488">
        <v>20</v>
      </c>
    </row>
    <row r="27" spans="2:10" ht="17.25" customHeight="1">
      <c r="B27" s="444" t="s">
        <v>532</v>
      </c>
      <c r="C27" s="428" t="s">
        <v>533</v>
      </c>
      <c r="D27" s="424" t="s">
        <v>809</v>
      </c>
      <c r="E27" s="424" t="s">
        <v>810</v>
      </c>
      <c r="F27" s="480">
        <v>247</v>
      </c>
      <c r="G27" s="483">
        <v>960</v>
      </c>
      <c r="H27" s="483">
        <v>317</v>
      </c>
      <c r="I27" s="483">
        <v>200</v>
      </c>
      <c r="J27" s="480">
        <v>20</v>
      </c>
    </row>
    <row r="28" spans="2:10" ht="17.25" customHeight="1">
      <c r="B28" s="778" t="s">
        <v>468</v>
      </c>
      <c r="C28" s="780" t="s">
        <v>534</v>
      </c>
      <c r="D28" s="424" t="s">
        <v>811</v>
      </c>
      <c r="E28" s="424" t="s">
        <v>812</v>
      </c>
      <c r="F28" s="480">
        <v>316</v>
      </c>
      <c r="G28" s="483">
        <v>1120</v>
      </c>
      <c r="H28" s="483">
        <v>370</v>
      </c>
      <c r="I28" s="483">
        <v>200</v>
      </c>
      <c r="J28" s="480">
        <v>20</v>
      </c>
    </row>
    <row r="29" spans="2:10" ht="17.25" customHeight="1">
      <c r="B29" s="779"/>
      <c r="C29" s="781"/>
      <c r="D29" s="424" t="s">
        <v>813</v>
      </c>
      <c r="E29" s="424" t="s">
        <v>808</v>
      </c>
      <c r="F29" s="480">
        <v>71</v>
      </c>
      <c r="G29" s="483">
        <v>254</v>
      </c>
      <c r="H29" s="483">
        <v>84</v>
      </c>
      <c r="I29" s="483">
        <v>200</v>
      </c>
      <c r="J29" s="480">
        <v>20</v>
      </c>
    </row>
    <row r="30" spans="2:10" ht="17.25" customHeight="1">
      <c r="B30" s="444" t="s">
        <v>468</v>
      </c>
      <c r="C30" s="428" t="s">
        <v>535</v>
      </c>
      <c r="D30" s="424" t="s">
        <v>812</v>
      </c>
      <c r="E30" s="424" t="s">
        <v>814</v>
      </c>
      <c r="F30" s="480">
        <v>145</v>
      </c>
      <c r="G30" s="483">
        <v>817</v>
      </c>
      <c r="H30" s="483">
        <v>270</v>
      </c>
      <c r="I30" s="483">
        <v>200</v>
      </c>
      <c r="J30" s="480">
        <v>20</v>
      </c>
    </row>
    <row r="31" spans="2:10" ht="17.25" customHeight="1">
      <c r="B31" s="444" t="s">
        <v>468</v>
      </c>
      <c r="C31" s="428" t="s">
        <v>536</v>
      </c>
      <c r="D31" s="424" t="s">
        <v>815</v>
      </c>
      <c r="E31" s="424" t="s">
        <v>806</v>
      </c>
      <c r="F31" s="480">
        <v>101</v>
      </c>
      <c r="G31" s="483">
        <v>325</v>
      </c>
      <c r="H31" s="483">
        <v>108</v>
      </c>
      <c r="I31" s="483">
        <v>200</v>
      </c>
      <c r="J31" s="480">
        <v>20</v>
      </c>
    </row>
    <row r="32" spans="2:10" ht="17.25" customHeight="1">
      <c r="B32" s="444" t="s">
        <v>468</v>
      </c>
      <c r="C32" s="428" t="s">
        <v>537</v>
      </c>
      <c r="D32" s="424" t="s">
        <v>816</v>
      </c>
      <c r="E32" s="424" t="s">
        <v>806</v>
      </c>
      <c r="F32" s="480">
        <v>251</v>
      </c>
      <c r="G32" s="483">
        <v>1055</v>
      </c>
      <c r="H32" s="483">
        <v>349</v>
      </c>
      <c r="I32" s="483">
        <v>200</v>
      </c>
      <c r="J32" s="480">
        <v>20</v>
      </c>
    </row>
    <row r="33" spans="2:10" ht="17.25" customHeight="1">
      <c r="B33" s="444" t="s">
        <v>468</v>
      </c>
      <c r="C33" s="428" t="s">
        <v>817</v>
      </c>
      <c r="D33" s="424" t="s">
        <v>818</v>
      </c>
      <c r="E33" s="424" t="s">
        <v>819</v>
      </c>
      <c r="F33" s="480">
        <v>100</v>
      </c>
      <c r="G33" s="483">
        <v>874</v>
      </c>
      <c r="H33" s="483">
        <v>289</v>
      </c>
      <c r="I33" s="483">
        <v>200</v>
      </c>
      <c r="J33" s="480">
        <v>20</v>
      </c>
    </row>
    <row r="34" spans="2:10" ht="17.25" customHeight="1">
      <c r="B34" s="444" t="s">
        <v>468</v>
      </c>
      <c r="C34" s="428" t="s">
        <v>538</v>
      </c>
      <c r="D34" s="424" t="s">
        <v>820</v>
      </c>
      <c r="E34" s="424" t="s">
        <v>821</v>
      </c>
      <c r="F34" s="480">
        <v>86</v>
      </c>
      <c r="G34" s="483">
        <v>198</v>
      </c>
      <c r="H34" s="483">
        <v>66</v>
      </c>
      <c r="I34" s="483">
        <v>200</v>
      </c>
      <c r="J34" s="480">
        <v>20</v>
      </c>
    </row>
    <row r="35" spans="2:10" ht="17.25" customHeight="1">
      <c r="B35" s="444" t="s">
        <v>501</v>
      </c>
      <c r="C35" s="428" t="s">
        <v>539</v>
      </c>
      <c r="D35" s="424" t="s">
        <v>816</v>
      </c>
      <c r="E35" s="424" t="s">
        <v>806</v>
      </c>
      <c r="F35" s="480">
        <v>65</v>
      </c>
      <c r="G35" s="483">
        <v>199</v>
      </c>
      <c r="H35" s="483">
        <v>66</v>
      </c>
      <c r="I35" s="483">
        <v>200</v>
      </c>
      <c r="J35" s="480">
        <v>20</v>
      </c>
    </row>
    <row r="36" spans="2:10" ht="17.25" customHeight="1">
      <c r="B36" s="444" t="s">
        <v>690</v>
      </c>
      <c r="C36" s="428" t="s">
        <v>540</v>
      </c>
      <c r="D36" s="424" t="s">
        <v>822</v>
      </c>
      <c r="E36" s="424" t="s">
        <v>814</v>
      </c>
      <c r="F36" s="480">
        <v>44</v>
      </c>
      <c r="G36" s="483">
        <v>140</v>
      </c>
      <c r="H36" s="483">
        <v>47</v>
      </c>
      <c r="I36" s="483">
        <v>200</v>
      </c>
      <c r="J36" s="480">
        <v>20</v>
      </c>
    </row>
    <row r="37" spans="2:10" ht="17.25" customHeight="1">
      <c r="B37" s="444" t="s">
        <v>468</v>
      </c>
      <c r="C37" s="428" t="s">
        <v>541</v>
      </c>
      <c r="D37" s="424" t="s">
        <v>816</v>
      </c>
      <c r="E37" s="424" t="s">
        <v>823</v>
      </c>
      <c r="F37" s="480">
        <v>231</v>
      </c>
      <c r="G37" s="483">
        <v>666</v>
      </c>
      <c r="H37" s="483">
        <v>220</v>
      </c>
      <c r="I37" s="483">
        <v>200</v>
      </c>
      <c r="J37" s="480">
        <v>20</v>
      </c>
    </row>
    <row r="38" spans="2:10" ht="17.25" customHeight="1">
      <c r="B38" s="444" t="s">
        <v>468</v>
      </c>
      <c r="C38" s="428" t="s">
        <v>542</v>
      </c>
      <c r="D38" s="424" t="s">
        <v>824</v>
      </c>
      <c r="E38" s="424" t="s">
        <v>543</v>
      </c>
      <c r="F38" s="480">
        <v>74</v>
      </c>
      <c r="G38" s="483">
        <v>260</v>
      </c>
      <c r="H38" s="483">
        <v>86</v>
      </c>
      <c r="I38" s="483">
        <v>200</v>
      </c>
      <c r="J38" s="480">
        <v>20</v>
      </c>
    </row>
    <row r="39" spans="2:10" ht="17.25" customHeight="1">
      <c r="B39" s="444" t="s">
        <v>286</v>
      </c>
      <c r="C39" s="428" t="s">
        <v>544</v>
      </c>
      <c r="D39" s="424" t="s">
        <v>812</v>
      </c>
      <c r="E39" s="424" t="s">
        <v>816</v>
      </c>
      <c r="F39" s="480">
        <v>57</v>
      </c>
      <c r="G39" s="483">
        <v>236</v>
      </c>
      <c r="H39" s="483">
        <v>78</v>
      </c>
      <c r="I39" s="483">
        <v>200</v>
      </c>
      <c r="J39" s="480">
        <v>20</v>
      </c>
    </row>
    <row r="40" spans="2:10" ht="17.25" customHeight="1">
      <c r="B40" s="444" t="s">
        <v>468</v>
      </c>
      <c r="C40" s="428" t="s">
        <v>545</v>
      </c>
      <c r="D40" s="424" t="s">
        <v>822</v>
      </c>
      <c r="E40" s="424" t="s">
        <v>818</v>
      </c>
      <c r="F40" s="480">
        <v>222</v>
      </c>
      <c r="G40" s="483">
        <v>1254</v>
      </c>
      <c r="H40" s="483">
        <v>414</v>
      </c>
      <c r="I40" s="483">
        <v>200</v>
      </c>
      <c r="J40" s="480">
        <v>20</v>
      </c>
    </row>
    <row r="41" spans="2:10" ht="17.25" customHeight="1">
      <c r="B41" s="424" t="s">
        <v>825</v>
      </c>
      <c r="C41" s="428" t="s">
        <v>546</v>
      </c>
      <c r="D41" s="424" t="s">
        <v>814</v>
      </c>
      <c r="E41" s="424" t="s">
        <v>823</v>
      </c>
      <c r="F41" s="480">
        <v>211</v>
      </c>
      <c r="G41" s="483">
        <v>747</v>
      </c>
      <c r="H41" s="483">
        <v>247</v>
      </c>
      <c r="I41" s="483">
        <v>200</v>
      </c>
      <c r="J41" s="480">
        <v>20</v>
      </c>
    </row>
    <row r="42" spans="2:10" ht="17.25" customHeight="1">
      <c r="B42" s="479" t="s">
        <v>547</v>
      </c>
      <c r="C42" s="490" t="s">
        <v>548</v>
      </c>
      <c r="D42" s="491" t="s">
        <v>816</v>
      </c>
      <c r="E42" s="491" t="s">
        <v>823</v>
      </c>
      <c r="F42" s="480">
        <v>329</v>
      </c>
      <c r="G42" s="492">
        <v>1828</v>
      </c>
      <c r="H42" s="492">
        <v>604</v>
      </c>
      <c r="I42" s="492">
        <v>200</v>
      </c>
      <c r="J42" s="492">
        <v>20</v>
      </c>
    </row>
    <row r="43" spans="2:10" ht="17.25" customHeight="1" thickBot="1">
      <c r="B43" s="493" t="s">
        <v>549</v>
      </c>
      <c r="C43" s="494" t="s">
        <v>550</v>
      </c>
      <c r="D43" s="495" t="s">
        <v>826</v>
      </c>
      <c r="E43" s="495" t="s">
        <v>827</v>
      </c>
      <c r="F43" s="496">
        <v>206</v>
      </c>
      <c r="G43" s="497">
        <v>817</v>
      </c>
      <c r="H43" s="497">
        <v>270</v>
      </c>
      <c r="I43" s="497">
        <v>200</v>
      </c>
      <c r="J43" s="496">
        <v>20</v>
      </c>
    </row>
    <row r="44" spans="2:10" ht="17.25" customHeight="1">
      <c r="B44" s="498" t="s">
        <v>828</v>
      </c>
      <c r="C44" s="499"/>
      <c r="D44" s="499"/>
      <c r="E44" s="499"/>
      <c r="F44" s="499"/>
      <c r="G44" s="499"/>
      <c r="H44" s="500"/>
      <c r="I44" s="500"/>
      <c r="J44" s="500"/>
    </row>
    <row r="45" spans="2:10" ht="17.25" customHeight="1">
      <c r="B45" s="501" t="s">
        <v>829</v>
      </c>
      <c r="C45" s="502"/>
      <c r="D45" s="502"/>
      <c r="E45" s="502"/>
      <c r="F45" s="777"/>
      <c r="G45" s="770"/>
      <c r="H45" s="770"/>
      <c r="I45" s="770"/>
      <c r="J45" s="767"/>
    </row>
    <row r="46" spans="2:10" ht="21.95" customHeight="1">
      <c r="B46" s="502"/>
      <c r="C46" s="502"/>
      <c r="D46" s="502"/>
      <c r="E46" s="502"/>
      <c r="F46" s="777"/>
      <c r="G46" s="770"/>
      <c r="H46" s="770"/>
      <c r="I46" s="770"/>
      <c r="J46" s="768"/>
    </row>
    <row r="47" spans="2:10" ht="15.6" customHeight="1">
      <c r="B47" s="502"/>
      <c r="C47" s="502"/>
      <c r="D47" s="502"/>
      <c r="E47" s="502"/>
      <c r="F47" s="503"/>
      <c r="G47" s="504"/>
      <c r="H47" s="504"/>
      <c r="I47" s="505"/>
      <c r="J47" s="352"/>
    </row>
    <row r="48" spans="2:10" ht="15.6" customHeight="1">
      <c r="B48" s="769"/>
      <c r="C48" s="769"/>
      <c r="D48" s="502"/>
      <c r="E48" s="502"/>
      <c r="F48" s="773"/>
      <c r="G48" s="774"/>
      <c r="H48" s="774"/>
      <c r="I48" s="775"/>
      <c r="J48" s="767"/>
    </row>
    <row r="49" spans="2:10" ht="15.6" customHeight="1">
      <c r="B49" s="769"/>
      <c r="C49" s="769"/>
      <c r="D49" s="502"/>
      <c r="E49" s="502"/>
      <c r="F49" s="773"/>
      <c r="G49" s="774"/>
      <c r="H49" s="774"/>
      <c r="I49" s="775"/>
      <c r="J49" s="768"/>
    </row>
    <row r="50" spans="2:10" ht="15.6" customHeight="1">
      <c r="B50" s="776"/>
      <c r="C50" s="776"/>
      <c r="D50" s="506"/>
      <c r="E50" s="506"/>
      <c r="F50" s="773"/>
      <c r="G50" s="774"/>
      <c r="H50" s="774"/>
      <c r="I50" s="775"/>
      <c r="J50" s="767"/>
    </row>
    <row r="51" spans="2:10" ht="15.6" customHeight="1">
      <c r="B51" s="776"/>
      <c r="C51" s="776"/>
      <c r="D51" s="506"/>
      <c r="E51" s="506"/>
      <c r="F51" s="773"/>
      <c r="G51" s="774"/>
      <c r="H51" s="774"/>
      <c r="I51" s="775"/>
      <c r="J51" s="768"/>
    </row>
    <row r="52" spans="2:10" ht="15.6" customHeight="1">
      <c r="B52" s="769"/>
      <c r="C52" s="769"/>
      <c r="D52" s="502"/>
      <c r="E52" s="502"/>
      <c r="F52" s="773"/>
      <c r="G52" s="774"/>
      <c r="H52" s="774"/>
      <c r="I52" s="775"/>
      <c r="J52" s="767"/>
    </row>
    <row r="53" spans="2:10" ht="15.6" customHeight="1">
      <c r="B53" s="769"/>
      <c r="C53" s="769"/>
      <c r="D53" s="502"/>
      <c r="E53" s="502"/>
      <c r="F53" s="773"/>
      <c r="G53" s="774"/>
      <c r="H53" s="774"/>
      <c r="I53" s="775"/>
      <c r="J53" s="768"/>
    </row>
    <row r="54" spans="2:10" ht="15.6" customHeight="1">
      <c r="B54" s="502"/>
      <c r="C54" s="502"/>
      <c r="D54" s="502"/>
      <c r="E54" s="502"/>
      <c r="F54" s="503"/>
      <c r="G54" s="507"/>
      <c r="H54" s="507"/>
      <c r="I54" s="507"/>
      <c r="J54" s="508"/>
    </row>
    <row r="55" spans="2:10" ht="15.6" customHeight="1">
      <c r="B55" s="769"/>
      <c r="C55" s="769"/>
      <c r="D55" s="502"/>
      <c r="E55" s="502"/>
      <c r="F55" s="769"/>
      <c r="G55" s="770"/>
      <c r="H55" s="770"/>
      <c r="I55" s="770"/>
      <c r="J55" s="767"/>
    </row>
    <row r="56" spans="2:10" ht="15.6" customHeight="1">
      <c r="B56" s="769"/>
      <c r="C56" s="769"/>
      <c r="D56" s="502"/>
      <c r="E56" s="502"/>
      <c r="F56" s="769"/>
      <c r="G56" s="771"/>
      <c r="H56" s="771"/>
      <c r="I56" s="771"/>
      <c r="J56" s="772"/>
    </row>
    <row r="57" spans="2:10">
      <c r="B57" s="766"/>
      <c r="C57" s="766"/>
      <c r="D57" s="509"/>
      <c r="E57" s="509"/>
      <c r="F57" s="510"/>
      <c r="G57" s="510"/>
      <c r="H57" s="510"/>
      <c r="I57" s="510"/>
      <c r="J57" s="510"/>
    </row>
  </sheetData>
  <mergeCells count="40">
    <mergeCell ref="B1:J1"/>
    <mergeCell ref="B7:B8"/>
    <mergeCell ref="C7:C8"/>
    <mergeCell ref="B25:B26"/>
    <mergeCell ref="B28:B29"/>
    <mergeCell ref="C28:C29"/>
    <mergeCell ref="F45:F46"/>
    <mergeCell ref="G45:G46"/>
    <mergeCell ref="H45:H46"/>
    <mergeCell ref="I45:I46"/>
    <mergeCell ref="J45:J46"/>
    <mergeCell ref="I48:I49"/>
    <mergeCell ref="J48:J49"/>
    <mergeCell ref="B50:B51"/>
    <mergeCell ref="C50:C51"/>
    <mergeCell ref="F50:F51"/>
    <mergeCell ref="G50:G51"/>
    <mergeCell ref="H50:H51"/>
    <mergeCell ref="I50:I51"/>
    <mergeCell ref="J50:J51"/>
    <mergeCell ref="B48:B49"/>
    <mergeCell ref="C48:C49"/>
    <mergeCell ref="F48:F49"/>
    <mergeCell ref="G48:G49"/>
    <mergeCell ref="H48:H49"/>
    <mergeCell ref="B57:C57"/>
    <mergeCell ref="J52:J53"/>
    <mergeCell ref="B55:B56"/>
    <mergeCell ref="C55:C56"/>
    <mergeCell ref="F55:F56"/>
    <mergeCell ref="G55:G56"/>
    <mergeCell ref="H55:H56"/>
    <mergeCell ref="I55:I56"/>
    <mergeCell ref="J55:J56"/>
    <mergeCell ref="B52:B53"/>
    <mergeCell ref="C52:C53"/>
    <mergeCell ref="F52:F53"/>
    <mergeCell ref="G52:G53"/>
    <mergeCell ref="H52:H53"/>
    <mergeCell ref="I52:I53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"/>
  <sheetViews>
    <sheetView showGridLines="0" view="pageBreakPreview" zoomScaleNormal="100" workbookViewId="0">
      <selection activeCell="B2" sqref="B2:H2"/>
    </sheetView>
  </sheetViews>
  <sheetFormatPr defaultColWidth="19.5" defaultRowHeight="13.5"/>
  <cols>
    <col min="1" max="1" width="19.5" style="322"/>
    <col min="2" max="8" width="16.83203125" style="322" customWidth="1"/>
    <col min="9" max="11" width="9.5" style="322" customWidth="1"/>
    <col min="12" max="12" width="7.83203125" style="322" customWidth="1"/>
    <col min="13" max="13" width="9.5" style="322" customWidth="1"/>
    <col min="14" max="14" width="7.83203125" style="322" customWidth="1"/>
    <col min="15" max="15" width="9.5" style="322" customWidth="1"/>
    <col min="16" max="16" width="7.83203125" style="322" customWidth="1"/>
    <col min="17" max="257" width="19.5" style="322"/>
    <col min="258" max="264" width="16.83203125" style="322" customWidth="1"/>
    <col min="265" max="267" width="9.5" style="322" customWidth="1"/>
    <col min="268" max="268" width="7.83203125" style="322" customWidth="1"/>
    <col min="269" max="269" width="9.5" style="322" customWidth="1"/>
    <col min="270" max="270" width="7.83203125" style="322" customWidth="1"/>
    <col min="271" max="271" width="9.5" style="322" customWidth="1"/>
    <col min="272" max="272" width="7.83203125" style="322" customWidth="1"/>
    <col min="273" max="513" width="19.5" style="322"/>
    <col min="514" max="520" width="16.83203125" style="322" customWidth="1"/>
    <col min="521" max="523" width="9.5" style="322" customWidth="1"/>
    <col min="524" max="524" width="7.83203125" style="322" customWidth="1"/>
    <col min="525" max="525" width="9.5" style="322" customWidth="1"/>
    <col min="526" max="526" width="7.83203125" style="322" customWidth="1"/>
    <col min="527" max="527" width="9.5" style="322" customWidth="1"/>
    <col min="528" max="528" width="7.83203125" style="322" customWidth="1"/>
    <col min="529" max="769" width="19.5" style="322"/>
    <col min="770" max="776" width="16.83203125" style="322" customWidth="1"/>
    <col min="777" max="779" width="9.5" style="322" customWidth="1"/>
    <col min="780" max="780" width="7.83203125" style="322" customWidth="1"/>
    <col min="781" max="781" width="9.5" style="322" customWidth="1"/>
    <col min="782" max="782" width="7.83203125" style="322" customWidth="1"/>
    <col min="783" max="783" width="9.5" style="322" customWidth="1"/>
    <col min="784" max="784" width="7.83203125" style="322" customWidth="1"/>
    <col min="785" max="1025" width="19.5" style="322"/>
    <col min="1026" max="1032" width="16.83203125" style="322" customWidth="1"/>
    <col min="1033" max="1035" width="9.5" style="322" customWidth="1"/>
    <col min="1036" max="1036" width="7.83203125" style="322" customWidth="1"/>
    <col min="1037" max="1037" width="9.5" style="322" customWidth="1"/>
    <col min="1038" max="1038" width="7.83203125" style="322" customWidth="1"/>
    <col min="1039" max="1039" width="9.5" style="322" customWidth="1"/>
    <col min="1040" max="1040" width="7.83203125" style="322" customWidth="1"/>
    <col min="1041" max="1281" width="19.5" style="322"/>
    <col min="1282" max="1288" width="16.83203125" style="322" customWidth="1"/>
    <col min="1289" max="1291" width="9.5" style="322" customWidth="1"/>
    <col min="1292" max="1292" width="7.83203125" style="322" customWidth="1"/>
    <col min="1293" max="1293" width="9.5" style="322" customWidth="1"/>
    <col min="1294" max="1294" width="7.83203125" style="322" customWidth="1"/>
    <col min="1295" max="1295" width="9.5" style="322" customWidth="1"/>
    <col min="1296" max="1296" width="7.83203125" style="322" customWidth="1"/>
    <col min="1297" max="1537" width="19.5" style="322"/>
    <col min="1538" max="1544" width="16.83203125" style="322" customWidth="1"/>
    <col min="1545" max="1547" width="9.5" style="322" customWidth="1"/>
    <col min="1548" max="1548" width="7.83203125" style="322" customWidth="1"/>
    <col min="1549" max="1549" width="9.5" style="322" customWidth="1"/>
    <col min="1550" max="1550" width="7.83203125" style="322" customWidth="1"/>
    <col min="1551" max="1551" width="9.5" style="322" customWidth="1"/>
    <col min="1552" max="1552" width="7.83203125" style="322" customWidth="1"/>
    <col min="1553" max="1793" width="19.5" style="322"/>
    <col min="1794" max="1800" width="16.83203125" style="322" customWidth="1"/>
    <col min="1801" max="1803" width="9.5" style="322" customWidth="1"/>
    <col min="1804" max="1804" width="7.83203125" style="322" customWidth="1"/>
    <col min="1805" max="1805" width="9.5" style="322" customWidth="1"/>
    <col min="1806" max="1806" width="7.83203125" style="322" customWidth="1"/>
    <col min="1807" max="1807" width="9.5" style="322" customWidth="1"/>
    <col min="1808" max="1808" width="7.83203125" style="322" customWidth="1"/>
    <col min="1809" max="2049" width="19.5" style="322"/>
    <col min="2050" max="2056" width="16.83203125" style="322" customWidth="1"/>
    <col min="2057" max="2059" width="9.5" style="322" customWidth="1"/>
    <col min="2060" max="2060" width="7.83203125" style="322" customWidth="1"/>
    <col min="2061" max="2061" width="9.5" style="322" customWidth="1"/>
    <col min="2062" max="2062" width="7.83203125" style="322" customWidth="1"/>
    <col min="2063" max="2063" width="9.5" style="322" customWidth="1"/>
    <col min="2064" max="2064" width="7.83203125" style="322" customWidth="1"/>
    <col min="2065" max="2305" width="19.5" style="322"/>
    <col min="2306" max="2312" width="16.83203125" style="322" customWidth="1"/>
    <col min="2313" max="2315" width="9.5" style="322" customWidth="1"/>
    <col min="2316" max="2316" width="7.83203125" style="322" customWidth="1"/>
    <col min="2317" max="2317" width="9.5" style="322" customWidth="1"/>
    <col min="2318" max="2318" width="7.83203125" style="322" customWidth="1"/>
    <col min="2319" max="2319" width="9.5" style="322" customWidth="1"/>
    <col min="2320" max="2320" width="7.83203125" style="322" customWidth="1"/>
    <col min="2321" max="2561" width="19.5" style="322"/>
    <col min="2562" max="2568" width="16.83203125" style="322" customWidth="1"/>
    <col min="2569" max="2571" width="9.5" style="322" customWidth="1"/>
    <col min="2572" max="2572" width="7.83203125" style="322" customWidth="1"/>
    <col min="2573" max="2573" width="9.5" style="322" customWidth="1"/>
    <col min="2574" max="2574" width="7.83203125" style="322" customWidth="1"/>
    <col min="2575" max="2575" width="9.5" style="322" customWidth="1"/>
    <col min="2576" max="2576" width="7.83203125" style="322" customWidth="1"/>
    <col min="2577" max="2817" width="19.5" style="322"/>
    <col min="2818" max="2824" width="16.83203125" style="322" customWidth="1"/>
    <col min="2825" max="2827" width="9.5" style="322" customWidth="1"/>
    <col min="2828" max="2828" width="7.83203125" style="322" customWidth="1"/>
    <col min="2829" max="2829" width="9.5" style="322" customWidth="1"/>
    <col min="2830" max="2830" width="7.83203125" style="322" customWidth="1"/>
    <col min="2831" max="2831" width="9.5" style="322" customWidth="1"/>
    <col min="2832" max="2832" width="7.83203125" style="322" customWidth="1"/>
    <col min="2833" max="3073" width="19.5" style="322"/>
    <col min="3074" max="3080" width="16.83203125" style="322" customWidth="1"/>
    <col min="3081" max="3083" width="9.5" style="322" customWidth="1"/>
    <col min="3084" max="3084" width="7.83203125" style="322" customWidth="1"/>
    <col min="3085" max="3085" width="9.5" style="322" customWidth="1"/>
    <col min="3086" max="3086" width="7.83203125" style="322" customWidth="1"/>
    <col min="3087" max="3087" width="9.5" style="322" customWidth="1"/>
    <col min="3088" max="3088" width="7.83203125" style="322" customWidth="1"/>
    <col min="3089" max="3329" width="19.5" style="322"/>
    <col min="3330" max="3336" width="16.83203125" style="322" customWidth="1"/>
    <col min="3337" max="3339" width="9.5" style="322" customWidth="1"/>
    <col min="3340" max="3340" width="7.83203125" style="322" customWidth="1"/>
    <col min="3341" max="3341" width="9.5" style="322" customWidth="1"/>
    <col min="3342" max="3342" width="7.83203125" style="322" customWidth="1"/>
    <col min="3343" max="3343" width="9.5" style="322" customWidth="1"/>
    <col min="3344" max="3344" width="7.83203125" style="322" customWidth="1"/>
    <col min="3345" max="3585" width="19.5" style="322"/>
    <col min="3586" max="3592" width="16.83203125" style="322" customWidth="1"/>
    <col min="3593" max="3595" width="9.5" style="322" customWidth="1"/>
    <col min="3596" max="3596" width="7.83203125" style="322" customWidth="1"/>
    <col min="3597" max="3597" width="9.5" style="322" customWidth="1"/>
    <col min="3598" max="3598" width="7.83203125" style="322" customWidth="1"/>
    <col min="3599" max="3599" width="9.5" style="322" customWidth="1"/>
    <col min="3600" max="3600" width="7.83203125" style="322" customWidth="1"/>
    <col min="3601" max="3841" width="19.5" style="322"/>
    <col min="3842" max="3848" width="16.83203125" style="322" customWidth="1"/>
    <col min="3849" max="3851" width="9.5" style="322" customWidth="1"/>
    <col min="3852" max="3852" width="7.83203125" style="322" customWidth="1"/>
    <col min="3853" max="3853" width="9.5" style="322" customWidth="1"/>
    <col min="3854" max="3854" width="7.83203125" style="322" customWidth="1"/>
    <col min="3855" max="3855" width="9.5" style="322" customWidth="1"/>
    <col min="3856" max="3856" width="7.83203125" style="322" customWidth="1"/>
    <col min="3857" max="4097" width="19.5" style="322"/>
    <col min="4098" max="4104" width="16.83203125" style="322" customWidth="1"/>
    <col min="4105" max="4107" width="9.5" style="322" customWidth="1"/>
    <col min="4108" max="4108" width="7.83203125" style="322" customWidth="1"/>
    <col min="4109" max="4109" width="9.5" style="322" customWidth="1"/>
    <col min="4110" max="4110" width="7.83203125" style="322" customWidth="1"/>
    <col min="4111" max="4111" width="9.5" style="322" customWidth="1"/>
    <col min="4112" max="4112" width="7.83203125" style="322" customWidth="1"/>
    <col min="4113" max="4353" width="19.5" style="322"/>
    <col min="4354" max="4360" width="16.83203125" style="322" customWidth="1"/>
    <col min="4361" max="4363" width="9.5" style="322" customWidth="1"/>
    <col min="4364" max="4364" width="7.83203125" style="322" customWidth="1"/>
    <col min="4365" max="4365" width="9.5" style="322" customWidth="1"/>
    <col min="4366" max="4366" width="7.83203125" style="322" customWidth="1"/>
    <col min="4367" max="4367" width="9.5" style="322" customWidth="1"/>
    <col min="4368" max="4368" width="7.83203125" style="322" customWidth="1"/>
    <col min="4369" max="4609" width="19.5" style="322"/>
    <col min="4610" max="4616" width="16.83203125" style="322" customWidth="1"/>
    <col min="4617" max="4619" width="9.5" style="322" customWidth="1"/>
    <col min="4620" max="4620" width="7.83203125" style="322" customWidth="1"/>
    <col min="4621" max="4621" width="9.5" style="322" customWidth="1"/>
    <col min="4622" max="4622" width="7.83203125" style="322" customWidth="1"/>
    <col min="4623" max="4623" width="9.5" style="322" customWidth="1"/>
    <col min="4624" max="4624" width="7.83203125" style="322" customWidth="1"/>
    <col min="4625" max="4865" width="19.5" style="322"/>
    <col min="4866" max="4872" width="16.83203125" style="322" customWidth="1"/>
    <col min="4873" max="4875" width="9.5" style="322" customWidth="1"/>
    <col min="4876" max="4876" width="7.83203125" style="322" customWidth="1"/>
    <col min="4877" max="4877" width="9.5" style="322" customWidth="1"/>
    <col min="4878" max="4878" width="7.83203125" style="322" customWidth="1"/>
    <col min="4879" max="4879" width="9.5" style="322" customWidth="1"/>
    <col min="4880" max="4880" width="7.83203125" style="322" customWidth="1"/>
    <col min="4881" max="5121" width="19.5" style="322"/>
    <col min="5122" max="5128" width="16.83203125" style="322" customWidth="1"/>
    <col min="5129" max="5131" width="9.5" style="322" customWidth="1"/>
    <col min="5132" max="5132" width="7.83203125" style="322" customWidth="1"/>
    <col min="5133" max="5133" width="9.5" style="322" customWidth="1"/>
    <col min="5134" max="5134" width="7.83203125" style="322" customWidth="1"/>
    <col min="5135" max="5135" width="9.5" style="322" customWidth="1"/>
    <col min="5136" max="5136" width="7.83203125" style="322" customWidth="1"/>
    <col min="5137" max="5377" width="19.5" style="322"/>
    <col min="5378" max="5384" width="16.83203125" style="322" customWidth="1"/>
    <col min="5385" max="5387" width="9.5" style="322" customWidth="1"/>
    <col min="5388" max="5388" width="7.83203125" style="322" customWidth="1"/>
    <col min="5389" max="5389" width="9.5" style="322" customWidth="1"/>
    <col min="5390" max="5390" width="7.83203125" style="322" customWidth="1"/>
    <col min="5391" max="5391" width="9.5" style="322" customWidth="1"/>
    <col min="5392" max="5392" width="7.83203125" style="322" customWidth="1"/>
    <col min="5393" max="5633" width="19.5" style="322"/>
    <col min="5634" max="5640" width="16.83203125" style="322" customWidth="1"/>
    <col min="5641" max="5643" width="9.5" style="322" customWidth="1"/>
    <col min="5644" max="5644" width="7.83203125" style="322" customWidth="1"/>
    <col min="5645" max="5645" width="9.5" style="322" customWidth="1"/>
    <col min="5646" max="5646" width="7.83203125" style="322" customWidth="1"/>
    <col min="5647" max="5647" width="9.5" style="322" customWidth="1"/>
    <col min="5648" max="5648" width="7.83203125" style="322" customWidth="1"/>
    <col min="5649" max="5889" width="19.5" style="322"/>
    <col min="5890" max="5896" width="16.83203125" style="322" customWidth="1"/>
    <col min="5897" max="5899" width="9.5" style="322" customWidth="1"/>
    <col min="5900" max="5900" width="7.83203125" style="322" customWidth="1"/>
    <col min="5901" max="5901" width="9.5" style="322" customWidth="1"/>
    <col min="5902" max="5902" width="7.83203125" style="322" customWidth="1"/>
    <col min="5903" max="5903" width="9.5" style="322" customWidth="1"/>
    <col min="5904" max="5904" width="7.83203125" style="322" customWidth="1"/>
    <col min="5905" max="6145" width="19.5" style="322"/>
    <col min="6146" max="6152" width="16.83203125" style="322" customWidth="1"/>
    <col min="6153" max="6155" width="9.5" style="322" customWidth="1"/>
    <col min="6156" max="6156" width="7.83203125" style="322" customWidth="1"/>
    <col min="6157" max="6157" width="9.5" style="322" customWidth="1"/>
    <col min="6158" max="6158" width="7.83203125" style="322" customWidth="1"/>
    <col min="6159" max="6159" width="9.5" style="322" customWidth="1"/>
    <col min="6160" max="6160" width="7.83203125" style="322" customWidth="1"/>
    <col min="6161" max="6401" width="19.5" style="322"/>
    <col min="6402" max="6408" width="16.83203125" style="322" customWidth="1"/>
    <col min="6409" max="6411" width="9.5" style="322" customWidth="1"/>
    <col min="6412" max="6412" width="7.83203125" style="322" customWidth="1"/>
    <col min="6413" max="6413" width="9.5" style="322" customWidth="1"/>
    <col min="6414" max="6414" width="7.83203125" style="322" customWidth="1"/>
    <col min="6415" max="6415" width="9.5" style="322" customWidth="1"/>
    <col min="6416" max="6416" width="7.83203125" style="322" customWidth="1"/>
    <col min="6417" max="6657" width="19.5" style="322"/>
    <col min="6658" max="6664" width="16.83203125" style="322" customWidth="1"/>
    <col min="6665" max="6667" width="9.5" style="322" customWidth="1"/>
    <col min="6668" max="6668" width="7.83203125" style="322" customWidth="1"/>
    <col min="6669" max="6669" width="9.5" style="322" customWidth="1"/>
    <col min="6670" max="6670" width="7.83203125" style="322" customWidth="1"/>
    <col min="6671" max="6671" width="9.5" style="322" customWidth="1"/>
    <col min="6672" max="6672" width="7.83203125" style="322" customWidth="1"/>
    <col min="6673" max="6913" width="19.5" style="322"/>
    <col min="6914" max="6920" width="16.83203125" style="322" customWidth="1"/>
    <col min="6921" max="6923" width="9.5" style="322" customWidth="1"/>
    <col min="6924" max="6924" width="7.83203125" style="322" customWidth="1"/>
    <col min="6925" max="6925" width="9.5" style="322" customWidth="1"/>
    <col min="6926" max="6926" width="7.83203125" style="322" customWidth="1"/>
    <col min="6927" max="6927" width="9.5" style="322" customWidth="1"/>
    <col min="6928" max="6928" width="7.83203125" style="322" customWidth="1"/>
    <col min="6929" max="7169" width="19.5" style="322"/>
    <col min="7170" max="7176" width="16.83203125" style="322" customWidth="1"/>
    <col min="7177" max="7179" width="9.5" style="322" customWidth="1"/>
    <col min="7180" max="7180" width="7.83203125" style="322" customWidth="1"/>
    <col min="7181" max="7181" width="9.5" style="322" customWidth="1"/>
    <col min="7182" max="7182" width="7.83203125" style="322" customWidth="1"/>
    <col min="7183" max="7183" width="9.5" style="322" customWidth="1"/>
    <col min="7184" max="7184" width="7.83203125" style="322" customWidth="1"/>
    <col min="7185" max="7425" width="19.5" style="322"/>
    <col min="7426" max="7432" width="16.83203125" style="322" customWidth="1"/>
    <col min="7433" max="7435" width="9.5" style="322" customWidth="1"/>
    <col min="7436" max="7436" width="7.83203125" style="322" customWidth="1"/>
    <col min="7437" max="7437" width="9.5" style="322" customWidth="1"/>
    <col min="7438" max="7438" width="7.83203125" style="322" customWidth="1"/>
    <col min="7439" max="7439" width="9.5" style="322" customWidth="1"/>
    <col min="7440" max="7440" width="7.83203125" style="322" customWidth="1"/>
    <col min="7441" max="7681" width="19.5" style="322"/>
    <col min="7682" max="7688" width="16.83203125" style="322" customWidth="1"/>
    <col min="7689" max="7691" width="9.5" style="322" customWidth="1"/>
    <col min="7692" max="7692" width="7.83203125" style="322" customWidth="1"/>
    <col min="7693" max="7693" width="9.5" style="322" customWidth="1"/>
    <col min="7694" max="7694" width="7.83203125" style="322" customWidth="1"/>
    <col min="7695" max="7695" width="9.5" style="322" customWidth="1"/>
    <col min="7696" max="7696" width="7.83203125" style="322" customWidth="1"/>
    <col min="7697" max="7937" width="19.5" style="322"/>
    <col min="7938" max="7944" width="16.83203125" style="322" customWidth="1"/>
    <col min="7945" max="7947" width="9.5" style="322" customWidth="1"/>
    <col min="7948" max="7948" width="7.83203125" style="322" customWidth="1"/>
    <col min="7949" max="7949" width="9.5" style="322" customWidth="1"/>
    <col min="7950" max="7950" width="7.83203125" style="322" customWidth="1"/>
    <col min="7951" max="7951" width="9.5" style="322" customWidth="1"/>
    <col min="7952" max="7952" width="7.83203125" style="322" customWidth="1"/>
    <col min="7953" max="8193" width="19.5" style="322"/>
    <col min="8194" max="8200" width="16.83203125" style="322" customWidth="1"/>
    <col min="8201" max="8203" width="9.5" style="322" customWidth="1"/>
    <col min="8204" max="8204" width="7.83203125" style="322" customWidth="1"/>
    <col min="8205" max="8205" width="9.5" style="322" customWidth="1"/>
    <col min="8206" max="8206" width="7.83203125" style="322" customWidth="1"/>
    <col min="8207" max="8207" width="9.5" style="322" customWidth="1"/>
    <col min="8208" max="8208" width="7.83203125" style="322" customWidth="1"/>
    <col min="8209" max="8449" width="19.5" style="322"/>
    <col min="8450" max="8456" width="16.83203125" style="322" customWidth="1"/>
    <col min="8457" max="8459" width="9.5" style="322" customWidth="1"/>
    <col min="8460" max="8460" width="7.83203125" style="322" customWidth="1"/>
    <col min="8461" max="8461" width="9.5" style="322" customWidth="1"/>
    <col min="8462" max="8462" width="7.83203125" style="322" customWidth="1"/>
    <col min="8463" max="8463" width="9.5" style="322" customWidth="1"/>
    <col min="8464" max="8464" width="7.83203125" style="322" customWidth="1"/>
    <col min="8465" max="8705" width="19.5" style="322"/>
    <col min="8706" max="8712" width="16.83203125" style="322" customWidth="1"/>
    <col min="8713" max="8715" width="9.5" style="322" customWidth="1"/>
    <col min="8716" max="8716" width="7.83203125" style="322" customWidth="1"/>
    <col min="8717" max="8717" width="9.5" style="322" customWidth="1"/>
    <col min="8718" max="8718" width="7.83203125" style="322" customWidth="1"/>
    <col min="8719" max="8719" width="9.5" style="322" customWidth="1"/>
    <col min="8720" max="8720" width="7.83203125" style="322" customWidth="1"/>
    <col min="8721" max="8961" width="19.5" style="322"/>
    <col min="8962" max="8968" width="16.83203125" style="322" customWidth="1"/>
    <col min="8969" max="8971" width="9.5" style="322" customWidth="1"/>
    <col min="8972" max="8972" width="7.83203125" style="322" customWidth="1"/>
    <col min="8973" max="8973" width="9.5" style="322" customWidth="1"/>
    <col min="8974" max="8974" width="7.83203125" style="322" customWidth="1"/>
    <col min="8975" max="8975" width="9.5" style="322" customWidth="1"/>
    <col min="8976" max="8976" width="7.83203125" style="322" customWidth="1"/>
    <col min="8977" max="9217" width="19.5" style="322"/>
    <col min="9218" max="9224" width="16.83203125" style="322" customWidth="1"/>
    <col min="9225" max="9227" width="9.5" style="322" customWidth="1"/>
    <col min="9228" max="9228" width="7.83203125" style="322" customWidth="1"/>
    <col min="9229" max="9229" width="9.5" style="322" customWidth="1"/>
    <col min="9230" max="9230" width="7.83203125" style="322" customWidth="1"/>
    <col min="9231" max="9231" width="9.5" style="322" customWidth="1"/>
    <col min="9232" max="9232" width="7.83203125" style="322" customWidth="1"/>
    <col min="9233" max="9473" width="19.5" style="322"/>
    <col min="9474" max="9480" width="16.83203125" style="322" customWidth="1"/>
    <col min="9481" max="9483" width="9.5" style="322" customWidth="1"/>
    <col min="9484" max="9484" width="7.83203125" style="322" customWidth="1"/>
    <col min="9485" max="9485" width="9.5" style="322" customWidth="1"/>
    <col min="9486" max="9486" width="7.83203125" style="322" customWidth="1"/>
    <col min="9487" max="9487" width="9.5" style="322" customWidth="1"/>
    <col min="9488" max="9488" width="7.83203125" style="322" customWidth="1"/>
    <col min="9489" max="9729" width="19.5" style="322"/>
    <col min="9730" max="9736" width="16.83203125" style="322" customWidth="1"/>
    <col min="9737" max="9739" width="9.5" style="322" customWidth="1"/>
    <col min="9740" max="9740" width="7.83203125" style="322" customWidth="1"/>
    <col min="9741" max="9741" width="9.5" style="322" customWidth="1"/>
    <col min="9742" max="9742" width="7.83203125" style="322" customWidth="1"/>
    <col min="9743" max="9743" width="9.5" style="322" customWidth="1"/>
    <col min="9744" max="9744" width="7.83203125" style="322" customWidth="1"/>
    <col min="9745" max="9985" width="19.5" style="322"/>
    <col min="9986" max="9992" width="16.83203125" style="322" customWidth="1"/>
    <col min="9993" max="9995" width="9.5" style="322" customWidth="1"/>
    <col min="9996" max="9996" width="7.83203125" style="322" customWidth="1"/>
    <col min="9997" max="9997" width="9.5" style="322" customWidth="1"/>
    <col min="9998" max="9998" width="7.83203125" style="322" customWidth="1"/>
    <col min="9999" max="9999" width="9.5" style="322" customWidth="1"/>
    <col min="10000" max="10000" width="7.83203125" style="322" customWidth="1"/>
    <col min="10001" max="10241" width="19.5" style="322"/>
    <col min="10242" max="10248" width="16.83203125" style="322" customWidth="1"/>
    <col min="10249" max="10251" width="9.5" style="322" customWidth="1"/>
    <col min="10252" max="10252" width="7.83203125" style="322" customWidth="1"/>
    <col min="10253" max="10253" width="9.5" style="322" customWidth="1"/>
    <col min="10254" max="10254" width="7.83203125" style="322" customWidth="1"/>
    <col min="10255" max="10255" width="9.5" style="322" customWidth="1"/>
    <col min="10256" max="10256" width="7.83203125" style="322" customWidth="1"/>
    <col min="10257" max="10497" width="19.5" style="322"/>
    <col min="10498" max="10504" width="16.83203125" style="322" customWidth="1"/>
    <col min="10505" max="10507" width="9.5" style="322" customWidth="1"/>
    <col min="10508" max="10508" width="7.83203125" style="322" customWidth="1"/>
    <col min="10509" max="10509" width="9.5" style="322" customWidth="1"/>
    <col min="10510" max="10510" width="7.83203125" style="322" customWidth="1"/>
    <col min="10511" max="10511" width="9.5" style="322" customWidth="1"/>
    <col min="10512" max="10512" width="7.83203125" style="322" customWidth="1"/>
    <col min="10513" max="10753" width="19.5" style="322"/>
    <col min="10754" max="10760" width="16.83203125" style="322" customWidth="1"/>
    <col min="10761" max="10763" width="9.5" style="322" customWidth="1"/>
    <col min="10764" max="10764" width="7.83203125" style="322" customWidth="1"/>
    <col min="10765" max="10765" width="9.5" style="322" customWidth="1"/>
    <col min="10766" max="10766" width="7.83203125" style="322" customWidth="1"/>
    <col min="10767" max="10767" width="9.5" style="322" customWidth="1"/>
    <col min="10768" max="10768" width="7.83203125" style="322" customWidth="1"/>
    <col min="10769" max="11009" width="19.5" style="322"/>
    <col min="11010" max="11016" width="16.83203125" style="322" customWidth="1"/>
    <col min="11017" max="11019" width="9.5" style="322" customWidth="1"/>
    <col min="11020" max="11020" width="7.83203125" style="322" customWidth="1"/>
    <col min="11021" max="11021" width="9.5" style="322" customWidth="1"/>
    <col min="11022" max="11022" width="7.83203125" style="322" customWidth="1"/>
    <col min="11023" max="11023" width="9.5" style="322" customWidth="1"/>
    <col min="11024" max="11024" width="7.83203125" style="322" customWidth="1"/>
    <col min="11025" max="11265" width="19.5" style="322"/>
    <col min="11266" max="11272" width="16.83203125" style="322" customWidth="1"/>
    <col min="11273" max="11275" width="9.5" style="322" customWidth="1"/>
    <col min="11276" max="11276" width="7.83203125" style="322" customWidth="1"/>
    <col min="11277" max="11277" width="9.5" style="322" customWidth="1"/>
    <col min="11278" max="11278" width="7.83203125" style="322" customWidth="1"/>
    <col min="11279" max="11279" width="9.5" style="322" customWidth="1"/>
    <col min="11280" max="11280" width="7.83203125" style="322" customWidth="1"/>
    <col min="11281" max="11521" width="19.5" style="322"/>
    <col min="11522" max="11528" width="16.83203125" style="322" customWidth="1"/>
    <col min="11529" max="11531" width="9.5" style="322" customWidth="1"/>
    <col min="11532" max="11532" width="7.83203125" style="322" customWidth="1"/>
    <col min="11533" max="11533" width="9.5" style="322" customWidth="1"/>
    <col min="11534" max="11534" width="7.83203125" style="322" customWidth="1"/>
    <col min="11535" max="11535" width="9.5" style="322" customWidth="1"/>
    <col min="11536" max="11536" width="7.83203125" style="322" customWidth="1"/>
    <col min="11537" max="11777" width="19.5" style="322"/>
    <col min="11778" max="11784" width="16.83203125" style="322" customWidth="1"/>
    <col min="11785" max="11787" width="9.5" style="322" customWidth="1"/>
    <col min="11788" max="11788" width="7.83203125" style="322" customWidth="1"/>
    <col min="11789" max="11789" width="9.5" style="322" customWidth="1"/>
    <col min="11790" max="11790" width="7.83203125" style="322" customWidth="1"/>
    <col min="11791" max="11791" width="9.5" style="322" customWidth="1"/>
    <col min="11792" max="11792" width="7.83203125" style="322" customWidth="1"/>
    <col min="11793" max="12033" width="19.5" style="322"/>
    <col min="12034" max="12040" width="16.83203125" style="322" customWidth="1"/>
    <col min="12041" max="12043" width="9.5" style="322" customWidth="1"/>
    <col min="12044" max="12044" width="7.83203125" style="322" customWidth="1"/>
    <col min="12045" max="12045" width="9.5" style="322" customWidth="1"/>
    <col min="12046" max="12046" width="7.83203125" style="322" customWidth="1"/>
    <col min="12047" max="12047" width="9.5" style="322" customWidth="1"/>
    <col min="12048" max="12048" width="7.83203125" style="322" customWidth="1"/>
    <col min="12049" max="12289" width="19.5" style="322"/>
    <col min="12290" max="12296" width="16.83203125" style="322" customWidth="1"/>
    <col min="12297" max="12299" width="9.5" style="322" customWidth="1"/>
    <col min="12300" max="12300" width="7.83203125" style="322" customWidth="1"/>
    <col min="12301" max="12301" width="9.5" style="322" customWidth="1"/>
    <col min="12302" max="12302" width="7.83203125" style="322" customWidth="1"/>
    <col min="12303" max="12303" width="9.5" style="322" customWidth="1"/>
    <col min="12304" max="12304" width="7.83203125" style="322" customWidth="1"/>
    <col min="12305" max="12545" width="19.5" style="322"/>
    <col min="12546" max="12552" width="16.83203125" style="322" customWidth="1"/>
    <col min="12553" max="12555" width="9.5" style="322" customWidth="1"/>
    <col min="12556" max="12556" width="7.83203125" style="322" customWidth="1"/>
    <col min="12557" max="12557" width="9.5" style="322" customWidth="1"/>
    <col min="12558" max="12558" width="7.83203125" style="322" customWidth="1"/>
    <col min="12559" max="12559" width="9.5" style="322" customWidth="1"/>
    <col min="12560" max="12560" width="7.83203125" style="322" customWidth="1"/>
    <col min="12561" max="12801" width="19.5" style="322"/>
    <col min="12802" max="12808" width="16.83203125" style="322" customWidth="1"/>
    <col min="12809" max="12811" width="9.5" style="322" customWidth="1"/>
    <col min="12812" max="12812" width="7.83203125" style="322" customWidth="1"/>
    <col min="12813" max="12813" width="9.5" style="322" customWidth="1"/>
    <col min="12814" max="12814" width="7.83203125" style="322" customWidth="1"/>
    <col min="12815" max="12815" width="9.5" style="322" customWidth="1"/>
    <col min="12816" max="12816" width="7.83203125" style="322" customWidth="1"/>
    <col min="12817" max="13057" width="19.5" style="322"/>
    <col min="13058" max="13064" width="16.83203125" style="322" customWidth="1"/>
    <col min="13065" max="13067" width="9.5" style="322" customWidth="1"/>
    <col min="13068" max="13068" width="7.83203125" style="322" customWidth="1"/>
    <col min="13069" max="13069" width="9.5" style="322" customWidth="1"/>
    <col min="13070" max="13070" width="7.83203125" style="322" customWidth="1"/>
    <col min="13071" max="13071" width="9.5" style="322" customWidth="1"/>
    <col min="13072" max="13072" width="7.83203125" style="322" customWidth="1"/>
    <col min="13073" max="13313" width="19.5" style="322"/>
    <col min="13314" max="13320" width="16.83203125" style="322" customWidth="1"/>
    <col min="13321" max="13323" width="9.5" style="322" customWidth="1"/>
    <col min="13324" max="13324" width="7.83203125" style="322" customWidth="1"/>
    <col min="13325" max="13325" width="9.5" style="322" customWidth="1"/>
    <col min="13326" max="13326" width="7.83203125" style="322" customWidth="1"/>
    <col min="13327" max="13327" width="9.5" style="322" customWidth="1"/>
    <col min="13328" max="13328" width="7.83203125" style="322" customWidth="1"/>
    <col min="13329" max="13569" width="19.5" style="322"/>
    <col min="13570" max="13576" width="16.83203125" style="322" customWidth="1"/>
    <col min="13577" max="13579" width="9.5" style="322" customWidth="1"/>
    <col min="13580" max="13580" width="7.83203125" style="322" customWidth="1"/>
    <col min="13581" max="13581" width="9.5" style="322" customWidth="1"/>
    <col min="13582" max="13582" width="7.83203125" style="322" customWidth="1"/>
    <col min="13583" max="13583" width="9.5" style="322" customWidth="1"/>
    <col min="13584" max="13584" width="7.83203125" style="322" customWidth="1"/>
    <col min="13585" max="13825" width="19.5" style="322"/>
    <col min="13826" max="13832" width="16.83203125" style="322" customWidth="1"/>
    <col min="13833" max="13835" width="9.5" style="322" customWidth="1"/>
    <col min="13836" max="13836" width="7.83203125" style="322" customWidth="1"/>
    <col min="13837" max="13837" width="9.5" style="322" customWidth="1"/>
    <col min="13838" max="13838" width="7.83203125" style="322" customWidth="1"/>
    <col min="13839" max="13839" width="9.5" style="322" customWidth="1"/>
    <col min="13840" max="13840" width="7.83203125" style="322" customWidth="1"/>
    <col min="13841" max="14081" width="19.5" style="322"/>
    <col min="14082" max="14088" width="16.83203125" style="322" customWidth="1"/>
    <col min="14089" max="14091" width="9.5" style="322" customWidth="1"/>
    <col min="14092" max="14092" width="7.83203125" style="322" customWidth="1"/>
    <col min="14093" max="14093" width="9.5" style="322" customWidth="1"/>
    <col min="14094" max="14094" width="7.83203125" style="322" customWidth="1"/>
    <col min="14095" max="14095" width="9.5" style="322" customWidth="1"/>
    <col min="14096" max="14096" width="7.83203125" style="322" customWidth="1"/>
    <col min="14097" max="14337" width="19.5" style="322"/>
    <col min="14338" max="14344" width="16.83203125" style="322" customWidth="1"/>
    <col min="14345" max="14347" width="9.5" style="322" customWidth="1"/>
    <col min="14348" max="14348" width="7.83203125" style="322" customWidth="1"/>
    <col min="14349" max="14349" width="9.5" style="322" customWidth="1"/>
    <col min="14350" max="14350" width="7.83203125" style="322" customWidth="1"/>
    <col min="14351" max="14351" width="9.5" style="322" customWidth="1"/>
    <col min="14352" max="14352" width="7.83203125" style="322" customWidth="1"/>
    <col min="14353" max="14593" width="19.5" style="322"/>
    <col min="14594" max="14600" width="16.83203125" style="322" customWidth="1"/>
    <col min="14601" max="14603" width="9.5" style="322" customWidth="1"/>
    <col min="14604" max="14604" width="7.83203125" style="322" customWidth="1"/>
    <col min="14605" max="14605" width="9.5" style="322" customWidth="1"/>
    <col min="14606" max="14606" width="7.83203125" style="322" customWidth="1"/>
    <col min="14607" max="14607" width="9.5" style="322" customWidth="1"/>
    <col min="14608" max="14608" width="7.83203125" style="322" customWidth="1"/>
    <col min="14609" max="14849" width="19.5" style="322"/>
    <col min="14850" max="14856" width="16.83203125" style="322" customWidth="1"/>
    <col min="14857" max="14859" width="9.5" style="322" customWidth="1"/>
    <col min="14860" max="14860" width="7.83203125" style="322" customWidth="1"/>
    <col min="14861" max="14861" width="9.5" style="322" customWidth="1"/>
    <col min="14862" max="14862" width="7.83203125" style="322" customWidth="1"/>
    <col min="14863" max="14863" width="9.5" style="322" customWidth="1"/>
    <col min="14864" max="14864" width="7.83203125" style="322" customWidth="1"/>
    <col min="14865" max="15105" width="19.5" style="322"/>
    <col min="15106" max="15112" width="16.83203125" style="322" customWidth="1"/>
    <col min="15113" max="15115" width="9.5" style="322" customWidth="1"/>
    <col min="15116" max="15116" width="7.83203125" style="322" customWidth="1"/>
    <col min="15117" max="15117" width="9.5" style="322" customWidth="1"/>
    <col min="15118" max="15118" width="7.83203125" style="322" customWidth="1"/>
    <col min="15119" max="15119" width="9.5" style="322" customWidth="1"/>
    <col min="15120" max="15120" width="7.83203125" style="322" customWidth="1"/>
    <col min="15121" max="15361" width="19.5" style="322"/>
    <col min="15362" max="15368" width="16.83203125" style="322" customWidth="1"/>
    <col min="15369" max="15371" width="9.5" style="322" customWidth="1"/>
    <col min="15372" max="15372" width="7.83203125" style="322" customWidth="1"/>
    <col min="15373" max="15373" width="9.5" style="322" customWidth="1"/>
    <col min="15374" max="15374" width="7.83203125" style="322" customWidth="1"/>
    <col min="15375" max="15375" width="9.5" style="322" customWidth="1"/>
    <col min="15376" max="15376" width="7.83203125" style="322" customWidth="1"/>
    <col min="15377" max="15617" width="19.5" style="322"/>
    <col min="15618" max="15624" width="16.83203125" style="322" customWidth="1"/>
    <col min="15625" max="15627" width="9.5" style="322" customWidth="1"/>
    <col min="15628" max="15628" width="7.83203125" style="322" customWidth="1"/>
    <col min="15629" max="15629" width="9.5" style="322" customWidth="1"/>
    <col min="15630" max="15630" width="7.83203125" style="322" customWidth="1"/>
    <col min="15631" max="15631" width="9.5" style="322" customWidth="1"/>
    <col min="15632" max="15632" width="7.83203125" style="322" customWidth="1"/>
    <col min="15633" max="15873" width="19.5" style="322"/>
    <col min="15874" max="15880" width="16.83203125" style="322" customWidth="1"/>
    <col min="15881" max="15883" width="9.5" style="322" customWidth="1"/>
    <col min="15884" max="15884" width="7.83203125" style="322" customWidth="1"/>
    <col min="15885" max="15885" width="9.5" style="322" customWidth="1"/>
    <col min="15886" max="15886" width="7.83203125" style="322" customWidth="1"/>
    <col min="15887" max="15887" width="9.5" style="322" customWidth="1"/>
    <col min="15888" max="15888" width="7.83203125" style="322" customWidth="1"/>
    <col min="15889" max="16129" width="19.5" style="322"/>
    <col min="16130" max="16136" width="16.83203125" style="322" customWidth="1"/>
    <col min="16137" max="16139" width="9.5" style="322" customWidth="1"/>
    <col min="16140" max="16140" width="7.83203125" style="322" customWidth="1"/>
    <col min="16141" max="16141" width="9.5" style="322" customWidth="1"/>
    <col min="16142" max="16142" width="7.83203125" style="322" customWidth="1"/>
    <col min="16143" max="16143" width="9.5" style="322" customWidth="1"/>
    <col min="16144" max="16144" width="7.83203125" style="322" customWidth="1"/>
    <col min="16145" max="16384" width="19.5" style="322"/>
  </cols>
  <sheetData>
    <row r="2" spans="1:14" ht="28.5" customHeight="1">
      <c r="A2" s="324"/>
      <c r="B2" s="784" t="s">
        <v>830</v>
      </c>
      <c r="C2" s="784"/>
      <c r="D2" s="784"/>
      <c r="E2" s="784"/>
      <c r="F2" s="784"/>
      <c r="G2" s="784"/>
      <c r="H2" s="784"/>
    </row>
    <row r="3" spans="1:14" ht="19.5" customHeight="1" thickBot="1">
      <c r="B3" s="511"/>
      <c r="C3" s="511"/>
      <c r="D3" s="511"/>
      <c r="E3" s="511"/>
      <c r="F3" s="511"/>
      <c r="G3" s="511"/>
      <c r="H3" s="512" t="s">
        <v>551</v>
      </c>
    </row>
    <row r="4" spans="1:14" s="325" customFormat="1" ht="23.1" customHeight="1">
      <c r="B4" s="785" t="s">
        <v>552</v>
      </c>
      <c r="C4" s="787" t="s">
        <v>553</v>
      </c>
      <c r="D4" s="787" t="s">
        <v>554</v>
      </c>
      <c r="E4" s="787" t="s">
        <v>555</v>
      </c>
      <c r="F4" s="789" t="s">
        <v>556</v>
      </c>
      <c r="G4" s="790"/>
      <c r="H4" s="791" t="s">
        <v>384</v>
      </c>
    </row>
    <row r="5" spans="1:14" s="325" customFormat="1" ht="23.1" customHeight="1">
      <c r="B5" s="786"/>
      <c r="C5" s="788"/>
      <c r="D5" s="788"/>
      <c r="E5" s="788"/>
      <c r="F5" s="513" t="s">
        <v>557</v>
      </c>
      <c r="G5" s="514" t="s">
        <v>227</v>
      </c>
      <c r="H5" s="792"/>
    </row>
    <row r="6" spans="1:14" ht="23.1" customHeight="1">
      <c r="B6" s="102" t="s">
        <v>701</v>
      </c>
      <c r="C6" s="200">
        <v>797734</v>
      </c>
      <c r="D6" s="515">
        <f t="shared" ref="D6:D32" si="0">E6+H6</f>
        <v>46165</v>
      </c>
      <c r="E6" s="515">
        <v>42871</v>
      </c>
      <c r="F6" s="515">
        <v>42871</v>
      </c>
      <c r="G6" s="516" t="s">
        <v>45</v>
      </c>
      <c r="H6" s="517">
        <v>3294</v>
      </c>
    </row>
    <row r="7" spans="1:14" ht="23.1" customHeight="1">
      <c r="B7" s="104" t="s">
        <v>393</v>
      </c>
      <c r="C7" s="200">
        <v>788116</v>
      </c>
      <c r="D7" s="515">
        <f t="shared" si="0"/>
        <v>44804</v>
      </c>
      <c r="E7" s="515">
        <v>41602</v>
      </c>
      <c r="F7" s="515">
        <v>41331</v>
      </c>
      <c r="G7" s="516">
        <v>271</v>
      </c>
      <c r="H7" s="517">
        <v>3202</v>
      </c>
    </row>
    <row r="8" spans="1:14" ht="23.1" customHeight="1">
      <c r="B8" s="104" t="s">
        <v>92</v>
      </c>
      <c r="C8" s="200">
        <v>789473</v>
      </c>
      <c r="D8" s="515">
        <f t="shared" si="0"/>
        <v>40912</v>
      </c>
      <c r="E8" s="515">
        <v>37983</v>
      </c>
      <c r="F8" s="515">
        <v>37983</v>
      </c>
      <c r="G8" s="516" t="s">
        <v>45</v>
      </c>
      <c r="H8" s="517">
        <v>2929</v>
      </c>
    </row>
    <row r="9" spans="1:14" ht="23.1" customHeight="1">
      <c r="B9" s="106" t="s">
        <v>43</v>
      </c>
      <c r="C9" s="200">
        <v>258684</v>
      </c>
      <c r="D9" s="515">
        <f t="shared" si="0"/>
        <v>3285</v>
      </c>
      <c r="E9" s="515">
        <v>3280</v>
      </c>
      <c r="F9" s="515">
        <v>3280</v>
      </c>
      <c r="G9" s="518" t="s">
        <v>45</v>
      </c>
      <c r="H9" s="519">
        <v>5</v>
      </c>
      <c r="K9" s="520"/>
      <c r="L9" s="520"/>
      <c r="M9" s="520"/>
      <c r="N9" s="520"/>
    </row>
    <row r="10" spans="1:14" ht="23.1" customHeight="1">
      <c r="B10" s="106" t="s">
        <v>44</v>
      </c>
      <c r="C10" s="200">
        <v>62061</v>
      </c>
      <c r="D10" s="515">
        <f t="shared" si="0"/>
        <v>3176</v>
      </c>
      <c r="E10" s="521">
        <v>3176</v>
      </c>
      <c r="F10" s="521">
        <v>3176</v>
      </c>
      <c r="G10" s="518" t="s">
        <v>45</v>
      </c>
      <c r="H10" s="519">
        <v>0</v>
      </c>
      <c r="K10" s="520"/>
      <c r="L10" s="520"/>
      <c r="M10" s="520"/>
      <c r="N10" s="520"/>
    </row>
    <row r="11" spans="1:14" ht="23.1" customHeight="1">
      <c r="B11" s="106" t="s">
        <v>46</v>
      </c>
      <c r="C11" s="200">
        <v>41051</v>
      </c>
      <c r="D11" s="515">
        <f t="shared" si="0"/>
        <v>1573</v>
      </c>
      <c r="E11" s="521">
        <v>1560</v>
      </c>
      <c r="F11" s="521">
        <v>1560</v>
      </c>
      <c r="G11" s="518" t="s">
        <v>45</v>
      </c>
      <c r="H11" s="519">
        <v>13</v>
      </c>
      <c r="K11" s="520"/>
      <c r="L11" s="520"/>
      <c r="M11" s="520"/>
      <c r="N11" s="520"/>
    </row>
    <row r="12" spans="1:14" ht="23.1" customHeight="1">
      <c r="B12" s="106" t="s">
        <v>47</v>
      </c>
      <c r="C12" s="200">
        <v>77532</v>
      </c>
      <c r="D12" s="515">
        <f t="shared" si="0"/>
        <v>4043</v>
      </c>
      <c r="E12" s="515">
        <v>3873</v>
      </c>
      <c r="F12" s="515">
        <v>3873</v>
      </c>
      <c r="G12" s="518" t="s">
        <v>45</v>
      </c>
      <c r="H12" s="519">
        <v>170</v>
      </c>
      <c r="K12" s="520"/>
      <c r="L12" s="520"/>
      <c r="M12" s="520"/>
      <c r="N12" s="520"/>
    </row>
    <row r="13" spans="1:14" ht="23.1" customHeight="1">
      <c r="B13" s="106" t="s">
        <v>48</v>
      </c>
      <c r="C13" s="200">
        <v>44609</v>
      </c>
      <c r="D13" s="515">
        <f t="shared" si="0"/>
        <v>1715</v>
      </c>
      <c r="E13" s="515">
        <v>1702</v>
      </c>
      <c r="F13" s="515">
        <v>1702</v>
      </c>
      <c r="G13" s="518" t="s">
        <v>45</v>
      </c>
      <c r="H13" s="522">
        <v>13</v>
      </c>
      <c r="K13" s="520"/>
      <c r="L13" s="520"/>
      <c r="M13" s="520"/>
      <c r="N13" s="520"/>
    </row>
    <row r="14" spans="1:14" ht="23.1" customHeight="1">
      <c r="B14" s="106" t="s">
        <v>49</v>
      </c>
      <c r="C14" s="200">
        <v>40727</v>
      </c>
      <c r="D14" s="515">
        <f t="shared" si="0"/>
        <v>2323</v>
      </c>
      <c r="E14" s="521">
        <v>2305</v>
      </c>
      <c r="F14" s="521">
        <v>2305</v>
      </c>
      <c r="G14" s="518" t="s">
        <v>45</v>
      </c>
      <c r="H14" s="522">
        <v>18</v>
      </c>
      <c r="K14" s="520"/>
      <c r="L14" s="520"/>
      <c r="M14" s="520"/>
      <c r="N14" s="520"/>
    </row>
    <row r="15" spans="1:14" ht="23.1" customHeight="1">
      <c r="B15" s="106" t="s">
        <v>50</v>
      </c>
      <c r="C15" s="200">
        <v>32390</v>
      </c>
      <c r="D15" s="515">
        <f t="shared" si="0"/>
        <v>5995</v>
      </c>
      <c r="E15" s="515">
        <v>5958</v>
      </c>
      <c r="F15" s="515">
        <v>5958</v>
      </c>
      <c r="G15" s="518" t="s">
        <v>45</v>
      </c>
      <c r="H15" s="522">
        <v>37</v>
      </c>
      <c r="K15" s="520"/>
      <c r="L15" s="520"/>
      <c r="M15" s="520"/>
      <c r="N15" s="520"/>
    </row>
    <row r="16" spans="1:14" ht="23.1" customHeight="1">
      <c r="B16" s="106" t="s">
        <v>51</v>
      </c>
      <c r="C16" s="200">
        <v>30417</v>
      </c>
      <c r="D16" s="515">
        <f t="shared" si="0"/>
        <v>6305</v>
      </c>
      <c r="E16" s="515">
        <v>4436</v>
      </c>
      <c r="F16" s="515">
        <v>4436</v>
      </c>
      <c r="G16" s="518" t="s">
        <v>45</v>
      </c>
      <c r="H16" s="522">
        <v>1869</v>
      </c>
      <c r="K16" s="520"/>
      <c r="L16" s="520"/>
      <c r="M16" s="520"/>
      <c r="N16" s="520"/>
    </row>
    <row r="17" spans="2:14" ht="23.1" customHeight="1">
      <c r="B17" s="106" t="s">
        <v>52</v>
      </c>
      <c r="C17" s="200">
        <v>5800</v>
      </c>
      <c r="D17" s="515">
        <f t="shared" si="0"/>
        <v>217</v>
      </c>
      <c r="E17" s="521">
        <v>170</v>
      </c>
      <c r="F17" s="521">
        <v>170</v>
      </c>
      <c r="G17" s="518" t="s">
        <v>45</v>
      </c>
      <c r="H17" s="522">
        <v>47</v>
      </c>
      <c r="K17" s="520"/>
      <c r="L17" s="520"/>
      <c r="M17" s="520"/>
      <c r="N17" s="520"/>
    </row>
    <row r="18" spans="2:14" ht="23.1" customHeight="1">
      <c r="B18" s="106" t="s">
        <v>53</v>
      </c>
      <c r="C18" s="200">
        <v>1892</v>
      </c>
      <c r="D18" s="515">
        <f t="shared" si="0"/>
        <v>170</v>
      </c>
      <c r="E18" s="521">
        <v>122</v>
      </c>
      <c r="F18" s="521">
        <v>122</v>
      </c>
      <c r="G18" s="518" t="s">
        <v>45</v>
      </c>
      <c r="H18" s="522">
        <v>48</v>
      </c>
      <c r="K18" s="520"/>
      <c r="L18" s="520"/>
      <c r="M18" s="520"/>
      <c r="N18" s="520"/>
    </row>
    <row r="19" spans="2:14" ht="23.1" customHeight="1">
      <c r="B19" s="106" t="s">
        <v>54</v>
      </c>
      <c r="C19" s="200">
        <v>2695</v>
      </c>
      <c r="D19" s="515">
        <f t="shared" si="0"/>
        <v>19</v>
      </c>
      <c r="E19" s="521">
        <v>12</v>
      </c>
      <c r="F19" s="521">
        <v>12</v>
      </c>
      <c r="G19" s="518" t="s">
        <v>45</v>
      </c>
      <c r="H19" s="522">
        <v>7</v>
      </c>
      <c r="I19" s="520"/>
      <c r="K19" s="520"/>
      <c r="L19" s="520"/>
      <c r="M19" s="520"/>
      <c r="N19" s="520"/>
    </row>
    <row r="20" spans="2:14" ht="23.1" customHeight="1">
      <c r="B20" s="106" t="s">
        <v>55</v>
      </c>
      <c r="C20" s="200">
        <v>26715</v>
      </c>
      <c r="D20" s="515">
        <f t="shared" si="0"/>
        <v>1039</v>
      </c>
      <c r="E20" s="521">
        <v>1039</v>
      </c>
      <c r="F20" s="521">
        <v>1039</v>
      </c>
      <c r="G20" s="518" t="s">
        <v>45</v>
      </c>
      <c r="H20" s="522">
        <v>0</v>
      </c>
      <c r="K20" s="520"/>
      <c r="L20" s="520"/>
      <c r="M20" s="520"/>
      <c r="N20" s="520"/>
    </row>
    <row r="21" spans="2:14" ht="23.1" customHeight="1">
      <c r="B21" s="106" t="s">
        <v>56</v>
      </c>
      <c r="C21" s="200">
        <v>6345</v>
      </c>
      <c r="D21" s="515">
        <f t="shared" si="0"/>
        <v>433</v>
      </c>
      <c r="E21" s="515">
        <v>430</v>
      </c>
      <c r="F21" s="515">
        <v>430</v>
      </c>
      <c r="G21" s="518" t="s">
        <v>45</v>
      </c>
      <c r="H21" s="522">
        <v>3</v>
      </c>
      <c r="K21" s="520"/>
      <c r="L21" s="520"/>
      <c r="M21" s="520"/>
      <c r="N21" s="520"/>
    </row>
    <row r="22" spans="2:14" ht="23.1" customHeight="1">
      <c r="B22" s="106" t="s">
        <v>57</v>
      </c>
      <c r="C22" s="200">
        <v>9901</v>
      </c>
      <c r="D22" s="515">
        <f t="shared" si="0"/>
        <v>945</v>
      </c>
      <c r="E22" s="521">
        <v>416</v>
      </c>
      <c r="F22" s="521">
        <v>416</v>
      </c>
      <c r="G22" s="518" t="s">
        <v>45</v>
      </c>
      <c r="H22" s="522">
        <v>529</v>
      </c>
      <c r="K22" s="520"/>
      <c r="L22" s="520"/>
      <c r="M22" s="520"/>
      <c r="N22" s="520"/>
    </row>
    <row r="23" spans="2:14" ht="23.1" customHeight="1">
      <c r="B23" s="106" t="s">
        <v>58</v>
      </c>
      <c r="C23" s="200">
        <v>4835</v>
      </c>
      <c r="D23" s="515">
        <f t="shared" si="0"/>
        <v>1121</v>
      </c>
      <c r="E23" s="515">
        <v>1121</v>
      </c>
      <c r="F23" s="515">
        <v>1121</v>
      </c>
      <c r="G23" s="518" t="s">
        <v>45</v>
      </c>
      <c r="H23" s="522">
        <v>0</v>
      </c>
      <c r="K23" s="520"/>
      <c r="L23" s="520"/>
      <c r="M23" s="520"/>
      <c r="N23" s="520"/>
    </row>
    <row r="24" spans="2:14" ht="23.1" customHeight="1">
      <c r="B24" s="106" t="s">
        <v>59</v>
      </c>
      <c r="C24" s="200">
        <v>7804</v>
      </c>
      <c r="D24" s="515">
        <f t="shared" si="0"/>
        <v>1577</v>
      </c>
      <c r="E24" s="521">
        <v>1542</v>
      </c>
      <c r="F24" s="521">
        <v>1542</v>
      </c>
      <c r="G24" s="518" t="s">
        <v>45</v>
      </c>
      <c r="H24" s="522">
        <v>35</v>
      </c>
      <c r="K24" s="520"/>
      <c r="L24" s="520"/>
      <c r="M24" s="520"/>
      <c r="N24" s="520"/>
    </row>
    <row r="25" spans="2:14" ht="23.1" customHeight="1">
      <c r="B25" s="106" t="s">
        <v>60</v>
      </c>
      <c r="C25" s="200">
        <v>10805</v>
      </c>
      <c r="D25" s="515">
        <f t="shared" si="0"/>
        <v>1200</v>
      </c>
      <c r="E25" s="521">
        <v>1194</v>
      </c>
      <c r="F25" s="521">
        <v>1194</v>
      </c>
      <c r="G25" s="518" t="s">
        <v>45</v>
      </c>
      <c r="H25" s="522">
        <v>6</v>
      </c>
      <c r="K25" s="520"/>
      <c r="L25" s="520"/>
      <c r="M25" s="520"/>
      <c r="N25" s="520"/>
    </row>
    <row r="26" spans="2:14" ht="23.1" customHeight="1">
      <c r="B26" s="106" t="s">
        <v>61</v>
      </c>
      <c r="C26" s="200">
        <v>15374</v>
      </c>
      <c r="D26" s="515">
        <f t="shared" si="0"/>
        <v>346</v>
      </c>
      <c r="E26" s="521">
        <v>346</v>
      </c>
      <c r="F26" s="521">
        <v>346</v>
      </c>
      <c r="G26" s="518" t="s">
        <v>45</v>
      </c>
      <c r="H26" s="522">
        <v>0</v>
      </c>
      <c r="K26" s="520"/>
      <c r="L26" s="520"/>
      <c r="M26" s="520"/>
      <c r="N26" s="520"/>
    </row>
    <row r="27" spans="2:14" ht="23.1" customHeight="1">
      <c r="B27" s="106" t="s">
        <v>62</v>
      </c>
      <c r="C27" s="200">
        <v>22393</v>
      </c>
      <c r="D27" s="515">
        <f t="shared" si="0"/>
        <v>319</v>
      </c>
      <c r="E27" s="515">
        <v>319</v>
      </c>
      <c r="F27" s="515">
        <v>319</v>
      </c>
      <c r="G27" s="518" t="s">
        <v>45</v>
      </c>
      <c r="H27" s="522">
        <v>0</v>
      </c>
      <c r="I27" s="520"/>
      <c r="K27" s="520"/>
      <c r="L27" s="520"/>
      <c r="M27" s="520"/>
      <c r="N27" s="520"/>
    </row>
    <row r="28" spans="2:14" ht="23.1" customHeight="1">
      <c r="B28" s="106" t="s">
        <v>63</v>
      </c>
      <c r="C28" s="200">
        <v>34255</v>
      </c>
      <c r="D28" s="515">
        <f t="shared" si="0"/>
        <v>564</v>
      </c>
      <c r="E28" s="521">
        <v>564</v>
      </c>
      <c r="F28" s="521">
        <v>564</v>
      </c>
      <c r="G28" s="518" t="s">
        <v>45</v>
      </c>
      <c r="H28" s="522">
        <v>0</v>
      </c>
      <c r="I28" s="520"/>
      <c r="K28" s="520"/>
      <c r="L28" s="520"/>
      <c r="M28" s="520"/>
      <c r="N28" s="520"/>
    </row>
    <row r="29" spans="2:14" ht="23.1" customHeight="1">
      <c r="B29" s="106" t="s">
        <v>64</v>
      </c>
      <c r="C29" s="200">
        <v>14015</v>
      </c>
      <c r="D29" s="515">
        <f t="shared" si="0"/>
        <v>974</v>
      </c>
      <c r="E29" s="521">
        <v>974</v>
      </c>
      <c r="F29" s="521">
        <v>974</v>
      </c>
      <c r="G29" s="518" t="s">
        <v>45</v>
      </c>
      <c r="H29" s="522">
        <v>0</v>
      </c>
      <c r="K29" s="520"/>
      <c r="L29" s="520"/>
      <c r="M29" s="520"/>
      <c r="N29" s="520"/>
    </row>
    <row r="30" spans="2:14" ht="23.1" customHeight="1">
      <c r="B30" s="106" t="s">
        <v>65</v>
      </c>
      <c r="C30" s="200">
        <v>12891</v>
      </c>
      <c r="D30" s="515">
        <f t="shared" si="0"/>
        <v>689</v>
      </c>
      <c r="E30" s="515">
        <v>677</v>
      </c>
      <c r="F30" s="515">
        <v>677</v>
      </c>
      <c r="G30" s="518" t="s">
        <v>45</v>
      </c>
      <c r="H30" s="522">
        <v>12</v>
      </c>
      <c r="K30" s="520"/>
      <c r="L30" s="520"/>
      <c r="M30" s="520"/>
      <c r="N30" s="520"/>
    </row>
    <row r="31" spans="2:14" ht="23.1" customHeight="1">
      <c r="B31" s="106" t="s">
        <v>66</v>
      </c>
      <c r="C31" s="398">
        <v>10774</v>
      </c>
      <c r="D31" s="515">
        <f t="shared" si="0"/>
        <v>1099</v>
      </c>
      <c r="E31" s="521">
        <v>1005</v>
      </c>
      <c r="F31" s="521">
        <v>1005</v>
      </c>
      <c r="G31" s="518" t="s">
        <v>45</v>
      </c>
      <c r="H31" s="522">
        <v>94</v>
      </c>
      <c r="K31" s="520"/>
      <c r="L31" s="520"/>
      <c r="M31" s="520"/>
      <c r="N31" s="520"/>
    </row>
    <row r="32" spans="2:14" ht="23.1" customHeight="1" thickBot="1">
      <c r="B32" s="203" t="s">
        <v>67</v>
      </c>
      <c r="C32" s="400">
        <v>15508</v>
      </c>
      <c r="D32" s="523">
        <f t="shared" si="0"/>
        <v>1785</v>
      </c>
      <c r="E32" s="523">
        <v>1762</v>
      </c>
      <c r="F32" s="523">
        <v>1762</v>
      </c>
      <c r="G32" s="524" t="s">
        <v>45</v>
      </c>
      <c r="H32" s="525">
        <v>23</v>
      </c>
      <c r="K32" s="520"/>
      <c r="L32" s="520"/>
      <c r="M32" s="520"/>
      <c r="N32" s="520"/>
    </row>
    <row r="33" spans="2:14" ht="16.5" customHeight="1">
      <c r="B33" s="115" t="s">
        <v>831</v>
      </c>
      <c r="C33" s="521"/>
      <c r="D33" s="521"/>
      <c r="E33" s="521"/>
      <c r="F33" s="521"/>
      <c r="G33" s="521"/>
      <c r="H33" s="521"/>
      <c r="K33" s="520"/>
      <c r="L33" s="520"/>
      <c r="M33" s="520"/>
      <c r="N33" s="520"/>
    </row>
    <row r="34" spans="2:14" ht="16.5" customHeight="1">
      <c r="B34" s="783" t="s">
        <v>832</v>
      </c>
      <c r="C34" s="783"/>
      <c r="D34" s="783"/>
      <c r="E34" s="783"/>
      <c r="F34" s="783"/>
      <c r="G34" s="783"/>
      <c r="H34" s="521"/>
      <c r="K34" s="520"/>
      <c r="L34" s="520"/>
      <c r="M34" s="520"/>
      <c r="N34" s="520"/>
    </row>
    <row r="35" spans="2:14" ht="16.5" customHeight="1">
      <c r="B35" s="115" t="s">
        <v>702</v>
      </c>
      <c r="C35" s="521"/>
      <c r="D35" s="521"/>
      <c r="E35" s="521"/>
      <c r="F35" s="521"/>
      <c r="G35" s="521"/>
      <c r="H35" s="521"/>
      <c r="K35" s="520"/>
      <c r="L35" s="520"/>
      <c r="M35" s="520"/>
      <c r="N35" s="520"/>
    </row>
  </sheetData>
  <mergeCells count="8">
    <mergeCell ref="B34:G34"/>
    <mergeCell ref="B2:H2"/>
    <mergeCell ref="B4:B5"/>
    <mergeCell ref="C4:C5"/>
    <mergeCell ref="D4:D5"/>
    <mergeCell ref="E4:E5"/>
    <mergeCell ref="F4:G4"/>
    <mergeCell ref="H4:H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42"/>
  <sheetViews>
    <sheetView view="pageBreakPreview" zoomScaleNormal="100" workbookViewId="0"/>
  </sheetViews>
  <sheetFormatPr defaultColWidth="19.5" defaultRowHeight="13.5"/>
  <cols>
    <col min="1" max="1" width="7.5" style="322" customWidth="1"/>
    <col min="2" max="2" width="5" style="322" customWidth="1"/>
    <col min="3" max="3" width="4" style="322" customWidth="1"/>
    <col min="4" max="4" width="14" style="322" customWidth="1"/>
    <col min="5" max="16" width="8.1640625" style="322" customWidth="1"/>
    <col min="17" max="29" width="19.5" style="322"/>
    <col min="30" max="30" width="19.5" style="323"/>
    <col min="31" max="256" width="19.5" style="322"/>
    <col min="257" max="257" width="7.5" style="322" customWidth="1"/>
    <col min="258" max="258" width="5" style="322" customWidth="1"/>
    <col min="259" max="259" width="4" style="322" customWidth="1"/>
    <col min="260" max="260" width="14" style="322" customWidth="1"/>
    <col min="261" max="272" width="8.1640625" style="322" customWidth="1"/>
    <col min="273" max="512" width="19.5" style="322"/>
    <col min="513" max="513" width="7.5" style="322" customWidth="1"/>
    <col min="514" max="514" width="5" style="322" customWidth="1"/>
    <col min="515" max="515" width="4" style="322" customWidth="1"/>
    <col min="516" max="516" width="14" style="322" customWidth="1"/>
    <col min="517" max="528" width="8.1640625" style="322" customWidth="1"/>
    <col min="529" max="768" width="19.5" style="322"/>
    <col min="769" max="769" width="7.5" style="322" customWidth="1"/>
    <col min="770" max="770" width="5" style="322" customWidth="1"/>
    <col min="771" max="771" width="4" style="322" customWidth="1"/>
    <col min="772" max="772" width="14" style="322" customWidth="1"/>
    <col min="773" max="784" width="8.1640625" style="322" customWidth="1"/>
    <col min="785" max="1024" width="19.5" style="322"/>
    <col min="1025" max="1025" width="7.5" style="322" customWidth="1"/>
    <col min="1026" max="1026" width="5" style="322" customWidth="1"/>
    <col min="1027" max="1027" width="4" style="322" customWidth="1"/>
    <col min="1028" max="1028" width="14" style="322" customWidth="1"/>
    <col min="1029" max="1040" width="8.1640625" style="322" customWidth="1"/>
    <col min="1041" max="1280" width="19.5" style="322"/>
    <col min="1281" max="1281" width="7.5" style="322" customWidth="1"/>
    <col min="1282" max="1282" width="5" style="322" customWidth="1"/>
    <col min="1283" max="1283" width="4" style="322" customWidth="1"/>
    <col min="1284" max="1284" width="14" style="322" customWidth="1"/>
    <col min="1285" max="1296" width="8.1640625" style="322" customWidth="1"/>
    <col min="1297" max="1536" width="19.5" style="322"/>
    <col min="1537" max="1537" width="7.5" style="322" customWidth="1"/>
    <col min="1538" max="1538" width="5" style="322" customWidth="1"/>
    <col min="1539" max="1539" width="4" style="322" customWidth="1"/>
    <col min="1540" max="1540" width="14" style="322" customWidth="1"/>
    <col min="1541" max="1552" width="8.1640625" style="322" customWidth="1"/>
    <col min="1553" max="1792" width="19.5" style="322"/>
    <col min="1793" max="1793" width="7.5" style="322" customWidth="1"/>
    <col min="1794" max="1794" width="5" style="322" customWidth="1"/>
    <col min="1795" max="1795" width="4" style="322" customWidth="1"/>
    <col min="1796" max="1796" width="14" style="322" customWidth="1"/>
    <col min="1797" max="1808" width="8.1640625" style="322" customWidth="1"/>
    <col min="1809" max="2048" width="19.5" style="322"/>
    <col min="2049" max="2049" width="7.5" style="322" customWidth="1"/>
    <col min="2050" max="2050" width="5" style="322" customWidth="1"/>
    <col min="2051" max="2051" width="4" style="322" customWidth="1"/>
    <col min="2052" max="2052" width="14" style="322" customWidth="1"/>
    <col min="2053" max="2064" width="8.1640625" style="322" customWidth="1"/>
    <col min="2065" max="2304" width="19.5" style="322"/>
    <col min="2305" max="2305" width="7.5" style="322" customWidth="1"/>
    <col min="2306" max="2306" width="5" style="322" customWidth="1"/>
    <col min="2307" max="2307" width="4" style="322" customWidth="1"/>
    <col min="2308" max="2308" width="14" style="322" customWidth="1"/>
    <col min="2309" max="2320" width="8.1640625" style="322" customWidth="1"/>
    <col min="2321" max="2560" width="19.5" style="322"/>
    <col min="2561" max="2561" width="7.5" style="322" customWidth="1"/>
    <col min="2562" max="2562" width="5" style="322" customWidth="1"/>
    <col min="2563" max="2563" width="4" style="322" customWidth="1"/>
    <col min="2564" max="2564" width="14" style="322" customWidth="1"/>
    <col min="2565" max="2576" width="8.1640625" style="322" customWidth="1"/>
    <col min="2577" max="2816" width="19.5" style="322"/>
    <col min="2817" max="2817" width="7.5" style="322" customWidth="1"/>
    <col min="2818" max="2818" width="5" style="322" customWidth="1"/>
    <col min="2819" max="2819" width="4" style="322" customWidth="1"/>
    <col min="2820" max="2820" width="14" style="322" customWidth="1"/>
    <col min="2821" max="2832" width="8.1640625" style="322" customWidth="1"/>
    <col min="2833" max="3072" width="19.5" style="322"/>
    <col min="3073" max="3073" width="7.5" style="322" customWidth="1"/>
    <col min="3074" max="3074" width="5" style="322" customWidth="1"/>
    <col min="3075" max="3075" width="4" style="322" customWidth="1"/>
    <col min="3076" max="3076" width="14" style="322" customWidth="1"/>
    <col min="3077" max="3088" width="8.1640625" style="322" customWidth="1"/>
    <col min="3089" max="3328" width="19.5" style="322"/>
    <col min="3329" max="3329" width="7.5" style="322" customWidth="1"/>
    <col min="3330" max="3330" width="5" style="322" customWidth="1"/>
    <col min="3331" max="3331" width="4" style="322" customWidth="1"/>
    <col min="3332" max="3332" width="14" style="322" customWidth="1"/>
    <col min="3333" max="3344" width="8.1640625" style="322" customWidth="1"/>
    <col min="3345" max="3584" width="19.5" style="322"/>
    <col min="3585" max="3585" width="7.5" style="322" customWidth="1"/>
    <col min="3586" max="3586" width="5" style="322" customWidth="1"/>
    <col min="3587" max="3587" width="4" style="322" customWidth="1"/>
    <col min="3588" max="3588" width="14" style="322" customWidth="1"/>
    <col min="3589" max="3600" width="8.1640625" style="322" customWidth="1"/>
    <col min="3601" max="3840" width="19.5" style="322"/>
    <col min="3841" max="3841" width="7.5" style="322" customWidth="1"/>
    <col min="3842" max="3842" width="5" style="322" customWidth="1"/>
    <col min="3843" max="3843" width="4" style="322" customWidth="1"/>
    <col min="3844" max="3844" width="14" style="322" customWidth="1"/>
    <col min="3845" max="3856" width="8.1640625" style="322" customWidth="1"/>
    <col min="3857" max="4096" width="19.5" style="322"/>
    <col min="4097" max="4097" width="7.5" style="322" customWidth="1"/>
    <col min="4098" max="4098" width="5" style="322" customWidth="1"/>
    <col min="4099" max="4099" width="4" style="322" customWidth="1"/>
    <col min="4100" max="4100" width="14" style="322" customWidth="1"/>
    <col min="4101" max="4112" width="8.1640625" style="322" customWidth="1"/>
    <col min="4113" max="4352" width="19.5" style="322"/>
    <col min="4353" max="4353" width="7.5" style="322" customWidth="1"/>
    <col min="4354" max="4354" width="5" style="322" customWidth="1"/>
    <col min="4355" max="4355" width="4" style="322" customWidth="1"/>
    <col min="4356" max="4356" width="14" style="322" customWidth="1"/>
    <col min="4357" max="4368" width="8.1640625" style="322" customWidth="1"/>
    <col min="4369" max="4608" width="19.5" style="322"/>
    <col min="4609" max="4609" width="7.5" style="322" customWidth="1"/>
    <col min="4610" max="4610" width="5" style="322" customWidth="1"/>
    <col min="4611" max="4611" width="4" style="322" customWidth="1"/>
    <col min="4612" max="4612" width="14" style="322" customWidth="1"/>
    <col min="4613" max="4624" width="8.1640625" style="322" customWidth="1"/>
    <col min="4625" max="4864" width="19.5" style="322"/>
    <col min="4865" max="4865" width="7.5" style="322" customWidth="1"/>
    <col min="4866" max="4866" width="5" style="322" customWidth="1"/>
    <col min="4867" max="4867" width="4" style="322" customWidth="1"/>
    <col min="4868" max="4868" width="14" style="322" customWidth="1"/>
    <col min="4869" max="4880" width="8.1640625" style="322" customWidth="1"/>
    <col min="4881" max="5120" width="19.5" style="322"/>
    <col min="5121" max="5121" width="7.5" style="322" customWidth="1"/>
    <col min="5122" max="5122" width="5" style="322" customWidth="1"/>
    <col min="5123" max="5123" width="4" style="322" customWidth="1"/>
    <col min="5124" max="5124" width="14" style="322" customWidth="1"/>
    <col min="5125" max="5136" width="8.1640625" style="322" customWidth="1"/>
    <col min="5137" max="5376" width="19.5" style="322"/>
    <col min="5377" max="5377" width="7.5" style="322" customWidth="1"/>
    <col min="5378" max="5378" width="5" style="322" customWidth="1"/>
    <col min="5379" max="5379" width="4" style="322" customWidth="1"/>
    <col min="5380" max="5380" width="14" style="322" customWidth="1"/>
    <col min="5381" max="5392" width="8.1640625" style="322" customWidth="1"/>
    <col min="5393" max="5632" width="19.5" style="322"/>
    <col min="5633" max="5633" width="7.5" style="322" customWidth="1"/>
    <col min="5634" max="5634" width="5" style="322" customWidth="1"/>
    <col min="5635" max="5635" width="4" style="322" customWidth="1"/>
    <col min="5636" max="5636" width="14" style="322" customWidth="1"/>
    <col min="5637" max="5648" width="8.1640625" style="322" customWidth="1"/>
    <col min="5649" max="5888" width="19.5" style="322"/>
    <col min="5889" max="5889" width="7.5" style="322" customWidth="1"/>
    <col min="5890" max="5890" width="5" style="322" customWidth="1"/>
    <col min="5891" max="5891" width="4" style="322" customWidth="1"/>
    <col min="5892" max="5892" width="14" style="322" customWidth="1"/>
    <col min="5893" max="5904" width="8.1640625" style="322" customWidth="1"/>
    <col min="5905" max="6144" width="19.5" style="322"/>
    <col min="6145" max="6145" width="7.5" style="322" customWidth="1"/>
    <col min="6146" max="6146" width="5" style="322" customWidth="1"/>
    <col min="6147" max="6147" width="4" style="322" customWidth="1"/>
    <col min="6148" max="6148" width="14" style="322" customWidth="1"/>
    <col min="6149" max="6160" width="8.1640625" style="322" customWidth="1"/>
    <col min="6161" max="6400" width="19.5" style="322"/>
    <col min="6401" max="6401" width="7.5" style="322" customWidth="1"/>
    <col min="6402" max="6402" width="5" style="322" customWidth="1"/>
    <col min="6403" max="6403" width="4" style="322" customWidth="1"/>
    <col min="6404" max="6404" width="14" style="322" customWidth="1"/>
    <col min="6405" max="6416" width="8.1640625" style="322" customWidth="1"/>
    <col min="6417" max="6656" width="19.5" style="322"/>
    <col min="6657" max="6657" width="7.5" style="322" customWidth="1"/>
    <col min="6658" max="6658" width="5" style="322" customWidth="1"/>
    <col min="6659" max="6659" width="4" style="322" customWidth="1"/>
    <col min="6660" max="6660" width="14" style="322" customWidth="1"/>
    <col min="6661" max="6672" width="8.1640625" style="322" customWidth="1"/>
    <col min="6673" max="6912" width="19.5" style="322"/>
    <col min="6913" max="6913" width="7.5" style="322" customWidth="1"/>
    <col min="6914" max="6914" width="5" style="322" customWidth="1"/>
    <col min="6915" max="6915" width="4" style="322" customWidth="1"/>
    <col min="6916" max="6916" width="14" style="322" customWidth="1"/>
    <col min="6917" max="6928" width="8.1640625" style="322" customWidth="1"/>
    <col min="6929" max="7168" width="19.5" style="322"/>
    <col min="7169" max="7169" width="7.5" style="322" customWidth="1"/>
    <col min="7170" max="7170" width="5" style="322" customWidth="1"/>
    <col min="7171" max="7171" width="4" style="322" customWidth="1"/>
    <col min="7172" max="7172" width="14" style="322" customWidth="1"/>
    <col min="7173" max="7184" width="8.1640625" style="322" customWidth="1"/>
    <col min="7185" max="7424" width="19.5" style="322"/>
    <col min="7425" max="7425" width="7.5" style="322" customWidth="1"/>
    <col min="7426" max="7426" width="5" style="322" customWidth="1"/>
    <col min="7427" max="7427" width="4" style="322" customWidth="1"/>
    <col min="7428" max="7428" width="14" style="322" customWidth="1"/>
    <col min="7429" max="7440" width="8.1640625" style="322" customWidth="1"/>
    <col min="7441" max="7680" width="19.5" style="322"/>
    <col min="7681" max="7681" width="7.5" style="322" customWidth="1"/>
    <col min="7682" max="7682" width="5" style="322" customWidth="1"/>
    <col min="7683" max="7683" width="4" style="322" customWidth="1"/>
    <col min="7684" max="7684" width="14" style="322" customWidth="1"/>
    <col min="7685" max="7696" width="8.1640625" style="322" customWidth="1"/>
    <col min="7697" max="7936" width="19.5" style="322"/>
    <col min="7937" max="7937" width="7.5" style="322" customWidth="1"/>
    <col min="7938" max="7938" width="5" style="322" customWidth="1"/>
    <col min="7939" max="7939" width="4" style="322" customWidth="1"/>
    <col min="7940" max="7940" width="14" style="322" customWidth="1"/>
    <col min="7941" max="7952" width="8.1640625" style="322" customWidth="1"/>
    <col min="7953" max="8192" width="19.5" style="322"/>
    <col min="8193" max="8193" width="7.5" style="322" customWidth="1"/>
    <col min="8194" max="8194" width="5" style="322" customWidth="1"/>
    <col min="8195" max="8195" width="4" style="322" customWidth="1"/>
    <col min="8196" max="8196" width="14" style="322" customWidth="1"/>
    <col min="8197" max="8208" width="8.1640625" style="322" customWidth="1"/>
    <col min="8209" max="8448" width="19.5" style="322"/>
    <col min="8449" max="8449" width="7.5" style="322" customWidth="1"/>
    <col min="8450" max="8450" width="5" style="322" customWidth="1"/>
    <col min="8451" max="8451" width="4" style="322" customWidth="1"/>
    <col min="8452" max="8452" width="14" style="322" customWidth="1"/>
    <col min="8453" max="8464" width="8.1640625" style="322" customWidth="1"/>
    <col min="8465" max="8704" width="19.5" style="322"/>
    <col min="8705" max="8705" width="7.5" style="322" customWidth="1"/>
    <col min="8706" max="8706" width="5" style="322" customWidth="1"/>
    <col min="8707" max="8707" width="4" style="322" customWidth="1"/>
    <col min="8708" max="8708" width="14" style="322" customWidth="1"/>
    <col min="8709" max="8720" width="8.1640625" style="322" customWidth="1"/>
    <col min="8721" max="8960" width="19.5" style="322"/>
    <col min="8961" max="8961" width="7.5" style="322" customWidth="1"/>
    <col min="8962" max="8962" width="5" style="322" customWidth="1"/>
    <col min="8963" max="8963" width="4" style="322" customWidth="1"/>
    <col min="8964" max="8964" width="14" style="322" customWidth="1"/>
    <col min="8965" max="8976" width="8.1640625" style="322" customWidth="1"/>
    <col min="8977" max="9216" width="19.5" style="322"/>
    <col min="9217" max="9217" width="7.5" style="322" customWidth="1"/>
    <col min="9218" max="9218" width="5" style="322" customWidth="1"/>
    <col min="9219" max="9219" width="4" style="322" customWidth="1"/>
    <col min="9220" max="9220" width="14" style="322" customWidth="1"/>
    <col min="9221" max="9232" width="8.1640625" style="322" customWidth="1"/>
    <col min="9233" max="9472" width="19.5" style="322"/>
    <col min="9473" max="9473" width="7.5" style="322" customWidth="1"/>
    <col min="9474" max="9474" width="5" style="322" customWidth="1"/>
    <col min="9475" max="9475" width="4" style="322" customWidth="1"/>
    <col min="9476" max="9476" width="14" style="322" customWidth="1"/>
    <col min="9477" max="9488" width="8.1640625" style="322" customWidth="1"/>
    <col min="9489" max="9728" width="19.5" style="322"/>
    <col min="9729" max="9729" width="7.5" style="322" customWidth="1"/>
    <col min="9730" max="9730" width="5" style="322" customWidth="1"/>
    <col min="9731" max="9731" width="4" style="322" customWidth="1"/>
    <col min="9732" max="9732" width="14" style="322" customWidth="1"/>
    <col min="9733" max="9744" width="8.1640625" style="322" customWidth="1"/>
    <col min="9745" max="9984" width="19.5" style="322"/>
    <col min="9985" max="9985" width="7.5" style="322" customWidth="1"/>
    <col min="9986" max="9986" width="5" style="322" customWidth="1"/>
    <col min="9987" max="9987" width="4" style="322" customWidth="1"/>
    <col min="9988" max="9988" width="14" style="322" customWidth="1"/>
    <col min="9989" max="10000" width="8.1640625" style="322" customWidth="1"/>
    <col min="10001" max="10240" width="19.5" style="322"/>
    <col min="10241" max="10241" width="7.5" style="322" customWidth="1"/>
    <col min="10242" max="10242" width="5" style="322" customWidth="1"/>
    <col min="10243" max="10243" width="4" style="322" customWidth="1"/>
    <col min="10244" max="10244" width="14" style="322" customWidth="1"/>
    <col min="10245" max="10256" width="8.1640625" style="322" customWidth="1"/>
    <col min="10257" max="10496" width="19.5" style="322"/>
    <col min="10497" max="10497" width="7.5" style="322" customWidth="1"/>
    <col min="10498" max="10498" width="5" style="322" customWidth="1"/>
    <col min="10499" max="10499" width="4" style="322" customWidth="1"/>
    <col min="10500" max="10500" width="14" style="322" customWidth="1"/>
    <col min="10501" max="10512" width="8.1640625" style="322" customWidth="1"/>
    <col min="10513" max="10752" width="19.5" style="322"/>
    <col min="10753" max="10753" width="7.5" style="322" customWidth="1"/>
    <col min="10754" max="10754" width="5" style="322" customWidth="1"/>
    <col min="10755" max="10755" width="4" style="322" customWidth="1"/>
    <col min="10756" max="10756" width="14" style="322" customWidth="1"/>
    <col min="10757" max="10768" width="8.1640625" style="322" customWidth="1"/>
    <col min="10769" max="11008" width="19.5" style="322"/>
    <col min="11009" max="11009" width="7.5" style="322" customWidth="1"/>
    <col min="11010" max="11010" width="5" style="322" customWidth="1"/>
    <col min="11011" max="11011" width="4" style="322" customWidth="1"/>
    <col min="11012" max="11012" width="14" style="322" customWidth="1"/>
    <col min="11013" max="11024" width="8.1640625" style="322" customWidth="1"/>
    <col min="11025" max="11264" width="19.5" style="322"/>
    <col min="11265" max="11265" width="7.5" style="322" customWidth="1"/>
    <col min="11266" max="11266" width="5" style="322" customWidth="1"/>
    <col min="11267" max="11267" width="4" style="322" customWidth="1"/>
    <col min="11268" max="11268" width="14" style="322" customWidth="1"/>
    <col min="11269" max="11280" width="8.1640625" style="322" customWidth="1"/>
    <col min="11281" max="11520" width="19.5" style="322"/>
    <col min="11521" max="11521" width="7.5" style="322" customWidth="1"/>
    <col min="11522" max="11522" width="5" style="322" customWidth="1"/>
    <col min="11523" max="11523" width="4" style="322" customWidth="1"/>
    <col min="11524" max="11524" width="14" style="322" customWidth="1"/>
    <col min="11525" max="11536" width="8.1640625" style="322" customWidth="1"/>
    <col min="11537" max="11776" width="19.5" style="322"/>
    <col min="11777" max="11777" width="7.5" style="322" customWidth="1"/>
    <col min="11778" max="11778" width="5" style="322" customWidth="1"/>
    <col min="11779" max="11779" width="4" style="322" customWidth="1"/>
    <col min="11780" max="11780" width="14" style="322" customWidth="1"/>
    <col min="11781" max="11792" width="8.1640625" style="322" customWidth="1"/>
    <col min="11793" max="12032" width="19.5" style="322"/>
    <col min="12033" max="12033" width="7.5" style="322" customWidth="1"/>
    <col min="12034" max="12034" width="5" style="322" customWidth="1"/>
    <col min="12035" max="12035" width="4" style="322" customWidth="1"/>
    <col min="12036" max="12036" width="14" style="322" customWidth="1"/>
    <col min="12037" max="12048" width="8.1640625" style="322" customWidth="1"/>
    <col min="12049" max="12288" width="19.5" style="322"/>
    <col min="12289" max="12289" width="7.5" style="322" customWidth="1"/>
    <col min="12290" max="12290" width="5" style="322" customWidth="1"/>
    <col min="12291" max="12291" width="4" style="322" customWidth="1"/>
    <col min="12292" max="12292" width="14" style="322" customWidth="1"/>
    <col min="12293" max="12304" width="8.1640625" style="322" customWidth="1"/>
    <col min="12305" max="12544" width="19.5" style="322"/>
    <col min="12545" max="12545" width="7.5" style="322" customWidth="1"/>
    <col min="12546" max="12546" width="5" style="322" customWidth="1"/>
    <col min="12547" max="12547" width="4" style="322" customWidth="1"/>
    <col min="12548" max="12548" width="14" style="322" customWidth="1"/>
    <col min="12549" max="12560" width="8.1640625" style="322" customWidth="1"/>
    <col min="12561" max="12800" width="19.5" style="322"/>
    <col min="12801" max="12801" width="7.5" style="322" customWidth="1"/>
    <col min="12802" max="12802" width="5" style="322" customWidth="1"/>
    <col min="12803" max="12803" width="4" style="322" customWidth="1"/>
    <col min="12804" max="12804" width="14" style="322" customWidth="1"/>
    <col min="12805" max="12816" width="8.1640625" style="322" customWidth="1"/>
    <col min="12817" max="13056" width="19.5" style="322"/>
    <col min="13057" max="13057" width="7.5" style="322" customWidth="1"/>
    <col min="13058" max="13058" width="5" style="322" customWidth="1"/>
    <col min="13059" max="13059" width="4" style="322" customWidth="1"/>
    <col min="13060" max="13060" width="14" style="322" customWidth="1"/>
    <col min="13061" max="13072" width="8.1640625" style="322" customWidth="1"/>
    <col min="13073" max="13312" width="19.5" style="322"/>
    <col min="13313" max="13313" width="7.5" style="322" customWidth="1"/>
    <col min="13314" max="13314" width="5" style="322" customWidth="1"/>
    <col min="13315" max="13315" width="4" style="322" customWidth="1"/>
    <col min="13316" max="13316" width="14" style="322" customWidth="1"/>
    <col min="13317" max="13328" width="8.1640625" style="322" customWidth="1"/>
    <col min="13329" max="13568" width="19.5" style="322"/>
    <col min="13569" max="13569" width="7.5" style="322" customWidth="1"/>
    <col min="13570" max="13570" width="5" style="322" customWidth="1"/>
    <col min="13571" max="13571" width="4" style="322" customWidth="1"/>
    <col min="13572" max="13572" width="14" style="322" customWidth="1"/>
    <col min="13573" max="13584" width="8.1640625" style="322" customWidth="1"/>
    <col min="13585" max="13824" width="19.5" style="322"/>
    <col min="13825" max="13825" width="7.5" style="322" customWidth="1"/>
    <col min="13826" max="13826" width="5" style="322" customWidth="1"/>
    <col min="13827" max="13827" width="4" style="322" customWidth="1"/>
    <col min="13828" max="13828" width="14" style="322" customWidth="1"/>
    <col min="13829" max="13840" width="8.1640625" style="322" customWidth="1"/>
    <col min="13841" max="14080" width="19.5" style="322"/>
    <col min="14081" max="14081" width="7.5" style="322" customWidth="1"/>
    <col min="14082" max="14082" width="5" style="322" customWidth="1"/>
    <col min="14083" max="14083" width="4" style="322" customWidth="1"/>
    <col min="14084" max="14084" width="14" style="322" customWidth="1"/>
    <col min="14085" max="14096" width="8.1640625" style="322" customWidth="1"/>
    <col min="14097" max="14336" width="19.5" style="322"/>
    <col min="14337" max="14337" width="7.5" style="322" customWidth="1"/>
    <col min="14338" max="14338" width="5" style="322" customWidth="1"/>
    <col min="14339" max="14339" width="4" style="322" customWidth="1"/>
    <col min="14340" max="14340" width="14" style="322" customWidth="1"/>
    <col min="14341" max="14352" width="8.1640625" style="322" customWidth="1"/>
    <col min="14353" max="14592" width="19.5" style="322"/>
    <col min="14593" max="14593" width="7.5" style="322" customWidth="1"/>
    <col min="14594" max="14594" width="5" style="322" customWidth="1"/>
    <col min="14595" max="14595" width="4" style="322" customWidth="1"/>
    <col min="14596" max="14596" width="14" style="322" customWidth="1"/>
    <col min="14597" max="14608" width="8.1640625" style="322" customWidth="1"/>
    <col min="14609" max="14848" width="19.5" style="322"/>
    <col min="14849" max="14849" width="7.5" style="322" customWidth="1"/>
    <col min="14850" max="14850" width="5" style="322" customWidth="1"/>
    <col min="14851" max="14851" width="4" style="322" customWidth="1"/>
    <col min="14852" max="14852" width="14" style="322" customWidth="1"/>
    <col min="14853" max="14864" width="8.1640625" style="322" customWidth="1"/>
    <col min="14865" max="15104" width="19.5" style="322"/>
    <col min="15105" max="15105" width="7.5" style="322" customWidth="1"/>
    <col min="15106" max="15106" width="5" style="322" customWidth="1"/>
    <col min="15107" max="15107" width="4" style="322" customWidth="1"/>
    <col min="15108" max="15108" width="14" style="322" customWidth="1"/>
    <col min="15109" max="15120" width="8.1640625" style="322" customWidth="1"/>
    <col min="15121" max="15360" width="19.5" style="322"/>
    <col min="15361" max="15361" width="7.5" style="322" customWidth="1"/>
    <col min="15362" max="15362" width="5" style="322" customWidth="1"/>
    <col min="15363" max="15363" width="4" style="322" customWidth="1"/>
    <col min="15364" max="15364" width="14" style="322" customWidth="1"/>
    <col min="15365" max="15376" width="8.1640625" style="322" customWidth="1"/>
    <col min="15377" max="15616" width="19.5" style="322"/>
    <col min="15617" max="15617" width="7.5" style="322" customWidth="1"/>
    <col min="15618" max="15618" width="5" style="322" customWidth="1"/>
    <col min="15619" max="15619" width="4" style="322" customWidth="1"/>
    <col min="15620" max="15620" width="14" style="322" customWidth="1"/>
    <col min="15621" max="15632" width="8.1640625" style="322" customWidth="1"/>
    <col min="15633" max="15872" width="19.5" style="322"/>
    <col min="15873" max="15873" width="7.5" style="322" customWidth="1"/>
    <col min="15874" max="15874" width="5" style="322" customWidth="1"/>
    <col min="15875" max="15875" width="4" style="322" customWidth="1"/>
    <col min="15876" max="15876" width="14" style="322" customWidth="1"/>
    <col min="15877" max="15888" width="8.1640625" style="322" customWidth="1"/>
    <col min="15889" max="16128" width="19.5" style="322"/>
    <col min="16129" max="16129" width="7.5" style="322" customWidth="1"/>
    <col min="16130" max="16130" width="5" style="322" customWidth="1"/>
    <col min="16131" max="16131" width="4" style="322" customWidth="1"/>
    <col min="16132" max="16132" width="14" style="322" customWidth="1"/>
    <col min="16133" max="16144" width="8.1640625" style="322" customWidth="1"/>
    <col min="16145" max="16384" width="19.5" style="322"/>
  </cols>
  <sheetData>
    <row r="2" spans="1:16" ht="28.5" customHeight="1">
      <c r="A2" s="324"/>
      <c r="B2" s="701" t="s">
        <v>833</v>
      </c>
      <c r="C2" s="701"/>
      <c r="D2" s="701"/>
      <c r="E2" s="701"/>
      <c r="F2" s="701"/>
      <c r="G2" s="701"/>
      <c r="H2" s="701"/>
      <c r="I2" s="701"/>
      <c r="J2" s="701"/>
      <c r="K2" s="701"/>
      <c r="L2" s="701"/>
      <c r="M2" s="701"/>
      <c r="N2" s="701"/>
      <c r="O2" s="701"/>
      <c r="P2" s="701"/>
    </row>
    <row r="3" spans="1:16" ht="19.5" customHeight="1" thickBot="1"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</row>
    <row r="4" spans="1:16" ht="19.5" customHeight="1">
      <c r="B4" s="794" t="s">
        <v>558</v>
      </c>
      <c r="C4" s="794"/>
      <c r="D4" s="795"/>
      <c r="E4" s="800" t="s">
        <v>559</v>
      </c>
      <c r="F4" s="801"/>
      <c r="G4" s="801"/>
      <c r="H4" s="802"/>
      <c r="I4" s="800" t="s">
        <v>560</v>
      </c>
      <c r="J4" s="801"/>
      <c r="K4" s="801"/>
      <c r="L4" s="802"/>
      <c r="M4" s="800" t="s">
        <v>561</v>
      </c>
      <c r="N4" s="801"/>
      <c r="O4" s="801"/>
      <c r="P4" s="801"/>
    </row>
    <row r="5" spans="1:16" ht="19.5" customHeight="1">
      <c r="B5" s="796"/>
      <c r="C5" s="796"/>
      <c r="D5" s="797"/>
      <c r="E5" s="526" t="s">
        <v>562</v>
      </c>
      <c r="F5" s="527"/>
      <c r="G5" s="526" t="s">
        <v>563</v>
      </c>
      <c r="H5" s="527"/>
      <c r="I5" s="526" t="s">
        <v>562</v>
      </c>
      <c r="J5" s="527"/>
      <c r="K5" s="526" t="s">
        <v>563</v>
      </c>
      <c r="L5" s="527"/>
      <c r="M5" s="526" t="s">
        <v>562</v>
      </c>
      <c r="N5" s="527"/>
      <c r="O5" s="526" t="s">
        <v>563</v>
      </c>
      <c r="P5" s="527"/>
    </row>
    <row r="6" spans="1:16" ht="28.5" customHeight="1">
      <c r="B6" s="798"/>
      <c r="C6" s="798"/>
      <c r="D6" s="799"/>
      <c r="E6" s="528" t="s">
        <v>564</v>
      </c>
      <c r="F6" s="528" t="s">
        <v>565</v>
      </c>
      <c r="G6" s="528" t="s">
        <v>564</v>
      </c>
      <c r="H6" s="528" t="s">
        <v>565</v>
      </c>
      <c r="I6" s="528" t="s">
        <v>564</v>
      </c>
      <c r="J6" s="528" t="s">
        <v>565</v>
      </c>
      <c r="K6" s="528" t="s">
        <v>564</v>
      </c>
      <c r="L6" s="528" t="s">
        <v>565</v>
      </c>
      <c r="M6" s="528" t="s">
        <v>566</v>
      </c>
      <c r="N6" s="528" t="s">
        <v>565</v>
      </c>
      <c r="O6" s="528" t="s">
        <v>564</v>
      </c>
      <c r="P6" s="528" t="s">
        <v>565</v>
      </c>
    </row>
    <row r="7" spans="1:16" ht="18.95" customHeight="1">
      <c r="B7" s="510"/>
      <c r="C7" s="510"/>
      <c r="D7" s="510"/>
      <c r="E7" s="529"/>
      <c r="F7" s="530"/>
      <c r="G7" s="530"/>
      <c r="H7" s="530"/>
      <c r="I7" s="530"/>
      <c r="J7" s="530"/>
      <c r="K7" s="530"/>
      <c r="L7" s="530"/>
      <c r="M7" s="530"/>
      <c r="N7" s="530"/>
      <c r="O7" s="530"/>
      <c r="P7" s="530"/>
    </row>
    <row r="8" spans="1:16" ht="18.95" customHeight="1">
      <c r="B8" s="354"/>
      <c r="C8" s="354"/>
      <c r="D8" s="531" t="s">
        <v>567</v>
      </c>
      <c r="E8" s="532">
        <v>110.4</v>
      </c>
      <c r="F8" s="533">
        <v>4.75</v>
      </c>
      <c r="G8" s="534">
        <v>110.8</v>
      </c>
      <c r="H8" s="533">
        <v>4.8499999999999996</v>
      </c>
      <c r="I8" s="534">
        <v>18.899999999999999</v>
      </c>
      <c r="J8" s="533">
        <v>2.59</v>
      </c>
      <c r="K8" s="534">
        <v>19.399999999999999</v>
      </c>
      <c r="L8" s="533">
        <v>2.81</v>
      </c>
      <c r="M8" s="534">
        <v>62</v>
      </c>
      <c r="N8" s="533">
        <v>2.83</v>
      </c>
      <c r="O8" s="534">
        <v>62.2</v>
      </c>
      <c r="P8" s="533">
        <v>2.73</v>
      </c>
    </row>
    <row r="9" spans="1:16" ht="18.95" customHeight="1">
      <c r="B9" s="354"/>
      <c r="C9" s="354"/>
      <c r="D9" s="354"/>
      <c r="E9" s="535"/>
      <c r="F9" s="460"/>
      <c r="G9" s="460"/>
      <c r="H9" s="460"/>
      <c r="I9" s="460"/>
      <c r="J9" s="460"/>
      <c r="K9" s="460"/>
      <c r="L9" s="460"/>
      <c r="M9" s="460"/>
      <c r="N9" s="460"/>
      <c r="O9" s="460"/>
      <c r="P9" s="460"/>
    </row>
    <row r="10" spans="1:16" ht="18.95" customHeight="1">
      <c r="B10" s="354"/>
      <c r="C10" s="354"/>
      <c r="D10" s="354" t="s">
        <v>568</v>
      </c>
      <c r="E10" s="532">
        <v>116.6</v>
      </c>
      <c r="F10" s="533">
        <v>4.96</v>
      </c>
      <c r="G10" s="534">
        <v>116.2</v>
      </c>
      <c r="H10" s="533">
        <v>5.38</v>
      </c>
      <c r="I10" s="534">
        <v>21.3</v>
      </c>
      <c r="J10" s="533">
        <v>3.37</v>
      </c>
      <c r="K10" s="534">
        <v>21.3</v>
      </c>
      <c r="L10" s="533">
        <v>3.43</v>
      </c>
      <c r="M10" s="534">
        <v>64.8</v>
      </c>
      <c r="N10" s="533">
        <v>2.88</v>
      </c>
      <c r="O10" s="534">
        <v>64.5</v>
      </c>
      <c r="P10" s="533">
        <v>2.97</v>
      </c>
    </row>
    <row r="11" spans="1:16" ht="18.95" customHeight="1">
      <c r="B11" s="354"/>
      <c r="C11" s="803" t="s">
        <v>569</v>
      </c>
      <c r="D11" s="354" t="s">
        <v>570</v>
      </c>
      <c r="E11" s="532">
        <v>122.4</v>
      </c>
      <c r="F11" s="533">
        <v>5.19</v>
      </c>
      <c r="G11" s="534">
        <v>122.3</v>
      </c>
      <c r="H11" s="533">
        <v>4.78</v>
      </c>
      <c r="I11" s="534">
        <v>23.9</v>
      </c>
      <c r="J11" s="533">
        <v>4.05</v>
      </c>
      <c r="K11" s="534">
        <v>24.1</v>
      </c>
      <c r="L11" s="533">
        <v>4.25</v>
      </c>
      <c r="M11" s="534">
        <v>67.599999999999994</v>
      </c>
      <c r="N11" s="533">
        <v>2.95</v>
      </c>
      <c r="O11" s="534">
        <v>67.599999999999994</v>
      </c>
      <c r="P11" s="533">
        <v>2.92</v>
      </c>
    </row>
    <row r="12" spans="1:16" ht="18.95" customHeight="1">
      <c r="B12" s="354"/>
      <c r="C12" s="803"/>
      <c r="D12" s="354" t="s">
        <v>571</v>
      </c>
      <c r="E12" s="532">
        <v>128.19999999999999</v>
      </c>
      <c r="F12" s="533">
        <v>5.38</v>
      </c>
      <c r="G12" s="534">
        <v>128.1</v>
      </c>
      <c r="H12" s="533">
        <v>5.1100000000000003</v>
      </c>
      <c r="I12" s="534">
        <v>27.1</v>
      </c>
      <c r="J12" s="533">
        <v>5.0199999999999996</v>
      </c>
      <c r="K12" s="534">
        <v>27.4</v>
      </c>
      <c r="L12" s="533">
        <v>5.15</v>
      </c>
      <c r="M12" s="534">
        <v>70.2</v>
      </c>
      <c r="N12" s="533">
        <v>3</v>
      </c>
      <c r="O12" s="534">
        <v>70.2</v>
      </c>
      <c r="P12" s="533">
        <v>3.1</v>
      </c>
    </row>
    <row r="13" spans="1:16" ht="18.95" customHeight="1">
      <c r="B13" s="354"/>
      <c r="C13" s="803"/>
      <c r="D13" s="354" t="s">
        <v>572</v>
      </c>
      <c r="E13" s="532">
        <v>133.6</v>
      </c>
      <c r="F13" s="533">
        <v>5.64</v>
      </c>
      <c r="G13" s="534">
        <v>133.9</v>
      </c>
      <c r="H13" s="533">
        <v>6.17</v>
      </c>
      <c r="I13" s="534">
        <v>30.4</v>
      </c>
      <c r="J13" s="533">
        <v>6.13</v>
      </c>
      <c r="K13" s="534">
        <v>31.1</v>
      </c>
      <c r="L13" s="533">
        <v>6.68</v>
      </c>
      <c r="M13" s="534">
        <v>72.599999999999994</v>
      </c>
      <c r="N13" s="533">
        <v>3.11</v>
      </c>
      <c r="O13" s="534">
        <v>72.599999999999994</v>
      </c>
      <c r="P13" s="533">
        <v>3.22</v>
      </c>
    </row>
    <row r="14" spans="1:16" ht="18.95" customHeight="1">
      <c r="B14" s="354"/>
      <c r="C14" s="803"/>
      <c r="D14" s="354" t="s">
        <v>573</v>
      </c>
      <c r="E14" s="532">
        <v>139</v>
      </c>
      <c r="F14" s="533">
        <v>6.15</v>
      </c>
      <c r="G14" s="534">
        <v>139.19999999999999</v>
      </c>
      <c r="H14" s="533">
        <v>6.29</v>
      </c>
      <c r="I14" s="534">
        <v>34.299999999999997</v>
      </c>
      <c r="J14" s="533">
        <v>7.46</v>
      </c>
      <c r="K14" s="534">
        <v>34.4</v>
      </c>
      <c r="L14" s="533">
        <v>7.75</v>
      </c>
      <c r="M14" s="534">
        <v>75</v>
      </c>
      <c r="N14" s="533">
        <v>3.32</v>
      </c>
      <c r="O14" s="534">
        <v>75.099999999999994</v>
      </c>
      <c r="P14" s="533">
        <v>3.44</v>
      </c>
    </row>
    <row r="15" spans="1:16" ht="18.95" customHeight="1">
      <c r="C15" s="354"/>
      <c r="D15" s="354" t="s">
        <v>574</v>
      </c>
      <c r="E15" s="532">
        <v>145</v>
      </c>
      <c r="F15" s="533">
        <v>7.06</v>
      </c>
      <c r="G15" s="534">
        <v>144.9</v>
      </c>
      <c r="H15" s="533">
        <v>6.8</v>
      </c>
      <c r="I15" s="534">
        <v>38.299999999999997</v>
      </c>
      <c r="J15" s="533">
        <v>8.44</v>
      </c>
      <c r="K15" s="534">
        <v>38.6</v>
      </c>
      <c r="L15" s="533">
        <v>8.4499999999999993</v>
      </c>
      <c r="M15" s="534">
        <v>77.599999999999994</v>
      </c>
      <c r="N15" s="533">
        <v>3.78</v>
      </c>
      <c r="O15" s="534">
        <v>77.7</v>
      </c>
      <c r="P15" s="533">
        <v>3.71</v>
      </c>
    </row>
    <row r="16" spans="1:16" ht="18.95" customHeight="1">
      <c r="B16" s="326" t="s">
        <v>575</v>
      </c>
      <c r="C16" s="354"/>
      <c r="D16" s="354"/>
      <c r="E16" s="535"/>
      <c r="F16" s="515"/>
      <c r="G16" s="460"/>
      <c r="H16" s="460"/>
      <c r="I16" s="460"/>
      <c r="J16" s="460"/>
      <c r="K16" s="460"/>
      <c r="L16" s="460"/>
      <c r="M16" s="460"/>
      <c r="N16" s="460"/>
      <c r="O16" s="460"/>
      <c r="P16" s="515"/>
    </row>
    <row r="17" spans="2:16" ht="18.95" customHeight="1">
      <c r="B17" s="354"/>
      <c r="C17" s="793" t="s">
        <v>576</v>
      </c>
      <c r="D17" s="354" t="s">
        <v>577</v>
      </c>
      <c r="E17" s="532">
        <v>152.30000000000001</v>
      </c>
      <c r="F17" s="533">
        <v>7.9</v>
      </c>
      <c r="G17" s="534">
        <v>152.1</v>
      </c>
      <c r="H17" s="533">
        <v>7.81</v>
      </c>
      <c r="I17" s="534">
        <v>43.9</v>
      </c>
      <c r="J17" s="533">
        <v>9.6999999999999993</v>
      </c>
      <c r="K17" s="534">
        <v>44.5</v>
      </c>
      <c r="L17" s="533">
        <v>9.82</v>
      </c>
      <c r="M17" s="534">
        <v>81.2</v>
      </c>
      <c r="N17" s="533">
        <v>4.47</v>
      </c>
      <c r="O17" s="534">
        <v>81.099999999999994</v>
      </c>
      <c r="P17" s="533">
        <v>4.3899999999999997</v>
      </c>
    </row>
    <row r="18" spans="2:16" ht="18.95" customHeight="1">
      <c r="B18" s="354"/>
      <c r="C18" s="793"/>
      <c r="D18" s="354" t="s">
        <v>578</v>
      </c>
      <c r="E18" s="532">
        <v>159.5</v>
      </c>
      <c r="F18" s="533">
        <v>7.68</v>
      </c>
      <c r="G18" s="534">
        <v>160.19999999999999</v>
      </c>
      <c r="H18" s="533">
        <v>7.52</v>
      </c>
      <c r="I18" s="534">
        <v>48.8</v>
      </c>
      <c r="J18" s="533">
        <v>9.86</v>
      </c>
      <c r="K18" s="534">
        <v>50.3</v>
      </c>
      <c r="L18" s="533">
        <v>10.94</v>
      </c>
      <c r="M18" s="534">
        <v>84.8</v>
      </c>
      <c r="N18" s="533">
        <v>4.5</v>
      </c>
      <c r="O18" s="534">
        <v>85.1</v>
      </c>
      <c r="P18" s="533">
        <v>4.45</v>
      </c>
    </row>
    <row r="19" spans="2:16" ht="18.95" customHeight="1">
      <c r="B19" s="354"/>
      <c r="C19" s="793"/>
      <c r="D19" s="354" t="s">
        <v>579</v>
      </c>
      <c r="E19" s="532">
        <v>165</v>
      </c>
      <c r="F19" s="533">
        <v>6.75</v>
      </c>
      <c r="G19" s="534">
        <v>165</v>
      </c>
      <c r="H19" s="533">
        <v>6.56</v>
      </c>
      <c r="I19" s="534">
        <v>54</v>
      </c>
      <c r="J19" s="533">
        <v>9.9700000000000006</v>
      </c>
      <c r="K19" s="534">
        <v>55.4</v>
      </c>
      <c r="L19" s="533">
        <v>10.32</v>
      </c>
      <c r="M19" s="534">
        <v>88.1</v>
      </c>
      <c r="N19" s="533">
        <v>4.04</v>
      </c>
      <c r="O19" s="534">
        <v>88.1</v>
      </c>
      <c r="P19" s="533">
        <v>3.79</v>
      </c>
    </row>
    <row r="20" spans="2:16" ht="18.95" customHeight="1">
      <c r="B20" s="354"/>
      <c r="C20" s="354"/>
      <c r="D20" s="354"/>
      <c r="E20" s="535"/>
      <c r="F20" s="460"/>
      <c r="G20" s="460"/>
      <c r="H20" s="460"/>
      <c r="I20" s="460"/>
      <c r="J20" s="460"/>
      <c r="K20" s="460"/>
      <c r="L20" s="460"/>
      <c r="M20" s="460"/>
      <c r="N20" s="460"/>
      <c r="O20" s="460"/>
      <c r="P20" s="460"/>
    </row>
    <row r="21" spans="2:16" ht="18.95" customHeight="1">
      <c r="B21" s="354"/>
      <c r="C21" s="793" t="s">
        <v>580</v>
      </c>
      <c r="D21" s="354" t="s">
        <v>581</v>
      </c>
      <c r="E21" s="532">
        <v>168.3</v>
      </c>
      <c r="F21" s="533">
        <v>5.95</v>
      </c>
      <c r="G21" s="534">
        <v>168.3</v>
      </c>
      <c r="H21" s="533">
        <v>5.84</v>
      </c>
      <c r="I21" s="534">
        <v>58.9</v>
      </c>
      <c r="J21" s="533">
        <v>10.57</v>
      </c>
      <c r="K21" s="534">
        <v>59.4</v>
      </c>
      <c r="L21" s="533">
        <v>11.29</v>
      </c>
      <c r="M21" s="534">
        <v>90.3</v>
      </c>
      <c r="N21" s="533">
        <v>3.5</v>
      </c>
      <c r="O21" s="536">
        <v>90.3</v>
      </c>
      <c r="P21" s="533">
        <v>3.49</v>
      </c>
    </row>
    <row r="22" spans="2:16" ht="18.95" customHeight="1">
      <c r="B22" s="354"/>
      <c r="C22" s="793"/>
      <c r="D22" s="354" t="s">
        <v>582</v>
      </c>
      <c r="E22" s="537">
        <v>169.9</v>
      </c>
      <c r="F22" s="538">
        <v>5.87</v>
      </c>
      <c r="G22" s="539">
        <v>169.2</v>
      </c>
      <c r="H22" s="538">
        <v>5.83</v>
      </c>
      <c r="I22" s="539">
        <v>61</v>
      </c>
      <c r="J22" s="538">
        <v>10.37</v>
      </c>
      <c r="K22" s="539">
        <v>61.6</v>
      </c>
      <c r="L22" s="538">
        <v>10.89</v>
      </c>
      <c r="M22" s="539">
        <v>91.4</v>
      </c>
      <c r="N22" s="538">
        <v>3.28</v>
      </c>
      <c r="O22" s="539">
        <v>91.3</v>
      </c>
      <c r="P22" s="538">
        <v>3.17</v>
      </c>
    </row>
    <row r="23" spans="2:16" ht="18.95" customHeight="1">
      <c r="B23" s="354"/>
      <c r="C23" s="793"/>
      <c r="D23" s="354" t="s">
        <v>583</v>
      </c>
      <c r="E23" s="532">
        <v>170.7</v>
      </c>
      <c r="F23" s="533">
        <v>5.77</v>
      </c>
      <c r="G23" s="534">
        <v>170.7</v>
      </c>
      <c r="H23" s="533">
        <v>5.37</v>
      </c>
      <c r="I23" s="534">
        <v>62.8</v>
      </c>
      <c r="J23" s="533">
        <v>10.61</v>
      </c>
      <c r="K23" s="534">
        <v>64</v>
      </c>
      <c r="L23" s="533">
        <v>11.15</v>
      </c>
      <c r="M23" s="534">
        <v>92</v>
      </c>
      <c r="N23" s="533">
        <v>3.17</v>
      </c>
      <c r="O23" s="534">
        <v>92.2</v>
      </c>
      <c r="P23" s="533">
        <v>2.96</v>
      </c>
    </row>
    <row r="24" spans="2:16" ht="18.95" customHeight="1">
      <c r="B24" s="354"/>
      <c r="C24" s="354"/>
      <c r="D24" s="354"/>
      <c r="E24" s="535"/>
      <c r="F24" s="460"/>
      <c r="G24" s="460"/>
      <c r="H24" s="460"/>
      <c r="I24" s="460"/>
      <c r="J24" s="460"/>
      <c r="K24" s="460"/>
      <c r="L24" s="460"/>
      <c r="M24" s="460"/>
      <c r="N24" s="460"/>
      <c r="O24" s="540"/>
      <c r="P24" s="460"/>
    </row>
    <row r="25" spans="2:16" ht="18.95" customHeight="1">
      <c r="B25" s="354"/>
      <c r="C25" s="354"/>
      <c r="D25" s="531" t="s">
        <v>567</v>
      </c>
      <c r="E25" s="532">
        <v>109.6</v>
      </c>
      <c r="F25" s="533">
        <v>4.71</v>
      </c>
      <c r="G25" s="534">
        <v>109.5</v>
      </c>
      <c r="H25" s="533">
        <v>5.1100000000000003</v>
      </c>
      <c r="I25" s="534">
        <v>18.600000000000001</v>
      </c>
      <c r="J25" s="533">
        <v>2.5299999999999998</v>
      </c>
      <c r="K25" s="534">
        <v>18.600000000000001</v>
      </c>
      <c r="L25" s="533">
        <v>2.72</v>
      </c>
      <c r="M25" s="534">
        <v>61.5</v>
      </c>
      <c r="N25" s="533">
        <v>2.79</v>
      </c>
      <c r="O25" s="534">
        <v>61.4</v>
      </c>
      <c r="P25" s="533">
        <v>2.91</v>
      </c>
    </row>
    <row r="26" spans="2:16" ht="18.95" customHeight="1">
      <c r="B26" s="354"/>
      <c r="C26" s="354"/>
      <c r="D26" s="354"/>
      <c r="E26" s="535"/>
      <c r="F26" s="460"/>
      <c r="G26" s="460"/>
      <c r="H26" s="460"/>
      <c r="I26" s="515"/>
      <c r="J26" s="460"/>
      <c r="K26" s="460"/>
      <c r="L26" s="460"/>
      <c r="M26" s="460"/>
      <c r="N26" s="460"/>
      <c r="O26" s="540"/>
      <c r="P26" s="460"/>
    </row>
    <row r="27" spans="2:16" ht="18.95" customHeight="1">
      <c r="B27" s="354"/>
      <c r="C27" s="793" t="s">
        <v>569</v>
      </c>
      <c r="D27" s="354" t="s">
        <v>568</v>
      </c>
      <c r="E27" s="532">
        <v>115.6</v>
      </c>
      <c r="F27" s="533">
        <v>4.83</v>
      </c>
      <c r="G27" s="534">
        <v>115.6</v>
      </c>
      <c r="H27" s="533">
        <v>4.8</v>
      </c>
      <c r="I27" s="539">
        <v>20.9</v>
      </c>
      <c r="J27" s="533">
        <v>3.17</v>
      </c>
      <c r="K27" s="534">
        <v>21</v>
      </c>
      <c r="L27" s="533">
        <v>3.37</v>
      </c>
      <c r="M27" s="534">
        <v>64.400000000000006</v>
      </c>
      <c r="N27" s="533">
        <v>2.8</v>
      </c>
      <c r="O27" s="534">
        <v>64.5</v>
      </c>
      <c r="P27" s="533">
        <v>2.76</v>
      </c>
    </row>
    <row r="28" spans="2:16" ht="18.95" customHeight="1">
      <c r="B28" s="354"/>
      <c r="C28" s="793"/>
      <c r="D28" s="354" t="s">
        <v>570</v>
      </c>
      <c r="E28" s="532">
        <v>121.6</v>
      </c>
      <c r="F28" s="533">
        <v>5.0999999999999996</v>
      </c>
      <c r="G28" s="534">
        <v>121</v>
      </c>
      <c r="H28" s="533">
        <v>5.25</v>
      </c>
      <c r="I28" s="534">
        <v>23.5</v>
      </c>
      <c r="J28" s="533">
        <v>3.86</v>
      </c>
      <c r="K28" s="534">
        <v>23.3</v>
      </c>
      <c r="L28" s="533">
        <v>4.05</v>
      </c>
      <c r="M28" s="534">
        <v>67.3</v>
      </c>
      <c r="N28" s="533">
        <v>2.9</v>
      </c>
      <c r="O28" s="534">
        <v>66.900000000000006</v>
      </c>
      <c r="P28" s="533">
        <v>3.16</v>
      </c>
    </row>
    <row r="29" spans="2:16" ht="18.95" customHeight="1">
      <c r="B29" s="354"/>
      <c r="C29" s="793"/>
      <c r="D29" s="354" t="s">
        <v>571</v>
      </c>
      <c r="E29" s="532">
        <v>127.3</v>
      </c>
      <c r="F29" s="533">
        <v>5.52</v>
      </c>
      <c r="G29" s="534">
        <v>127.6</v>
      </c>
      <c r="H29" s="533">
        <v>5.2</v>
      </c>
      <c r="I29" s="534">
        <v>26.4</v>
      </c>
      <c r="J29" s="533">
        <v>4.6399999999999997</v>
      </c>
      <c r="K29" s="534">
        <v>27.1</v>
      </c>
      <c r="L29" s="533">
        <v>4.72</v>
      </c>
      <c r="M29" s="534">
        <v>69.900000000000006</v>
      </c>
      <c r="N29" s="533">
        <v>3.06</v>
      </c>
      <c r="O29" s="534">
        <v>70</v>
      </c>
      <c r="P29" s="533">
        <v>2.95</v>
      </c>
    </row>
    <row r="30" spans="2:16" ht="18.95" customHeight="1">
      <c r="B30" s="354"/>
      <c r="C30" s="793"/>
      <c r="D30" s="354" t="s">
        <v>572</v>
      </c>
      <c r="E30" s="532">
        <v>133.6</v>
      </c>
      <c r="F30" s="533">
        <v>6.13</v>
      </c>
      <c r="G30" s="534">
        <v>133.30000000000001</v>
      </c>
      <c r="H30" s="533">
        <v>6.28</v>
      </c>
      <c r="I30" s="534">
        <v>30</v>
      </c>
      <c r="J30" s="533">
        <v>5.89</v>
      </c>
      <c r="K30" s="534">
        <v>29.8</v>
      </c>
      <c r="L30" s="533">
        <v>5.8</v>
      </c>
      <c r="M30" s="534">
        <v>72.8</v>
      </c>
      <c r="N30" s="533">
        <v>3.4</v>
      </c>
      <c r="O30" s="534">
        <v>72.599999999999994</v>
      </c>
      <c r="P30" s="533">
        <v>3.57</v>
      </c>
    </row>
    <row r="31" spans="2:16" ht="18.95" customHeight="1">
      <c r="B31" s="354"/>
      <c r="C31" s="793"/>
      <c r="D31" s="354" t="s">
        <v>573</v>
      </c>
      <c r="E31" s="532">
        <v>140.1</v>
      </c>
      <c r="F31" s="533">
        <v>6.8</v>
      </c>
      <c r="G31" s="534">
        <v>139.80000000000001</v>
      </c>
      <c r="H31" s="533">
        <v>6.86</v>
      </c>
      <c r="I31" s="534">
        <v>34</v>
      </c>
      <c r="J31" s="533">
        <v>7.03</v>
      </c>
      <c r="K31" s="534">
        <v>34</v>
      </c>
      <c r="L31" s="533">
        <v>6.76</v>
      </c>
      <c r="M31" s="534">
        <v>75.8</v>
      </c>
      <c r="N31" s="533">
        <v>3.79</v>
      </c>
      <c r="O31" s="534">
        <v>75.7</v>
      </c>
      <c r="P31" s="533">
        <v>3.75</v>
      </c>
    </row>
    <row r="32" spans="2:16" ht="18.95" customHeight="1">
      <c r="C32" s="793"/>
      <c r="D32" s="354" t="s">
        <v>574</v>
      </c>
      <c r="E32" s="532">
        <v>146.80000000000001</v>
      </c>
      <c r="F32" s="533">
        <v>6.64</v>
      </c>
      <c r="G32" s="534">
        <v>147.1</v>
      </c>
      <c r="H32" s="533">
        <v>6.56</v>
      </c>
      <c r="I32" s="534">
        <v>39</v>
      </c>
      <c r="J32" s="533">
        <v>7.77</v>
      </c>
      <c r="K32" s="534">
        <v>39.700000000000003</v>
      </c>
      <c r="L32" s="533">
        <v>8.16</v>
      </c>
      <c r="M32" s="534">
        <v>79.3</v>
      </c>
      <c r="N32" s="533">
        <v>3.88</v>
      </c>
      <c r="O32" s="534">
        <v>79.400000000000006</v>
      </c>
      <c r="P32" s="533">
        <v>3.92</v>
      </c>
    </row>
    <row r="33" spans="2:16" ht="18.95" customHeight="1">
      <c r="B33" s="326" t="s">
        <v>584</v>
      </c>
      <c r="C33" s="354"/>
      <c r="D33" s="354"/>
      <c r="E33" s="541"/>
      <c r="F33" s="533"/>
      <c r="G33" s="534"/>
      <c r="H33" s="533"/>
      <c r="I33" s="534"/>
      <c r="J33" s="533"/>
      <c r="K33" s="534"/>
      <c r="L33" s="533"/>
      <c r="M33" s="534"/>
      <c r="N33" s="533"/>
      <c r="O33" s="534"/>
      <c r="P33" s="460"/>
    </row>
    <row r="34" spans="2:16" ht="18.95" customHeight="1">
      <c r="B34" s="354"/>
      <c r="C34" s="793" t="s">
        <v>576</v>
      </c>
      <c r="D34" s="354" t="s">
        <v>577</v>
      </c>
      <c r="E34" s="532">
        <v>151.80000000000001</v>
      </c>
      <c r="F34" s="533">
        <v>5.92</v>
      </c>
      <c r="G34" s="534">
        <v>151.5</v>
      </c>
      <c r="H34" s="533">
        <v>5.95</v>
      </c>
      <c r="I34" s="534">
        <v>43.7</v>
      </c>
      <c r="J34" s="533">
        <v>8.0500000000000007</v>
      </c>
      <c r="K34" s="534">
        <v>44.2</v>
      </c>
      <c r="L34" s="533">
        <v>8.2100000000000009</v>
      </c>
      <c r="M34" s="534">
        <v>82.1</v>
      </c>
      <c r="N34" s="533">
        <v>3.61</v>
      </c>
      <c r="O34" s="534">
        <v>82.1</v>
      </c>
      <c r="P34" s="533">
        <v>3.59</v>
      </c>
    </row>
    <row r="35" spans="2:16" ht="18.95" customHeight="1">
      <c r="B35" s="354"/>
      <c r="C35" s="793"/>
      <c r="D35" s="354" t="s">
        <v>578</v>
      </c>
      <c r="E35" s="532">
        <v>154.80000000000001</v>
      </c>
      <c r="F35" s="533">
        <v>5.45</v>
      </c>
      <c r="G35" s="534">
        <v>154.1</v>
      </c>
      <c r="H35" s="533">
        <v>5.53</v>
      </c>
      <c r="I35" s="534">
        <v>47.1</v>
      </c>
      <c r="J35" s="533">
        <v>7.78</v>
      </c>
      <c r="K35" s="534">
        <v>47</v>
      </c>
      <c r="L35" s="533">
        <v>7.69</v>
      </c>
      <c r="M35" s="534">
        <v>83.8</v>
      </c>
      <c r="N35" s="533">
        <v>3.25</v>
      </c>
      <c r="O35" s="534">
        <v>83.3</v>
      </c>
      <c r="P35" s="533">
        <v>3.42</v>
      </c>
    </row>
    <row r="36" spans="2:16" ht="18.95" customHeight="1">
      <c r="B36" s="354"/>
      <c r="C36" s="793"/>
      <c r="D36" s="354" t="s">
        <v>579</v>
      </c>
      <c r="E36" s="532">
        <v>156.5</v>
      </c>
      <c r="F36" s="533">
        <v>5.31</v>
      </c>
      <c r="G36" s="534">
        <v>156.1</v>
      </c>
      <c r="H36" s="533">
        <v>5.31</v>
      </c>
      <c r="I36" s="534">
        <v>49.9</v>
      </c>
      <c r="J36" s="533">
        <v>7.51</v>
      </c>
      <c r="K36" s="534">
        <v>50.6</v>
      </c>
      <c r="L36" s="533">
        <v>8.56</v>
      </c>
      <c r="M36" s="534">
        <v>84.9</v>
      </c>
      <c r="N36" s="533">
        <v>3.03</v>
      </c>
      <c r="O36" s="534">
        <v>84.5</v>
      </c>
      <c r="P36" s="533">
        <v>3.14</v>
      </c>
    </row>
    <row r="37" spans="2:16" ht="18.95" customHeight="1">
      <c r="B37" s="354"/>
      <c r="C37" s="354"/>
      <c r="D37" s="354"/>
      <c r="E37" s="532"/>
      <c r="F37" s="533"/>
      <c r="G37" s="534"/>
      <c r="H37" s="533"/>
      <c r="I37" s="534"/>
      <c r="J37" s="533"/>
      <c r="K37" s="534"/>
      <c r="L37" s="533"/>
      <c r="M37" s="534"/>
      <c r="N37" s="533"/>
      <c r="O37" s="534"/>
      <c r="P37" s="460"/>
    </row>
    <row r="38" spans="2:16" ht="18.95" customHeight="1">
      <c r="B38" s="354"/>
      <c r="C38" s="793" t="s">
        <v>580</v>
      </c>
      <c r="D38" s="354" t="s">
        <v>581</v>
      </c>
      <c r="E38" s="532">
        <v>157</v>
      </c>
      <c r="F38" s="533">
        <v>5.27</v>
      </c>
      <c r="G38" s="534">
        <v>156.1</v>
      </c>
      <c r="H38" s="533">
        <v>5.25</v>
      </c>
      <c r="I38" s="534">
        <v>51.4</v>
      </c>
      <c r="J38" s="533">
        <v>7.9</v>
      </c>
      <c r="K38" s="534">
        <v>51.8</v>
      </c>
      <c r="L38" s="533">
        <v>8.35</v>
      </c>
      <c r="M38" s="534">
        <v>85.5</v>
      </c>
      <c r="N38" s="533">
        <v>2.95</v>
      </c>
      <c r="O38" s="534">
        <v>85.3</v>
      </c>
      <c r="P38" s="533">
        <v>2.88</v>
      </c>
    </row>
    <row r="39" spans="2:16" ht="18.95" customHeight="1">
      <c r="B39" s="354"/>
      <c r="C39" s="793"/>
      <c r="D39" s="354" t="s">
        <v>582</v>
      </c>
      <c r="E39" s="537">
        <v>157.6</v>
      </c>
      <c r="F39" s="538">
        <v>5.3</v>
      </c>
      <c r="G39" s="539">
        <v>157.1</v>
      </c>
      <c r="H39" s="538">
        <v>5.42</v>
      </c>
      <c r="I39" s="539">
        <v>52.5</v>
      </c>
      <c r="J39" s="538">
        <v>7.7</v>
      </c>
      <c r="K39" s="539">
        <v>52.8</v>
      </c>
      <c r="L39" s="538">
        <v>8.34</v>
      </c>
      <c r="M39" s="539">
        <v>85.8</v>
      </c>
      <c r="N39" s="538">
        <v>2.94</v>
      </c>
      <c r="O39" s="539">
        <v>85.7</v>
      </c>
      <c r="P39" s="533">
        <v>3.05</v>
      </c>
    </row>
    <row r="40" spans="2:16" ht="18.95" customHeight="1">
      <c r="B40" s="354"/>
      <c r="C40" s="793"/>
      <c r="D40" s="354" t="s">
        <v>583</v>
      </c>
      <c r="E40" s="537">
        <v>158</v>
      </c>
      <c r="F40" s="538">
        <v>5.39</v>
      </c>
      <c r="G40" s="539">
        <v>157.5</v>
      </c>
      <c r="H40" s="538">
        <v>5.39</v>
      </c>
      <c r="I40" s="539">
        <v>52.9</v>
      </c>
      <c r="J40" s="538">
        <v>7.9</v>
      </c>
      <c r="K40" s="539">
        <v>53.8</v>
      </c>
      <c r="L40" s="538">
        <v>8.49</v>
      </c>
      <c r="M40" s="539">
        <v>85.9</v>
      </c>
      <c r="N40" s="538">
        <v>2.98</v>
      </c>
      <c r="O40" s="539">
        <v>85.6</v>
      </c>
      <c r="P40" s="533">
        <v>3.08</v>
      </c>
    </row>
    <row r="41" spans="2:16" ht="18.95" customHeight="1" thickBot="1">
      <c r="B41" s="542"/>
      <c r="C41" s="542"/>
      <c r="D41" s="542"/>
      <c r="E41" s="543"/>
      <c r="F41" s="544"/>
      <c r="G41" s="545"/>
      <c r="H41" s="544"/>
      <c r="I41" s="545"/>
      <c r="J41" s="544"/>
      <c r="K41" s="545"/>
      <c r="L41" s="544"/>
      <c r="M41" s="545"/>
      <c r="N41" s="546"/>
      <c r="O41" s="545"/>
      <c r="P41" s="546"/>
    </row>
    <row r="42" spans="2:16" ht="16.5" customHeight="1">
      <c r="B42" s="472" t="s">
        <v>585</v>
      </c>
      <c r="C42" s="440"/>
      <c r="D42" s="440"/>
      <c r="E42" s="440"/>
      <c r="F42" s="440"/>
      <c r="G42" s="440"/>
      <c r="H42" s="354"/>
      <c r="I42" s="547"/>
      <c r="J42" s="354"/>
      <c r="K42" s="354"/>
      <c r="L42" s="354"/>
      <c r="M42" s="354"/>
      <c r="N42" s="354"/>
      <c r="O42" s="547"/>
      <c r="P42" s="354"/>
    </row>
  </sheetData>
  <mergeCells count="11">
    <mergeCell ref="C11:C14"/>
    <mergeCell ref="B2:P2"/>
    <mergeCell ref="B4:D6"/>
    <mergeCell ref="E4:H4"/>
    <mergeCell ref="I4:L4"/>
    <mergeCell ref="M4:P4"/>
    <mergeCell ref="C17:C19"/>
    <mergeCell ref="C21:C23"/>
    <mergeCell ref="C27:C32"/>
    <mergeCell ref="C34:C36"/>
    <mergeCell ref="C38:C40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view="pageBreakPreview" topLeftCell="A2" zoomScaleNormal="100" workbookViewId="0">
      <pane xSplit="2" ySplit="4" topLeftCell="C6" activePane="bottomRight" state="frozen"/>
      <selection activeCell="A2" sqref="A2"/>
      <selection pane="topRight" activeCell="C2" sqref="C2"/>
      <selection pane="bottomLeft" activeCell="A6" sqref="A6"/>
      <selection pane="bottomRight"/>
    </sheetView>
  </sheetViews>
  <sheetFormatPr defaultColWidth="19.5" defaultRowHeight="13.5"/>
  <cols>
    <col min="1" max="1" width="19.5" style="98"/>
    <col min="2" max="2" width="19.33203125" style="98" customWidth="1"/>
    <col min="3" max="9" width="14.6640625" style="98" customWidth="1"/>
    <col min="10" max="257" width="19.5" style="98"/>
    <col min="258" max="258" width="19.33203125" style="98" customWidth="1"/>
    <col min="259" max="265" width="14.6640625" style="98" customWidth="1"/>
    <col min="266" max="513" width="19.5" style="98"/>
    <col min="514" max="514" width="19.33203125" style="98" customWidth="1"/>
    <col min="515" max="521" width="14.6640625" style="98" customWidth="1"/>
    <col min="522" max="769" width="19.5" style="98"/>
    <col min="770" max="770" width="19.33203125" style="98" customWidth="1"/>
    <col min="771" max="777" width="14.6640625" style="98" customWidth="1"/>
    <col min="778" max="1025" width="19.5" style="98"/>
    <col min="1026" max="1026" width="19.33203125" style="98" customWidth="1"/>
    <col min="1027" max="1033" width="14.6640625" style="98" customWidth="1"/>
    <col min="1034" max="1281" width="19.5" style="98"/>
    <col min="1282" max="1282" width="19.33203125" style="98" customWidth="1"/>
    <col min="1283" max="1289" width="14.6640625" style="98" customWidth="1"/>
    <col min="1290" max="1537" width="19.5" style="98"/>
    <col min="1538" max="1538" width="19.33203125" style="98" customWidth="1"/>
    <col min="1539" max="1545" width="14.6640625" style="98" customWidth="1"/>
    <col min="1546" max="1793" width="19.5" style="98"/>
    <col min="1794" max="1794" width="19.33203125" style="98" customWidth="1"/>
    <col min="1795" max="1801" width="14.6640625" style="98" customWidth="1"/>
    <col min="1802" max="2049" width="19.5" style="98"/>
    <col min="2050" max="2050" width="19.33203125" style="98" customWidth="1"/>
    <col min="2051" max="2057" width="14.6640625" style="98" customWidth="1"/>
    <col min="2058" max="2305" width="19.5" style="98"/>
    <col min="2306" max="2306" width="19.33203125" style="98" customWidth="1"/>
    <col min="2307" max="2313" width="14.6640625" style="98" customWidth="1"/>
    <col min="2314" max="2561" width="19.5" style="98"/>
    <col min="2562" max="2562" width="19.33203125" style="98" customWidth="1"/>
    <col min="2563" max="2569" width="14.6640625" style="98" customWidth="1"/>
    <col min="2570" max="2817" width="19.5" style="98"/>
    <col min="2818" max="2818" width="19.33203125" style="98" customWidth="1"/>
    <col min="2819" max="2825" width="14.6640625" style="98" customWidth="1"/>
    <col min="2826" max="3073" width="19.5" style="98"/>
    <col min="3074" max="3074" width="19.33203125" style="98" customWidth="1"/>
    <col min="3075" max="3081" width="14.6640625" style="98" customWidth="1"/>
    <col min="3082" max="3329" width="19.5" style="98"/>
    <col min="3330" max="3330" width="19.33203125" style="98" customWidth="1"/>
    <col min="3331" max="3337" width="14.6640625" style="98" customWidth="1"/>
    <col min="3338" max="3585" width="19.5" style="98"/>
    <col min="3586" max="3586" width="19.33203125" style="98" customWidth="1"/>
    <col min="3587" max="3593" width="14.6640625" style="98" customWidth="1"/>
    <col min="3594" max="3841" width="19.5" style="98"/>
    <col min="3842" max="3842" width="19.33203125" style="98" customWidth="1"/>
    <col min="3843" max="3849" width="14.6640625" style="98" customWidth="1"/>
    <col min="3850" max="4097" width="19.5" style="98"/>
    <col min="4098" max="4098" width="19.33203125" style="98" customWidth="1"/>
    <col min="4099" max="4105" width="14.6640625" style="98" customWidth="1"/>
    <col min="4106" max="4353" width="19.5" style="98"/>
    <col min="4354" max="4354" width="19.33203125" style="98" customWidth="1"/>
    <col min="4355" max="4361" width="14.6640625" style="98" customWidth="1"/>
    <col min="4362" max="4609" width="19.5" style="98"/>
    <col min="4610" max="4610" width="19.33203125" style="98" customWidth="1"/>
    <col min="4611" max="4617" width="14.6640625" style="98" customWidth="1"/>
    <col min="4618" max="4865" width="19.5" style="98"/>
    <col min="4866" max="4866" width="19.33203125" style="98" customWidth="1"/>
    <col min="4867" max="4873" width="14.6640625" style="98" customWidth="1"/>
    <col min="4874" max="5121" width="19.5" style="98"/>
    <col min="5122" max="5122" width="19.33203125" style="98" customWidth="1"/>
    <col min="5123" max="5129" width="14.6640625" style="98" customWidth="1"/>
    <col min="5130" max="5377" width="19.5" style="98"/>
    <col min="5378" max="5378" width="19.33203125" style="98" customWidth="1"/>
    <col min="5379" max="5385" width="14.6640625" style="98" customWidth="1"/>
    <col min="5386" max="5633" width="19.5" style="98"/>
    <col min="5634" max="5634" width="19.33203125" style="98" customWidth="1"/>
    <col min="5635" max="5641" width="14.6640625" style="98" customWidth="1"/>
    <col min="5642" max="5889" width="19.5" style="98"/>
    <col min="5890" max="5890" width="19.33203125" style="98" customWidth="1"/>
    <col min="5891" max="5897" width="14.6640625" style="98" customWidth="1"/>
    <col min="5898" max="6145" width="19.5" style="98"/>
    <col min="6146" max="6146" width="19.33203125" style="98" customWidth="1"/>
    <col min="6147" max="6153" width="14.6640625" style="98" customWidth="1"/>
    <col min="6154" max="6401" width="19.5" style="98"/>
    <col min="6402" max="6402" width="19.33203125" style="98" customWidth="1"/>
    <col min="6403" max="6409" width="14.6640625" style="98" customWidth="1"/>
    <col min="6410" max="6657" width="19.5" style="98"/>
    <col min="6658" max="6658" width="19.33203125" style="98" customWidth="1"/>
    <col min="6659" max="6665" width="14.6640625" style="98" customWidth="1"/>
    <col min="6666" max="6913" width="19.5" style="98"/>
    <col min="6914" max="6914" width="19.33203125" style="98" customWidth="1"/>
    <col min="6915" max="6921" width="14.6640625" style="98" customWidth="1"/>
    <col min="6922" max="7169" width="19.5" style="98"/>
    <col min="7170" max="7170" width="19.33203125" style="98" customWidth="1"/>
    <col min="7171" max="7177" width="14.6640625" style="98" customWidth="1"/>
    <col min="7178" max="7425" width="19.5" style="98"/>
    <col min="7426" max="7426" width="19.33203125" style="98" customWidth="1"/>
    <col min="7427" max="7433" width="14.6640625" style="98" customWidth="1"/>
    <col min="7434" max="7681" width="19.5" style="98"/>
    <col min="7682" max="7682" width="19.33203125" style="98" customWidth="1"/>
    <col min="7683" max="7689" width="14.6640625" style="98" customWidth="1"/>
    <col min="7690" max="7937" width="19.5" style="98"/>
    <col min="7938" max="7938" width="19.33203125" style="98" customWidth="1"/>
    <col min="7939" max="7945" width="14.6640625" style="98" customWidth="1"/>
    <col min="7946" max="8193" width="19.5" style="98"/>
    <col min="8194" max="8194" width="19.33203125" style="98" customWidth="1"/>
    <col min="8195" max="8201" width="14.6640625" style="98" customWidth="1"/>
    <col min="8202" max="8449" width="19.5" style="98"/>
    <col min="8450" max="8450" width="19.33203125" style="98" customWidth="1"/>
    <col min="8451" max="8457" width="14.6640625" style="98" customWidth="1"/>
    <col min="8458" max="8705" width="19.5" style="98"/>
    <col min="8706" max="8706" width="19.33203125" style="98" customWidth="1"/>
    <col min="8707" max="8713" width="14.6640625" style="98" customWidth="1"/>
    <col min="8714" max="8961" width="19.5" style="98"/>
    <col min="8962" max="8962" width="19.33203125" style="98" customWidth="1"/>
    <col min="8963" max="8969" width="14.6640625" style="98" customWidth="1"/>
    <col min="8970" max="9217" width="19.5" style="98"/>
    <col min="9218" max="9218" width="19.33203125" style="98" customWidth="1"/>
    <col min="9219" max="9225" width="14.6640625" style="98" customWidth="1"/>
    <col min="9226" max="9473" width="19.5" style="98"/>
    <col min="9474" max="9474" width="19.33203125" style="98" customWidth="1"/>
    <col min="9475" max="9481" width="14.6640625" style="98" customWidth="1"/>
    <col min="9482" max="9729" width="19.5" style="98"/>
    <col min="9730" max="9730" width="19.33203125" style="98" customWidth="1"/>
    <col min="9731" max="9737" width="14.6640625" style="98" customWidth="1"/>
    <col min="9738" max="9985" width="19.5" style="98"/>
    <col min="9986" max="9986" width="19.33203125" style="98" customWidth="1"/>
    <col min="9987" max="9993" width="14.6640625" style="98" customWidth="1"/>
    <col min="9994" max="10241" width="19.5" style="98"/>
    <col min="10242" max="10242" width="19.33203125" style="98" customWidth="1"/>
    <col min="10243" max="10249" width="14.6640625" style="98" customWidth="1"/>
    <col min="10250" max="10497" width="19.5" style="98"/>
    <col min="10498" max="10498" width="19.33203125" style="98" customWidth="1"/>
    <col min="10499" max="10505" width="14.6640625" style="98" customWidth="1"/>
    <col min="10506" max="10753" width="19.5" style="98"/>
    <col min="10754" max="10754" width="19.33203125" style="98" customWidth="1"/>
    <col min="10755" max="10761" width="14.6640625" style="98" customWidth="1"/>
    <col min="10762" max="11009" width="19.5" style="98"/>
    <col min="11010" max="11010" width="19.33203125" style="98" customWidth="1"/>
    <col min="11011" max="11017" width="14.6640625" style="98" customWidth="1"/>
    <col min="11018" max="11265" width="19.5" style="98"/>
    <col min="11266" max="11266" width="19.33203125" style="98" customWidth="1"/>
    <col min="11267" max="11273" width="14.6640625" style="98" customWidth="1"/>
    <col min="11274" max="11521" width="19.5" style="98"/>
    <col min="11522" max="11522" width="19.33203125" style="98" customWidth="1"/>
    <col min="11523" max="11529" width="14.6640625" style="98" customWidth="1"/>
    <col min="11530" max="11777" width="19.5" style="98"/>
    <col min="11778" max="11778" width="19.33203125" style="98" customWidth="1"/>
    <col min="11779" max="11785" width="14.6640625" style="98" customWidth="1"/>
    <col min="11786" max="12033" width="19.5" style="98"/>
    <col min="12034" max="12034" width="19.33203125" style="98" customWidth="1"/>
    <col min="12035" max="12041" width="14.6640625" style="98" customWidth="1"/>
    <col min="12042" max="12289" width="19.5" style="98"/>
    <col min="12290" max="12290" width="19.33203125" style="98" customWidth="1"/>
    <col min="12291" max="12297" width="14.6640625" style="98" customWidth="1"/>
    <col min="12298" max="12545" width="19.5" style="98"/>
    <col min="12546" max="12546" width="19.33203125" style="98" customWidth="1"/>
    <col min="12547" max="12553" width="14.6640625" style="98" customWidth="1"/>
    <col min="12554" max="12801" width="19.5" style="98"/>
    <col min="12802" max="12802" width="19.33203125" style="98" customWidth="1"/>
    <col min="12803" max="12809" width="14.6640625" style="98" customWidth="1"/>
    <col min="12810" max="13057" width="19.5" style="98"/>
    <col min="13058" max="13058" width="19.33203125" style="98" customWidth="1"/>
    <col min="13059" max="13065" width="14.6640625" style="98" customWidth="1"/>
    <col min="13066" max="13313" width="19.5" style="98"/>
    <col min="13314" max="13314" width="19.33203125" style="98" customWidth="1"/>
    <col min="13315" max="13321" width="14.6640625" style="98" customWidth="1"/>
    <col min="13322" max="13569" width="19.5" style="98"/>
    <col min="13570" max="13570" width="19.33203125" style="98" customWidth="1"/>
    <col min="13571" max="13577" width="14.6640625" style="98" customWidth="1"/>
    <col min="13578" max="13825" width="19.5" style="98"/>
    <col min="13826" max="13826" width="19.33203125" style="98" customWidth="1"/>
    <col min="13827" max="13833" width="14.6640625" style="98" customWidth="1"/>
    <col min="13834" max="14081" width="19.5" style="98"/>
    <col min="14082" max="14082" width="19.33203125" style="98" customWidth="1"/>
    <col min="14083" max="14089" width="14.6640625" style="98" customWidth="1"/>
    <col min="14090" max="14337" width="19.5" style="98"/>
    <col min="14338" max="14338" width="19.33203125" style="98" customWidth="1"/>
    <col min="14339" max="14345" width="14.6640625" style="98" customWidth="1"/>
    <col min="14346" max="14593" width="19.5" style="98"/>
    <col min="14594" max="14594" width="19.33203125" style="98" customWidth="1"/>
    <col min="14595" max="14601" width="14.6640625" style="98" customWidth="1"/>
    <col min="14602" max="14849" width="19.5" style="98"/>
    <col min="14850" max="14850" width="19.33203125" style="98" customWidth="1"/>
    <col min="14851" max="14857" width="14.6640625" style="98" customWidth="1"/>
    <col min="14858" max="15105" width="19.5" style="98"/>
    <col min="15106" max="15106" width="19.33203125" style="98" customWidth="1"/>
    <col min="15107" max="15113" width="14.6640625" style="98" customWidth="1"/>
    <col min="15114" max="15361" width="19.5" style="98"/>
    <col min="15362" max="15362" width="19.33203125" style="98" customWidth="1"/>
    <col min="15363" max="15369" width="14.6640625" style="98" customWidth="1"/>
    <col min="15370" max="15617" width="19.5" style="98"/>
    <col min="15618" max="15618" width="19.33203125" style="98" customWidth="1"/>
    <col min="15619" max="15625" width="14.6640625" style="98" customWidth="1"/>
    <col min="15626" max="15873" width="19.5" style="98"/>
    <col min="15874" max="15874" width="19.33203125" style="98" customWidth="1"/>
    <col min="15875" max="15881" width="14.6640625" style="98" customWidth="1"/>
    <col min="15882" max="16129" width="19.5" style="98"/>
    <col min="16130" max="16130" width="19.33203125" style="98" customWidth="1"/>
    <col min="16131" max="16137" width="14.6640625" style="98" customWidth="1"/>
    <col min="16138" max="16384" width="19.5" style="98"/>
  </cols>
  <sheetData>
    <row r="1" spans="2:10" ht="17.25">
      <c r="B1" s="97"/>
    </row>
    <row r="2" spans="2:10" ht="28.5" customHeight="1">
      <c r="B2" s="578" t="s">
        <v>69</v>
      </c>
      <c r="C2" s="578"/>
      <c r="D2" s="578"/>
      <c r="E2" s="578"/>
      <c r="F2" s="578"/>
      <c r="G2" s="578"/>
      <c r="H2" s="578"/>
      <c r="I2" s="578"/>
      <c r="J2" s="116"/>
    </row>
    <row r="3" spans="2:10" s="100" customFormat="1" ht="19.5" customHeight="1" thickBot="1">
      <c r="B3" s="117" t="s">
        <v>620</v>
      </c>
      <c r="C3" s="118"/>
      <c r="D3" s="118"/>
      <c r="E3" s="118"/>
      <c r="F3" s="118"/>
      <c r="G3" s="118"/>
      <c r="H3" s="119"/>
      <c r="I3" s="120" t="s">
        <v>70</v>
      </c>
      <c r="J3" s="119"/>
    </row>
    <row r="4" spans="2:10" s="100" customFormat="1" ht="24" customHeight="1">
      <c r="B4" s="579" t="s">
        <v>263</v>
      </c>
      <c r="C4" s="582" t="s">
        <v>71</v>
      </c>
      <c r="D4" s="583"/>
      <c r="E4" s="584"/>
      <c r="F4" s="591" t="s">
        <v>72</v>
      </c>
      <c r="G4" s="591" t="s">
        <v>73</v>
      </c>
      <c r="H4" s="591" t="s">
        <v>74</v>
      </c>
      <c r="I4" s="593" t="s">
        <v>75</v>
      </c>
      <c r="J4" s="119"/>
    </row>
    <row r="5" spans="2:10" s="100" customFormat="1" ht="24" customHeight="1">
      <c r="B5" s="590"/>
      <c r="C5" s="121" t="s">
        <v>621</v>
      </c>
      <c r="D5" s="121" t="s">
        <v>622</v>
      </c>
      <c r="E5" s="121" t="s">
        <v>623</v>
      </c>
      <c r="F5" s="592"/>
      <c r="G5" s="592"/>
      <c r="H5" s="592"/>
      <c r="I5" s="594"/>
      <c r="J5" s="119"/>
    </row>
    <row r="6" spans="2:10" s="100" customFormat="1" ht="24" customHeight="1">
      <c r="B6" s="122" t="s">
        <v>624</v>
      </c>
      <c r="C6" s="123">
        <v>2377</v>
      </c>
      <c r="D6" s="124">
        <v>813</v>
      </c>
      <c r="E6" s="124">
        <v>2574</v>
      </c>
      <c r="F6" s="124">
        <v>363</v>
      </c>
      <c r="G6" s="124">
        <v>196</v>
      </c>
      <c r="H6" s="124">
        <v>7140</v>
      </c>
      <c r="I6" s="124">
        <v>4326</v>
      </c>
      <c r="J6" s="119"/>
    </row>
    <row r="7" spans="2:10" ht="24" customHeight="1">
      <c r="B7" s="125" t="s">
        <v>76</v>
      </c>
      <c r="C7" s="126">
        <v>2388</v>
      </c>
      <c r="D7" s="127">
        <v>813</v>
      </c>
      <c r="E7" s="127">
        <v>2609</v>
      </c>
      <c r="F7" s="127">
        <v>370</v>
      </c>
      <c r="G7" s="127">
        <v>195</v>
      </c>
      <c r="H7" s="127">
        <v>7571</v>
      </c>
      <c r="I7" s="127">
        <v>4201</v>
      </c>
      <c r="J7" s="116"/>
    </row>
    <row r="8" spans="2:10" ht="24" customHeight="1">
      <c r="B8" s="125" t="s">
        <v>625</v>
      </c>
      <c r="C8" s="128">
        <v>2441</v>
      </c>
      <c r="D8" s="129">
        <v>822</v>
      </c>
      <c r="E8" s="129">
        <v>2570</v>
      </c>
      <c r="F8" s="130">
        <v>387</v>
      </c>
      <c r="G8" s="130">
        <v>218</v>
      </c>
      <c r="H8" s="130">
        <v>8007</v>
      </c>
      <c r="I8" s="130">
        <v>3980</v>
      </c>
      <c r="J8" s="116"/>
    </row>
    <row r="9" spans="2:10" ht="24" customHeight="1">
      <c r="B9" s="131" t="s">
        <v>43</v>
      </c>
      <c r="C9" s="126">
        <v>1333</v>
      </c>
      <c r="D9" s="127">
        <v>461</v>
      </c>
      <c r="E9" s="127">
        <v>1428</v>
      </c>
      <c r="F9" s="127">
        <v>124</v>
      </c>
      <c r="G9" s="127">
        <v>123</v>
      </c>
      <c r="H9" s="127">
        <v>3553</v>
      </c>
      <c r="I9" s="127">
        <v>1498</v>
      </c>
      <c r="J9" s="116"/>
    </row>
    <row r="10" spans="2:10" ht="24" customHeight="1">
      <c r="B10" s="131" t="s">
        <v>44</v>
      </c>
      <c r="C10" s="126">
        <v>146</v>
      </c>
      <c r="D10" s="127">
        <v>43</v>
      </c>
      <c r="E10" s="127">
        <v>243</v>
      </c>
      <c r="F10" s="127">
        <v>24</v>
      </c>
      <c r="G10" s="127">
        <v>16</v>
      </c>
      <c r="H10" s="127">
        <v>618</v>
      </c>
      <c r="I10" s="127">
        <v>319</v>
      </c>
      <c r="J10" s="116"/>
    </row>
    <row r="11" spans="2:10" ht="24" customHeight="1">
      <c r="B11" s="131" t="s">
        <v>46</v>
      </c>
      <c r="C11" s="126">
        <v>205</v>
      </c>
      <c r="D11" s="127">
        <v>31</v>
      </c>
      <c r="E11" s="127">
        <v>124</v>
      </c>
      <c r="F11" s="127">
        <v>14</v>
      </c>
      <c r="G11" s="127">
        <v>26</v>
      </c>
      <c r="H11" s="127">
        <v>719</v>
      </c>
      <c r="I11" s="127">
        <v>149</v>
      </c>
      <c r="J11" s="116"/>
    </row>
    <row r="12" spans="2:10" ht="24" customHeight="1">
      <c r="B12" s="131" t="s">
        <v>47</v>
      </c>
      <c r="C12" s="126">
        <v>141</v>
      </c>
      <c r="D12" s="127">
        <v>52</v>
      </c>
      <c r="E12" s="127">
        <v>125</v>
      </c>
      <c r="F12" s="127">
        <v>37</v>
      </c>
      <c r="G12" s="127">
        <v>19</v>
      </c>
      <c r="H12" s="127">
        <v>660</v>
      </c>
      <c r="I12" s="127">
        <v>200</v>
      </c>
      <c r="J12" s="116"/>
    </row>
    <row r="13" spans="2:10" ht="24" customHeight="1">
      <c r="B13" s="131" t="s">
        <v>48</v>
      </c>
      <c r="C13" s="126">
        <v>129</v>
      </c>
      <c r="D13" s="127">
        <v>37</v>
      </c>
      <c r="E13" s="127">
        <v>91</v>
      </c>
      <c r="F13" s="127">
        <v>23</v>
      </c>
      <c r="G13" s="127">
        <v>2</v>
      </c>
      <c r="H13" s="127">
        <v>601</v>
      </c>
      <c r="I13" s="127">
        <v>258</v>
      </c>
      <c r="J13" s="116"/>
    </row>
    <row r="14" spans="2:10" ht="24" customHeight="1">
      <c r="B14" s="131" t="s">
        <v>49</v>
      </c>
      <c r="C14" s="126">
        <v>52</v>
      </c>
      <c r="D14" s="127">
        <v>29</v>
      </c>
      <c r="E14" s="127">
        <v>39</v>
      </c>
      <c r="F14" s="127">
        <v>19</v>
      </c>
      <c r="G14" s="127" t="s">
        <v>626</v>
      </c>
      <c r="H14" s="127">
        <v>189</v>
      </c>
      <c r="I14" s="127">
        <v>131</v>
      </c>
      <c r="J14" s="116"/>
    </row>
    <row r="15" spans="2:10" ht="24" customHeight="1">
      <c r="B15" s="131" t="s">
        <v>50</v>
      </c>
      <c r="C15" s="126">
        <v>61</v>
      </c>
      <c r="D15" s="127">
        <v>18</v>
      </c>
      <c r="E15" s="127">
        <v>63</v>
      </c>
      <c r="F15" s="127">
        <v>23</v>
      </c>
      <c r="G15" s="127" t="s">
        <v>626</v>
      </c>
      <c r="H15" s="127">
        <v>179</v>
      </c>
      <c r="I15" s="127">
        <v>307</v>
      </c>
      <c r="J15" s="116"/>
    </row>
    <row r="16" spans="2:10" ht="24" customHeight="1">
      <c r="B16" s="131" t="s">
        <v>51</v>
      </c>
      <c r="C16" s="126">
        <v>65</v>
      </c>
      <c r="D16" s="127">
        <v>15</v>
      </c>
      <c r="E16" s="127">
        <v>50</v>
      </c>
      <c r="F16" s="127">
        <v>27</v>
      </c>
      <c r="G16" s="127">
        <v>3</v>
      </c>
      <c r="H16" s="127">
        <v>304</v>
      </c>
      <c r="I16" s="127">
        <v>239</v>
      </c>
      <c r="J16" s="116"/>
    </row>
    <row r="17" spans="2:10" ht="24" customHeight="1">
      <c r="B17" s="131" t="s">
        <v>52</v>
      </c>
      <c r="C17" s="126">
        <v>3</v>
      </c>
      <c r="D17" s="127">
        <v>4</v>
      </c>
      <c r="E17" s="127">
        <v>3</v>
      </c>
      <c r="F17" s="127">
        <v>4</v>
      </c>
      <c r="G17" s="127" t="s">
        <v>626</v>
      </c>
      <c r="H17" s="127">
        <v>37</v>
      </c>
      <c r="I17" s="127">
        <v>7</v>
      </c>
      <c r="J17" s="116"/>
    </row>
    <row r="18" spans="2:10" ht="24" customHeight="1">
      <c r="B18" s="131" t="s">
        <v>53</v>
      </c>
      <c r="C18" s="126">
        <v>2</v>
      </c>
      <c r="D18" s="127" t="s">
        <v>45</v>
      </c>
      <c r="E18" s="127">
        <v>2</v>
      </c>
      <c r="F18" s="127">
        <v>2</v>
      </c>
      <c r="G18" s="127" t="s">
        <v>121</v>
      </c>
      <c r="H18" s="127">
        <v>3</v>
      </c>
      <c r="I18" s="127">
        <v>1</v>
      </c>
      <c r="J18" s="116"/>
    </row>
    <row r="19" spans="2:10" ht="24" customHeight="1">
      <c r="B19" s="131" t="s">
        <v>54</v>
      </c>
      <c r="C19" s="126">
        <v>1</v>
      </c>
      <c r="D19" s="127" t="s">
        <v>45</v>
      </c>
      <c r="E19" s="127">
        <v>2</v>
      </c>
      <c r="F19" s="127">
        <v>2</v>
      </c>
      <c r="G19" s="127" t="s">
        <v>121</v>
      </c>
      <c r="H19" s="127">
        <v>6</v>
      </c>
      <c r="I19" s="127">
        <v>2</v>
      </c>
      <c r="J19" s="116"/>
    </row>
    <row r="20" spans="2:10" ht="24" customHeight="1">
      <c r="B20" s="131" t="s">
        <v>55</v>
      </c>
      <c r="C20" s="126">
        <v>36</v>
      </c>
      <c r="D20" s="127">
        <v>18</v>
      </c>
      <c r="E20" s="127">
        <v>58</v>
      </c>
      <c r="F20" s="127">
        <v>4</v>
      </c>
      <c r="G20" s="127">
        <v>2</v>
      </c>
      <c r="H20" s="127">
        <v>83</v>
      </c>
      <c r="I20" s="127">
        <v>115</v>
      </c>
      <c r="J20" s="116"/>
    </row>
    <row r="21" spans="2:10" ht="24" customHeight="1">
      <c r="B21" s="131" t="s">
        <v>56</v>
      </c>
      <c r="C21" s="126">
        <v>7</v>
      </c>
      <c r="D21" s="127">
        <v>3</v>
      </c>
      <c r="E21" s="127">
        <v>1</v>
      </c>
      <c r="F21" s="127">
        <v>6</v>
      </c>
      <c r="G21" s="127" t="s">
        <v>121</v>
      </c>
      <c r="H21" s="127">
        <v>17</v>
      </c>
      <c r="I21" s="127">
        <v>27</v>
      </c>
      <c r="J21" s="116"/>
    </row>
    <row r="22" spans="2:10" ht="24" customHeight="1">
      <c r="B22" s="131" t="s">
        <v>57</v>
      </c>
      <c r="C22" s="126">
        <v>9</v>
      </c>
      <c r="D22" s="127">
        <v>3</v>
      </c>
      <c r="E22" s="127">
        <v>22</v>
      </c>
      <c r="F22" s="127">
        <v>9</v>
      </c>
      <c r="G22" s="127" t="s">
        <v>121</v>
      </c>
      <c r="H22" s="127">
        <v>31</v>
      </c>
      <c r="I22" s="127">
        <v>44</v>
      </c>
      <c r="J22" s="116"/>
    </row>
    <row r="23" spans="2:10" ht="24" customHeight="1">
      <c r="B23" s="131" t="s">
        <v>58</v>
      </c>
      <c r="C23" s="126">
        <v>15</v>
      </c>
      <c r="D23" s="127">
        <v>4</v>
      </c>
      <c r="E23" s="127">
        <v>14</v>
      </c>
      <c r="F23" s="127">
        <v>4</v>
      </c>
      <c r="G23" s="127">
        <v>3</v>
      </c>
      <c r="H23" s="127">
        <v>81</v>
      </c>
      <c r="I23" s="127">
        <v>27</v>
      </c>
      <c r="J23" s="116"/>
    </row>
    <row r="24" spans="2:10" ht="24" customHeight="1">
      <c r="B24" s="131" t="s">
        <v>59</v>
      </c>
      <c r="C24" s="126">
        <v>13</v>
      </c>
      <c r="D24" s="127">
        <v>3</v>
      </c>
      <c r="E24" s="127">
        <v>13</v>
      </c>
      <c r="F24" s="127">
        <v>11</v>
      </c>
      <c r="G24" s="127" t="s">
        <v>121</v>
      </c>
      <c r="H24" s="127">
        <v>71</v>
      </c>
      <c r="I24" s="127">
        <v>48</v>
      </c>
      <c r="J24" s="116"/>
    </row>
    <row r="25" spans="2:10" ht="24" customHeight="1">
      <c r="B25" s="131" t="s">
        <v>60</v>
      </c>
      <c r="C25" s="126">
        <v>12</v>
      </c>
      <c r="D25" s="127">
        <v>8</v>
      </c>
      <c r="E25" s="127">
        <v>26</v>
      </c>
      <c r="F25" s="127">
        <v>9</v>
      </c>
      <c r="G25" s="127" t="s">
        <v>121</v>
      </c>
      <c r="H25" s="127">
        <v>44</v>
      </c>
      <c r="I25" s="127">
        <v>26</v>
      </c>
      <c r="J25" s="116"/>
    </row>
    <row r="26" spans="2:10" ht="24" customHeight="1">
      <c r="B26" s="131" t="s">
        <v>61</v>
      </c>
      <c r="C26" s="126">
        <v>16</v>
      </c>
      <c r="D26" s="127">
        <v>11</v>
      </c>
      <c r="E26" s="127">
        <v>24</v>
      </c>
      <c r="F26" s="127">
        <v>9</v>
      </c>
      <c r="G26" s="127">
        <v>1</v>
      </c>
      <c r="H26" s="127">
        <v>60</v>
      </c>
      <c r="I26" s="127">
        <v>66</v>
      </c>
      <c r="J26" s="116"/>
    </row>
    <row r="27" spans="2:10" ht="24" customHeight="1">
      <c r="B27" s="131" t="s">
        <v>62</v>
      </c>
      <c r="C27" s="126">
        <v>48</v>
      </c>
      <c r="D27" s="127">
        <v>22</v>
      </c>
      <c r="E27" s="127">
        <v>88</v>
      </c>
      <c r="F27" s="127">
        <v>6</v>
      </c>
      <c r="G27" s="127" t="s">
        <v>121</v>
      </c>
      <c r="H27" s="127">
        <v>156</v>
      </c>
      <c r="I27" s="127">
        <v>114</v>
      </c>
      <c r="J27" s="116"/>
    </row>
    <row r="28" spans="2:10" ht="24" customHeight="1">
      <c r="B28" s="131" t="s">
        <v>63</v>
      </c>
      <c r="C28" s="126">
        <v>42</v>
      </c>
      <c r="D28" s="127">
        <v>25</v>
      </c>
      <c r="E28" s="127">
        <v>56</v>
      </c>
      <c r="F28" s="127">
        <v>8</v>
      </c>
      <c r="G28" s="127">
        <v>4</v>
      </c>
      <c r="H28" s="127">
        <v>121</v>
      </c>
      <c r="I28" s="127">
        <v>110</v>
      </c>
      <c r="J28" s="116"/>
    </row>
    <row r="29" spans="2:10" ht="24" customHeight="1">
      <c r="B29" s="131" t="s">
        <v>64</v>
      </c>
      <c r="C29" s="126">
        <v>35</v>
      </c>
      <c r="D29" s="127">
        <v>10</v>
      </c>
      <c r="E29" s="127">
        <v>33</v>
      </c>
      <c r="F29" s="127">
        <v>6</v>
      </c>
      <c r="G29" s="127">
        <v>1</v>
      </c>
      <c r="H29" s="127">
        <v>208</v>
      </c>
      <c r="I29" s="127">
        <v>49</v>
      </c>
      <c r="J29" s="116"/>
    </row>
    <row r="30" spans="2:10" ht="24" customHeight="1">
      <c r="B30" s="131" t="s">
        <v>65</v>
      </c>
      <c r="C30" s="126">
        <v>21</v>
      </c>
      <c r="D30" s="127">
        <v>8</v>
      </c>
      <c r="E30" s="127">
        <v>20</v>
      </c>
      <c r="F30" s="127">
        <v>3</v>
      </c>
      <c r="G30" s="127">
        <v>1</v>
      </c>
      <c r="H30" s="127">
        <v>74</v>
      </c>
      <c r="I30" s="127">
        <v>57</v>
      </c>
      <c r="J30" s="116"/>
    </row>
    <row r="31" spans="2:10" ht="24" customHeight="1">
      <c r="B31" s="131" t="s">
        <v>66</v>
      </c>
      <c r="C31" s="126">
        <v>26</v>
      </c>
      <c r="D31" s="127">
        <v>6</v>
      </c>
      <c r="E31" s="127">
        <v>25</v>
      </c>
      <c r="F31" s="127">
        <v>7</v>
      </c>
      <c r="G31" s="127">
        <v>17</v>
      </c>
      <c r="H31" s="127">
        <v>99</v>
      </c>
      <c r="I31" s="127">
        <v>46</v>
      </c>
      <c r="J31" s="116"/>
    </row>
    <row r="32" spans="2:10" ht="24" customHeight="1" thickBot="1">
      <c r="B32" s="132" t="s">
        <v>67</v>
      </c>
      <c r="C32" s="133">
        <v>23</v>
      </c>
      <c r="D32" s="134">
        <v>11</v>
      </c>
      <c r="E32" s="134">
        <v>20</v>
      </c>
      <c r="F32" s="134">
        <v>6</v>
      </c>
      <c r="G32" s="134" t="s">
        <v>121</v>
      </c>
      <c r="H32" s="134">
        <v>93</v>
      </c>
      <c r="I32" s="134">
        <v>140</v>
      </c>
      <c r="J32" s="116"/>
    </row>
    <row r="33" spans="2:10" ht="16.5" customHeight="1">
      <c r="B33" s="577" t="s">
        <v>77</v>
      </c>
      <c r="C33" s="577"/>
      <c r="D33" s="577"/>
      <c r="E33" s="577"/>
      <c r="F33" s="577"/>
      <c r="G33" s="135"/>
      <c r="H33" s="115"/>
      <c r="I33" s="115"/>
      <c r="J33" s="116"/>
    </row>
    <row r="34" spans="2:10" ht="16.5" customHeight="1">
      <c r="B34" s="135" t="s">
        <v>627</v>
      </c>
      <c r="G34" s="115"/>
      <c r="H34" s="115"/>
      <c r="I34" s="115"/>
      <c r="J34" s="116"/>
    </row>
    <row r="35" spans="2:10" ht="23.1" customHeight="1">
      <c r="C35" s="136"/>
    </row>
  </sheetData>
  <mergeCells count="8">
    <mergeCell ref="B33:F33"/>
    <mergeCell ref="B2:I2"/>
    <mergeCell ref="B4:B5"/>
    <mergeCell ref="C4:E4"/>
    <mergeCell ref="F4:F5"/>
    <mergeCell ref="G4:G5"/>
    <mergeCell ref="H4:H5"/>
    <mergeCell ref="I4:I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view="pageBreakPreview" zoomScaleNormal="100" workbookViewId="0"/>
  </sheetViews>
  <sheetFormatPr defaultColWidth="19.5" defaultRowHeight="13.5"/>
  <cols>
    <col min="1" max="1" width="19.5" style="322"/>
    <col min="2" max="2" width="4.83203125" style="322" customWidth="1"/>
    <col min="3" max="3" width="18.5" style="322" customWidth="1"/>
    <col min="4" max="13" width="10" style="322" customWidth="1"/>
    <col min="14" max="14" width="19.5" style="323"/>
    <col min="15" max="29" width="19.5" style="322"/>
    <col min="30" max="30" width="19.5" style="323"/>
    <col min="31" max="257" width="19.5" style="322"/>
    <col min="258" max="258" width="4.83203125" style="322" customWidth="1"/>
    <col min="259" max="259" width="18.5" style="322" customWidth="1"/>
    <col min="260" max="269" width="10" style="322" customWidth="1"/>
    <col min="270" max="513" width="19.5" style="322"/>
    <col min="514" max="514" width="4.83203125" style="322" customWidth="1"/>
    <col min="515" max="515" width="18.5" style="322" customWidth="1"/>
    <col min="516" max="525" width="10" style="322" customWidth="1"/>
    <col min="526" max="769" width="19.5" style="322"/>
    <col min="770" max="770" width="4.83203125" style="322" customWidth="1"/>
    <col min="771" max="771" width="18.5" style="322" customWidth="1"/>
    <col min="772" max="781" width="10" style="322" customWidth="1"/>
    <col min="782" max="1025" width="19.5" style="322"/>
    <col min="1026" max="1026" width="4.83203125" style="322" customWidth="1"/>
    <col min="1027" max="1027" width="18.5" style="322" customWidth="1"/>
    <col min="1028" max="1037" width="10" style="322" customWidth="1"/>
    <col min="1038" max="1281" width="19.5" style="322"/>
    <col min="1282" max="1282" width="4.83203125" style="322" customWidth="1"/>
    <col min="1283" max="1283" width="18.5" style="322" customWidth="1"/>
    <col min="1284" max="1293" width="10" style="322" customWidth="1"/>
    <col min="1294" max="1537" width="19.5" style="322"/>
    <col min="1538" max="1538" width="4.83203125" style="322" customWidth="1"/>
    <col min="1539" max="1539" width="18.5" style="322" customWidth="1"/>
    <col min="1540" max="1549" width="10" style="322" customWidth="1"/>
    <col min="1550" max="1793" width="19.5" style="322"/>
    <col min="1794" max="1794" width="4.83203125" style="322" customWidth="1"/>
    <col min="1795" max="1795" width="18.5" style="322" customWidth="1"/>
    <col min="1796" max="1805" width="10" style="322" customWidth="1"/>
    <col min="1806" max="2049" width="19.5" style="322"/>
    <col min="2050" max="2050" width="4.83203125" style="322" customWidth="1"/>
    <col min="2051" max="2051" width="18.5" style="322" customWidth="1"/>
    <col min="2052" max="2061" width="10" style="322" customWidth="1"/>
    <col min="2062" max="2305" width="19.5" style="322"/>
    <col min="2306" max="2306" width="4.83203125" style="322" customWidth="1"/>
    <col min="2307" max="2307" width="18.5" style="322" customWidth="1"/>
    <col min="2308" max="2317" width="10" style="322" customWidth="1"/>
    <col min="2318" max="2561" width="19.5" style="322"/>
    <col min="2562" max="2562" width="4.83203125" style="322" customWidth="1"/>
    <col min="2563" max="2563" width="18.5" style="322" customWidth="1"/>
    <col min="2564" max="2573" width="10" style="322" customWidth="1"/>
    <col min="2574" max="2817" width="19.5" style="322"/>
    <col min="2818" max="2818" width="4.83203125" style="322" customWidth="1"/>
    <col min="2819" max="2819" width="18.5" style="322" customWidth="1"/>
    <col min="2820" max="2829" width="10" style="322" customWidth="1"/>
    <col min="2830" max="3073" width="19.5" style="322"/>
    <col min="3074" max="3074" width="4.83203125" style="322" customWidth="1"/>
    <col min="3075" max="3075" width="18.5" style="322" customWidth="1"/>
    <col min="3076" max="3085" width="10" style="322" customWidth="1"/>
    <col min="3086" max="3329" width="19.5" style="322"/>
    <col min="3330" max="3330" width="4.83203125" style="322" customWidth="1"/>
    <col min="3331" max="3331" width="18.5" style="322" customWidth="1"/>
    <col min="3332" max="3341" width="10" style="322" customWidth="1"/>
    <col min="3342" max="3585" width="19.5" style="322"/>
    <col min="3586" max="3586" width="4.83203125" style="322" customWidth="1"/>
    <col min="3587" max="3587" width="18.5" style="322" customWidth="1"/>
    <col min="3588" max="3597" width="10" style="322" customWidth="1"/>
    <col min="3598" max="3841" width="19.5" style="322"/>
    <col min="3842" max="3842" width="4.83203125" style="322" customWidth="1"/>
    <col min="3843" max="3843" width="18.5" style="322" customWidth="1"/>
    <col min="3844" max="3853" width="10" style="322" customWidth="1"/>
    <col min="3854" max="4097" width="19.5" style="322"/>
    <col min="4098" max="4098" width="4.83203125" style="322" customWidth="1"/>
    <col min="4099" max="4099" width="18.5" style="322" customWidth="1"/>
    <col min="4100" max="4109" width="10" style="322" customWidth="1"/>
    <col min="4110" max="4353" width="19.5" style="322"/>
    <col min="4354" max="4354" width="4.83203125" style="322" customWidth="1"/>
    <col min="4355" max="4355" width="18.5" style="322" customWidth="1"/>
    <col min="4356" max="4365" width="10" style="322" customWidth="1"/>
    <col min="4366" max="4609" width="19.5" style="322"/>
    <col min="4610" max="4610" width="4.83203125" style="322" customWidth="1"/>
    <col min="4611" max="4611" width="18.5" style="322" customWidth="1"/>
    <col min="4612" max="4621" width="10" style="322" customWidth="1"/>
    <col min="4622" max="4865" width="19.5" style="322"/>
    <col min="4866" max="4866" width="4.83203125" style="322" customWidth="1"/>
    <col min="4867" max="4867" width="18.5" style="322" customWidth="1"/>
    <col min="4868" max="4877" width="10" style="322" customWidth="1"/>
    <col min="4878" max="5121" width="19.5" style="322"/>
    <col min="5122" max="5122" width="4.83203125" style="322" customWidth="1"/>
    <col min="5123" max="5123" width="18.5" style="322" customWidth="1"/>
    <col min="5124" max="5133" width="10" style="322" customWidth="1"/>
    <col min="5134" max="5377" width="19.5" style="322"/>
    <col min="5378" max="5378" width="4.83203125" style="322" customWidth="1"/>
    <col min="5379" max="5379" width="18.5" style="322" customWidth="1"/>
    <col min="5380" max="5389" width="10" style="322" customWidth="1"/>
    <col min="5390" max="5633" width="19.5" style="322"/>
    <col min="5634" max="5634" width="4.83203125" style="322" customWidth="1"/>
    <col min="5635" max="5635" width="18.5" style="322" customWidth="1"/>
    <col min="5636" max="5645" width="10" style="322" customWidth="1"/>
    <col min="5646" max="5889" width="19.5" style="322"/>
    <col min="5890" max="5890" width="4.83203125" style="322" customWidth="1"/>
    <col min="5891" max="5891" width="18.5" style="322" customWidth="1"/>
    <col min="5892" max="5901" width="10" style="322" customWidth="1"/>
    <col min="5902" max="6145" width="19.5" style="322"/>
    <col min="6146" max="6146" width="4.83203125" style="322" customWidth="1"/>
    <col min="6147" max="6147" width="18.5" style="322" customWidth="1"/>
    <col min="6148" max="6157" width="10" style="322" customWidth="1"/>
    <col min="6158" max="6401" width="19.5" style="322"/>
    <col min="6402" max="6402" width="4.83203125" style="322" customWidth="1"/>
    <col min="6403" max="6403" width="18.5" style="322" customWidth="1"/>
    <col min="6404" max="6413" width="10" style="322" customWidth="1"/>
    <col min="6414" max="6657" width="19.5" style="322"/>
    <col min="6658" max="6658" width="4.83203125" style="322" customWidth="1"/>
    <col min="6659" max="6659" width="18.5" style="322" customWidth="1"/>
    <col min="6660" max="6669" width="10" style="322" customWidth="1"/>
    <col min="6670" max="6913" width="19.5" style="322"/>
    <col min="6914" max="6914" width="4.83203125" style="322" customWidth="1"/>
    <col min="6915" max="6915" width="18.5" style="322" customWidth="1"/>
    <col min="6916" max="6925" width="10" style="322" customWidth="1"/>
    <col min="6926" max="7169" width="19.5" style="322"/>
    <col min="7170" max="7170" width="4.83203125" style="322" customWidth="1"/>
    <col min="7171" max="7171" width="18.5" style="322" customWidth="1"/>
    <col min="7172" max="7181" width="10" style="322" customWidth="1"/>
    <col min="7182" max="7425" width="19.5" style="322"/>
    <col min="7426" max="7426" width="4.83203125" style="322" customWidth="1"/>
    <col min="7427" max="7427" width="18.5" style="322" customWidth="1"/>
    <col min="7428" max="7437" width="10" style="322" customWidth="1"/>
    <col min="7438" max="7681" width="19.5" style="322"/>
    <col min="7682" max="7682" width="4.83203125" style="322" customWidth="1"/>
    <col min="7683" max="7683" width="18.5" style="322" customWidth="1"/>
    <col min="7684" max="7693" width="10" style="322" customWidth="1"/>
    <col min="7694" max="7937" width="19.5" style="322"/>
    <col min="7938" max="7938" width="4.83203125" style="322" customWidth="1"/>
    <col min="7939" max="7939" width="18.5" style="322" customWidth="1"/>
    <col min="7940" max="7949" width="10" style="322" customWidth="1"/>
    <col min="7950" max="8193" width="19.5" style="322"/>
    <col min="8194" max="8194" width="4.83203125" style="322" customWidth="1"/>
    <col min="8195" max="8195" width="18.5" style="322" customWidth="1"/>
    <col min="8196" max="8205" width="10" style="322" customWidth="1"/>
    <col min="8206" max="8449" width="19.5" style="322"/>
    <col min="8450" max="8450" width="4.83203125" style="322" customWidth="1"/>
    <col min="8451" max="8451" width="18.5" style="322" customWidth="1"/>
    <col min="8452" max="8461" width="10" style="322" customWidth="1"/>
    <col min="8462" max="8705" width="19.5" style="322"/>
    <col min="8706" max="8706" width="4.83203125" style="322" customWidth="1"/>
    <col min="8707" max="8707" width="18.5" style="322" customWidth="1"/>
    <col min="8708" max="8717" width="10" style="322" customWidth="1"/>
    <col min="8718" max="8961" width="19.5" style="322"/>
    <col min="8962" max="8962" width="4.83203125" style="322" customWidth="1"/>
    <col min="8963" max="8963" width="18.5" style="322" customWidth="1"/>
    <col min="8964" max="8973" width="10" style="322" customWidth="1"/>
    <col min="8974" max="9217" width="19.5" style="322"/>
    <col min="9218" max="9218" width="4.83203125" style="322" customWidth="1"/>
    <col min="9219" max="9219" width="18.5" style="322" customWidth="1"/>
    <col min="9220" max="9229" width="10" style="322" customWidth="1"/>
    <col min="9230" max="9473" width="19.5" style="322"/>
    <col min="9474" max="9474" width="4.83203125" style="322" customWidth="1"/>
    <col min="9475" max="9475" width="18.5" style="322" customWidth="1"/>
    <col min="9476" max="9485" width="10" style="322" customWidth="1"/>
    <col min="9486" max="9729" width="19.5" style="322"/>
    <col min="9730" max="9730" width="4.83203125" style="322" customWidth="1"/>
    <col min="9731" max="9731" width="18.5" style="322" customWidth="1"/>
    <col min="9732" max="9741" width="10" style="322" customWidth="1"/>
    <col min="9742" max="9985" width="19.5" style="322"/>
    <col min="9986" max="9986" width="4.83203125" style="322" customWidth="1"/>
    <col min="9987" max="9987" width="18.5" style="322" customWidth="1"/>
    <col min="9988" max="9997" width="10" style="322" customWidth="1"/>
    <col min="9998" max="10241" width="19.5" style="322"/>
    <col min="10242" max="10242" width="4.83203125" style="322" customWidth="1"/>
    <col min="10243" max="10243" width="18.5" style="322" customWidth="1"/>
    <col min="10244" max="10253" width="10" style="322" customWidth="1"/>
    <col min="10254" max="10497" width="19.5" style="322"/>
    <col min="10498" max="10498" width="4.83203125" style="322" customWidth="1"/>
    <col min="10499" max="10499" width="18.5" style="322" customWidth="1"/>
    <col min="10500" max="10509" width="10" style="322" customWidth="1"/>
    <col min="10510" max="10753" width="19.5" style="322"/>
    <col min="10754" max="10754" width="4.83203125" style="322" customWidth="1"/>
    <col min="10755" max="10755" width="18.5" style="322" customWidth="1"/>
    <col min="10756" max="10765" width="10" style="322" customWidth="1"/>
    <col min="10766" max="11009" width="19.5" style="322"/>
    <col min="11010" max="11010" width="4.83203125" style="322" customWidth="1"/>
    <col min="11011" max="11011" width="18.5" style="322" customWidth="1"/>
    <col min="11012" max="11021" width="10" style="322" customWidth="1"/>
    <col min="11022" max="11265" width="19.5" style="322"/>
    <col min="11266" max="11266" width="4.83203125" style="322" customWidth="1"/>
    <col min="11267" max="11267" width="18.5" style="322" customWidth="1"/>
    <col min="11268" max="11277" width="10" style="322" customWidth="1"/>
    <col min="11278" max="11521" width="19.5" style="322"/>
    <col min="11522" max="11522" width="4.83203125" style="322" customWidth="1"/>
    <col min="11523" max="11523" width="18.5" style="322" customWidth="1"/>
    <col min="11524" max="11533" width="10" style="322" customWidth="1"/>
    <col min="11534" max="11777" width="19.5" style="322"/>
    <col min="11778" max="11778" width="4.83203125" style="322" customWidth="1"/>
    <col min="11779" max="11779" width="18.5" style="322" customWidth="1"/>
    <col min="11780" max="11789" width="10" style="322" customWidth="1"/>
    <col min="11790" max="12033" width="19.5" style="322"/>
    <col min="12034" max="12034" width="4.83203125" style="322" customWidth="1"/>
    <col min="12035" max="12035" width="18.5" style="322" customWidth="1"/>
    <col min="12036" max="12045" width="10" style="322" customWidth="1"/>
    <col min="12046" max="12289" width="19.5" style="322"/>
    <col min="12290" max="12290" width="4.83203125" style="322" customWidth="1"/>
    <col min="12291" max="12291" width="18.5" style="322" customWidth="1"/>
    <col min="12292" max="12301" width="10" style="322" customWidth="1"/>
    <col min="12302" max="12545" width="19.5" style="322"/>
    <col min="12546" max="12546" width="4.83203125" style="322" customWidth="1"/>
    <col min="12547" max="12547" width="18.5" style="322" customWidth="1"/>
    <col min="12548" max="12557" width="10" style="322" customWidth="1"/>
    <col min="12558" max="12801" width="19.5" style="322"/>
    <col min="12802" max="12802" width="4.83203125" style="322" customWidth="1"/>
    <col min="12803" max="12803" width="18.5" style="322" customWidth="1"/>
    <col min="12804" max="12813" width="10" style="322" customWidth="1"/>
    <col min="12814" max="13057" width="19.5" style="322"/>
    <col min="13058" max="13058" width="4.83203125" style="322" customWidth="1"/>
    <col min="13059" max="13059" width="18.5" style="322" customWidth="1"/>
    <col min="13060" max="13069" width="10" style="322" customWidth="1"/>
    <col min="13070" max="13313" width="19.5" style="322"/>
    <col min="13314" max="13314" width="4.83203125" style="322" customWidth="1"/>
    <col min="13315" max="13315" width="18.5" style="322" customWidth="1"/>
    <col min="13316" max="13325" width="10" style="322" customWidth="1"/>
    <col min="13326" max="13569" width="19.5" style="322"/>
    <col min="13570" max="13570" width="4.83203125" style="322" customWidth="1"/>
    <col min="13571" max="13571" width="18.5" style="322" customWidth="1"/>
    <col min="13572" max="13581" width="10" style="322" customWidth="1"/>
    <col min="13582" max="13825" width="19.5" style="322"/>
    <col min="13826" max="13826" width="4.83203125" style="322" customWidth="1"/>
    <col min="13827" max="13827" width="18.5" style="322" customWidth="1"/>
    <col min="13828" max="13837" width="10" style="322" customWidth="1"/>
    <col min="13838" max="14081" width="19.5" style="322"/>
    <col min="14082" max="14082" width="4.83203125" style="322" customWidth="1"/>
    <col min="14083" max="14083" width="18.5" style="322" customWidth="1"/>
    <col min="14084" max="14093" width="10" style="322" customWidth="1"/>
    <col min="14094" max="14337" width="19.5" style="322"/>
    <col min="14338" max="14338" width="4.83203125" style="322" customWidth="1"/>
    <col min="14339" max="14339" width="18.5" style="322" customWidth="1"/>
    <col min="14340" max="14349" width="10" style="322" customWidth="1"/>
    <col min="14350" max="14593" width="19.5" style="322"/>
    <col min="14594" max="14594" width="4.83203125" style="322" customWidth="1"/>
    <col min="14595" max="14595" width="18.5" style="322" customWidth="1"/>
    <col min="14596" max="14605" width="10" style="322" customWidth="1"/>
    <col min="14606" max="14849" width="19.5" style="322"/>
    <col min="14850" max="14850" width="4.83203125" style="322" customWidth="1"/>
    <col min="14851" max="14851" width="18.5" style="322" customWidth="1"/>
    <col min="14852" max="14861" width="10" style="322" customWidth="1"/>
    <col min="14862" max="15105" width="19.5" style="322"/>
    <col min="15106" max="15106" width="4.83203125" style="322" customWidth="1"/>
    <col min="15107" max="15107" width="18.5" style="322" customWidth="1"/>
    <col min="15108" max="15117" width="10" style="322" customWidth="1"/>
    <col min="15118" max="15361" width="19.5" style="322"/>
    <col min="15362" max="15362" width="4.83203125" style="322" customWidth="1"/>
    <col min="15363" max="15363" width="18.5" style="322" customWidth="1"/>
    <col min="15364" max="15373" width="10" style="322" customWidth="1"/>
    <col min="15374" max="15617" width="19.5" style="322"/>
    <col min="15618" max="15618" width="4.83203125" style="322" customWidth="1"/>
    <col min="15619" max="15619" width="18.5" style="322" customWidth="1"/>
    <col min="15620" max="15629" width="10" style="322" customWidth="1"/>
    <col min="15630" max="15873" width="19.5" style="322"/>
    <col min="15874" max="15874" width="4.83203125" style="322" customWidth="1"/>
    <col min="15875" max="15875" width="18.5" style="322" customWidth="1"/>
    <col min="15876" max="15885" width="10" style="322" customWidth="1"/>
    <col min="15886" max="16129" width="19.5" style="322"/>
    <col min="16130" max="16130" width="4.83203125" style="322" customWidth="1"/>
    <col min="16131" max="16131" width="18.5" style="322" customWidth="1"/>
    <col min="16132" max="16141" width="10" style="322" customWidth="1"/>
    <col min="16142" max="16384" width="19.5" style="322"/>
  </cols>
  <sheetData>
    <row r="1" spans="1:30">
      <c r="A1" s="322" t="s">
        <v>834</v>
      </c>
    </row>
    <row r="2" spans="1:30" ht="28.5" customHeight="1">
      <c r="A2" s="324"/>
      <c r="B2" s="701" t="s">
        <v>835</v>
      </c>
      <c r="C2" s="701"/>
      <c r="D2" s="701"/>
      <c r="E2" s="701"/>
      <c r="F2" s="701"/>
      <c r="G2" s="701"/>
      <c r="H2" s="701"/>
      <c r="I2" s="701"/>
      <c r="J2" s="701"/>
      <c r="K2" s="701"/>
      <c r="L2" s="701"/>
      <c r="M2" s="701"/>
    </row>
    <row r="3" spans="1:30" s="325" customFormat="1" ht="19.5" customHeight="1" thickBot="1">
      <c r="B3" s="326"/>
      <c r="C3" s="355"/>
      <c r="D3" s="355"/>
      <c r="E3" s="355"/>
      <c r="F3" s="355"/>
      <c r="G3" s="355"/>
      <c r="H3" s="355"/>
      <c r="I3" s="355"/>
      <c r="K3" s="355"/>
      <c r="L3" s="355"/>
      <c r="M3" s="474" t="s">
        <v>836</v>
      </c>
      <c r="N3" s="548"/>
      <c r="AD3" s="548"/>
    </row>
    <row r="4" spans="1:30" ht="18" customHeight="1">
      <c r="B4" s="794" t="s">
        <v>586</v>
      </c>
      <c r="C4" s="795"/>
      <c r="D4" s="800" t="s">
        <v>587</v>
      </c>
      <c r="E4" s="802"/>
      <c r="F4" s="800" t="s">
        <v>588</v>
      </c>
      <c r="G4" s="802"/>
      <c r="H4" s="800" t="s">
        <v>589</v>
      </c>
      <c r="I4" s="802"/>
      <c r="J4" s="800" t="s">
        <v>590</v>
      </c>
      <c r="K4" s="801"/>
      <c r="L4" s="800" t="s">
        <v>837</v>
      </c>
      <c r="M4" s="801"/>
    </row>
    <row r="5" spans="1:30" ht="18" customHeight="1">
      <c r="B5" s="798"/>
      <c r="C5" s="799"/>
      <c r="D5" s="549" t="s">
        <v>575</v>
      </c>
      <c r="E5" s="549" t="s">
        <v>584</v>
      </c>
      <c r="F5" s="549" t="s">
        <v>575</v>
      </c>
      <c r="G5" s="549" t="s">
        <v>584</v>
      </c>
      <c r="H5" s="549" t="s">
        <v>575</v>
      </c>
      <c r="I5" s="549" t="s">
        <v>584</v>
      </c>
      <c r="J5" s="549" t="s">
        <v>575</v>
      </c>
      <c r="K5" s="549" t="s">
        <v>584</v>
      </c>
      <c r="L5" s="549" t="s">
        <v>575</v>
      </c>
      <c r="M5" s="549" t="s">
        <v>584</v>
      </c>
    </row>
    <row r="6" spans="1:30" ht="18" customHeight="1">
      <c r="B6" s="804" t="s">
        <v>569</v>
      </c>
      <c r="C6" s="550" t="s">
        <v>591</v>
      </c>
      <c r="D6" s="551">
        <v>5.74</v>
      </c>
      <c r="E6" s="551">
        <v>4.79</v>
      </c>
      <c r="F6" s="551">
        <v>5.21</v>
      </c>
      <c r="G6" s="551">
        <v>4.42</v>
      </c>
      <c r="H6" s="552">
        <v>5.72</v>
      </c>
      <c r="I6" s="552">
        <v>4.93</v>
      </c>
      <c r="J6" s="553">
        <v>5.82</v>
      </c>
      <c r="K6" s="553">
        <v>5.05</v>
      </c>
      <c r="L6" s="553">
        <v>5.74</v>
      </c>
      <c r="M6" s="553">
        <v>4.88</v>
      </c>
    </row>
    <row r="7" spans="1:30" ht="18" customHeight="1">
      <c r="B7" s="805"/>
      <c r="C7" s="554" t="s">
        <v>838</v>
      </c>
      <c r="D7" s="551">
        <v>1.01</v>
      </c>
      <c r="E7" s="551">
        <v>1.2</v>
      </c>
      <c r="F7" s="551">
        <v>1</v>
      </c>
      <c r="G7" s="551">
        <v>1.1599999999999999</v>
      </c>
      <c r="H7" s="552">
        <v>0.54</v>
      </c>
      <c r="I7" s="552">
        <v>0.67</v>
      </c>
      <c r="J7" s="553">
        <v>0.48</v>
      </c>
      <c r="K7" s="553">
        <v>0.57999999999999996</v>
      </c>
      <c r="L7" s="553">
        <v>0.46</v>
      </c>
      <c r="M7" s="553">
        <v>0.63</v>
      </c>
    </row>
    <row r="8" spans="1:30" ht="18" customHeight="1">
      <c r="B8" s="805"/>
      <c r="C8" s="554" t="s">
        <v>592</v>
      </c>
      <c r="D8" s="551">
        <v>5.7</v>
      </c>
      <c r="E8" s="551">
        <v>5.23</v>
      </c>
      <c r="F8" s="551">
        <v>5.58</v>
      </c>
      <c r="G8" s="551">
        <v>5.27</v>
      </c>
      <c r="H8" s="552">
        <v>5.64</v>
      </c>
      <c r="I8" s="552">
        <v>5.39</v>
      </c>
      <c r="J8" s="553">
        <v>5.6</v>
      </c>
      <c r="K8" s="553">
        <v>5.17</v>
      </c>
      <c r="L8" s="553">
        <v>5.64</v>
      </c>
      <c r="M8" s="553">
        <v>5.21</v>
      </c>
    </row>
    <row r="9" spans="1:30" ht="18" customHeight="1">
      <c r="B9" s="805"/>
      <c r="C9" s="554" t="s">
        <v>593</v>
      </c>
      <c r="D9" s="551">
        <v>15.4</v>
      </c>
      <c r="E9" s="551">
        <v>9.61</v>
      </c>
      <c r="F9" s="551">
        <v>14.46</v>
      </c>
      <c r="G9" s="551">
        <v>8.73</v>
      </c>
      <c r="H9" s="552">
        <v>15.44</v>
      </c>
      <c r="I9" s="552">
        <v>9.43</v>
      </c>
      <c r="J9" s="553">
        <v>15.04</v>
      </c>
      <c r="K9" s="553">
        <v>9.1999999999999993</v>
      </c>
      <c r="L9" s="553">
        <v>14.86</v>
      </c>
      <c r="M9" s="553">
        <v>9.14</v>
      </c>
    </row>
    <row r="10" spans="1:30" ht="18" customHeight="1">
      <c r="B10" s="805"/>
      <c r="C10" s="554" t="s">
        <v>594</v>
      </c>
      <c r="D10" s="551">
        <v>1.77</v>
      </c>
      <c r="E10" s="551">
        <v>1.49</v>
      </c>
      <c r="F10" s="551">
        <v>1.63</v>
      </c>
      <c r="G10" s="551">
        <v>1.4</v>
      </c>
      <c r="H10" s="552">
        <v>1.67</v>
      </c>
      <c r="I10" s="552">
        <v>1.34</v>
      </c>
      <c r="J10" s="553">
        <v>1.39</v>
      </c>
      <c r="K10" s="553">
        <v>1.1399999999999999</v>
      </c>
      <c r="L10" s="553">
        <v>1.46</v>
      </c>
      <c r="M10" s="553">
        <v>1.18</v>
      </c>
    </row>
    <row r="11" spans="1:30" ht="18" customHeight="1">
      <c r="B11" s="805"/>
      <c r="C11" s="554" t="s">
        <v>595</v>
      </c>
      <c r="D11" s="551">
        <v>63.25</v>
      </c>
      <c r="E11" s="551">
        <v>60.26</v>
      </c>
      <c r="F11" s="551">
        <v>61.28</v>
      </c>
      <c r="G11" s="551">
        <v>57.9</v>
      </c>
      <c r="H11" s="552">
        <v>58.99</v>
      </c>
      <c r="I11" s="552">
        <v>55.33</v>
      </c>
      <c r="J11" s="553">
        <v>57.44</v>
      </c>
      <c r="K11" s="553">
        <v>54.01</v>
      </c>
      <c r="L11" s="553">
        <v>55.89</v>
      </c>
      <c r="M11" s="553">
        <v>52.3</v>
      </c>
    </row>
    <row r="12" spans="1:30" ht="18" customHeight="1">
      <c r="B12" s="805"/>
      <c r="C12" s="554" t="s">
        <v>596</v>
      </c>
      <c r="D12" s="551">
        <v>0.33</v>
      </c>
      <c r="E12" s="551">
        <v>0.34</v>
      </c>
      <c r="F12" s="551">
        <v>0.31</v>
      </c>
      <c r="G12" s="551">
        <v>0.32</v>
      </c>
      <c r="H12" s="552">
        <v>0.32</v>
      </c>
      <c r="I12" s="552">
        <v>0.33</v>
      </c>
      <c r="J12" s="553">
        <v>0.33</v>
      </c>
      <c r="K12" s="553">
        <v>0.39</v>
      </c>
      <c r="L12" s="553">
        <v>0.35</v>
      </c>
      <c r="M12" s="553">
        <v>0.41</v>
      </c>
    </row>
    <row r="13" spans="1:30" ht="18" customHeight="1">
      <c r="B13" s="805"/>
      <c r="C13" s="555" t="s">
        <v>597</v>
      </c>
      <c r="D13" s="551">
        <v>3.62</v>
      </c>
      <c r="E13" s="551">
        <v>2.99</v>
      </c>
      <c r="F13" s="551">
        <v>3.69</v>
      </c>
      <c r="G13" s="551">
        <v>3.05</v>
      </c>
      <c r="H13" s="552">
        <v>3.64</v>
      </c>
      <c r="I13" s="552">
        <v>2.94</v>
      </c>
      <c r="J13" s="553">
        <v>3.56</v>
      </c>
      <c r="K13" s="553">
        <v>2.92</v>
      </c>
      <c r="L13" s="553">
        <v>3.34</v>
      </c>
      <c r="M13" s="553">
        <v>2.77</v>
      </c>
    </row>
    <row r="14" spans="1:30" ht="18" customHeight="1">
      <c r="B14" s="805"/>
      <c r="C14" s="554" t="s">
        <v>598</v>
      </c>
      <c r="D14" s="551">
        <v>0.89</v>
      </c>
      <c r="E14" s="551">
        <v>0.85</v>
      </c>
      <c r="F14" s="551">
        <v>0.72</v>
      </c>
      <c r="G14" s="551">
        <v>0.69</v>
      </c>
      <c r="H14" s="556">
        <v>0.75</v>
      </c>
      <c r="I14" s="556">
        <v>0.74</v>
      </c>
      <c r="J14" s="557">
        <v>0.73</v>
      </c>
      <c r="K14" s="557">
        <v>0.68</v>
      </c>
      <c r="L14" s="557">
        <v>0.75</v>
      </c>
      <c r="M14" s="557">
        <v>0.73</v>
      </c>
    </row>
    <row r="15" spans="1:30" ht="18" customHeight="1">
      <c r="B15" s="805"/>
      <c r="C15" s="554" t="s">
        <v>599</v>
      </c>
      <c r="D15" s="551">
        <v>0.35</v>
      </c>
      <c r="E15" s="551">
        <v>0.25</v>
      </c>
      <c r="F15" s="551">
        <v>0.34</v>
      </c>
      <c r="G15" s="551">
        <v>0.2</v>
      </c>
      <c r="H15" s="552">
        <v>0.26</v>
      </c>
      <c r="I15" s="552">
        <v>0.18</v>
      </c>
      <c r="J15" s="553">
        <v>0.24</v>
      </c>
      <c r="K15" s="553">
        <v>0.17</v>
      </c>
      <c r="L15" s="553">
        <v>0.19</v>
      </c>
      <c r="M15" s="553">
        <v>0.12</v>
      </c>
    </row>
    <row r="16" spans="1:30" ht="18" customHeight="1" thickBot="1">
      <c r="B16" s="806"/>
      <c r="C16" s="558" t="s">
        <v>124</v>
      </c>
      <c r="D16" s="559">
        <v>0</v>
      </c>
      <c r="E16" s="559">
        <v>0</v>
      </c>
      <c r="F16" s="559">
        <v>0.01</v>
      </c>
      <c r="G16" s="559">
        <v>0.01</v>
      </c>
      <c r="H16" s="560">
        <v>0</v>
      </c>
      <c r="I16" s="560">
        <v>0</v>
      </c>
      <c r="J16" s="560">
        <v>0</v>
      </c>
      <c r="K16" s="560">
        <v>0</v>
      </c>
      <c r="L16" s="560">
        <v>0</v>
      </c>
      <c r="M16" s="560">
        <v>0</v>
      </c>
    </row>
    <row r="17" spans="2:13" ht="12" customHeight="1" thickBot="1">
      <c r="B17" s="460"/>
      <c r="C17" s="561"/>
      <c r="D17" s="472"/>
      <c r="E17" s="472"/>
      <c r="F17" s="472"/>
      <c r="G17" s="472"/>
      <c r="H17" s="472"/>
      <c r="I17" s="472"/>
      <c r="J17" s="472"/>
      <c r="K17" s="472"/>
      <c r="L17" s="472"/>
      <c r="M17" s="472"/>
    </row>
    <row r="18" spans="2:13" ht="18" customHeight="1">
      <c r="B18" s="794" t="s">
        <v>586</v>
      </c>
      <c r="C18" s="795"/>
      <c r="D18" s="800" t="s">
        <v>587</v>
      </c>
      <c r="E18" s="802"/>
      <c r="F18" s="800" t="s">
        <v>588</v>
      </c>
      <c r="G18" s="802"/>
      <c r="H18" s="800" t="s">
        <v>589</v>
      </c>
      <c r="I18" s="802"/>
      <c r="J18" s="800" t="s">
        <v>590</v>
      </c>
      <c r="K18" s="801"/>
      <c r="L18" s="800" t="s">
        <v>837</v>
      </c>
      <c r="M18" s="801"/>
    </row>
    <row r="19" spans="2:13" ht="18" customHeight="1">
      <c r="B19" s="798"/>
      <c r="C19" s="799"/>
      <c r="D19" s="549" t="s">
        <v>575</v>
      </c>
      <c r="E19" s="549" t="s">
        <v>584</v>
      </c>
      <c r="F19" s="549" t="s">
        <v>575</v>
      </c>
      <c r="G19" s="549" t="s">
        <v>584</v>
      </c>
      <c r="H19" s="549" t="s">
        <v>575</v>
      </c>
      <c r="I19" s="549" t="s">
        <v>584</v>
      </c>
      <c r="J19" s="549" t="s">
        <v>575</v>
      </c>
      <c r="K19" s="549" t="s">
        <v>584</v>
      </c>
      <c r="L19" s="549" t="s">
        <v>575</v>
      </c>
      <c r="M19" s="549" t="s">
        <v>584</v>
      </c>
    </row>
    <row r="20" spans="2:13" ht="18" customHeight="1">
      <c r="B20" s="804" t="s">
        <v>576</v>
      </c>
      <c r="C20" s="550" t="s">
        <v>591</v>
      </c>
      <c r="D20" s="551">
        <v>5.38</v>
      </c>
      <c r="E20" s="551">
        <v>4.3899999999999997</v>
      </c>
      <c r="F20" s="551">
        <v>5.07</v>
      </c>
      <c r="G20" s="551">
        <v>4.21</v>
      </c>
      <c r="H20" s="552">
        <v>5.81</v>
      </c>
      <c r="I20" s="552">
        <v>4.96</v>
      </c>
      <c r="J20" s="553">
        <v>5.1100000000000003</v>
      </c>
      <c r="K20" s="562">
        <v>4.22</v>
      </c>
      <c r="L20" s="553">
        <v>5.0999999999999996</v>
      </c>
      <c r="M20" s="562">
        <v>4.1399999999999997</v>
      </c>
    </row>
    <row r="21" spans="2:13" ht="18" customHeight="1">
      <c r="B21" s="805"/>
      <c r="C21" s="554" t="s">
        <v>838</v>
      </c>
      <c r="D21" s="551">
        <v>0.84</v>
      </c>
      <c r="E21" s="551">
        <v>0.94</v>
      </c>
      <c r="F21" s="551">
        <v>0.72</v>
      </c>
      <c r="G21" s="551">
        <v>0.78</v>
      </c>
      <c r="H21" s="552">
        <v>0.42</v>
      </c>
      <c r="I21" s="552">
        <v>0.49</v>
      </c>
      <c r="J21" s="553">
        <v>0.3</v>
      </c>
      <c r="K21" s="562">
        <v>0.35</v>
      </c>
      <c r="L21" s="553">
        <v>0.28999999999999998</v>
      </c>
      <c r="M21" s="562">
        <v>0.35</v>
      </c>
    </row>
    <row r="22" spans="2:13" ht="18" customHeight="1">
      <c r="B22" s="805"/>
      <c r="C22" s="554" t="s">
        <v>592</v>
      </c>
      <c r="D22" s="551">
        <v>3.93</v>
      </c>
      <c r="E22" s="551">
        <v>2.74</v>
      </c>
      <c r="F22" s="551">
        <v>4.24</v>
      </c>
      <c r="G22" s="551">
        <v>2.84</v>
      </c>
      <c r="H22" s="552">
        <v>3.8</v>
      </c>
      <c r="I22" s="552">
        <v>2.74</v>
      </c>
      <c r="J22" s="553">
        <v>4.37</v>
      </c>
      <c r="K22" s="562">
        <v>2.84</v>
      </c>
      <c r="L22" s="553">
        <v>4.6100000000000003</v>
      </c>
      <c r="M22" s="562">
        <v>3.14</v>
      </c>
    </row>
    <row r="23" spans="2:13" ht="18" customHeight="1">
      <c r="B23" s="805"/>
      <c r="C23" s="554" t="s">
        <v>593</v>
      </c>
      <c r="D23" s="551">
        <v>12.67</v>
      </c>
      <c r="E23" s="551">
        <v>8.91</v>
      </c>
      <c r="F23" s="551">
        <v>12.42</v>
      </c>
      <c r="G23" s="551">
        <v>8.84</v>
      </c>
      <c r="H23" s="552">
        <v>13.45</v>
      </c>
      <c r="I23" s="552">
        <v>9.9700000000000006</v>
      </c>
      <c r="J23" s="553">
        <v>13.06</v>
      </c>
      <c r="K23" s="562">
        <v>9.65</v>
      </c>
      <c r="L23" s="553">
        <v>12.9</v>
      </c>
      <c r="M23" s="562">
        <v>9.23</v>
      </c>
    </row>
    <row r="24" spans="2:13" ht="18" customHeight="1">
      <c r="B24" s="805"/>
      <c r="C24" s="554" t="s">
        <v>594</v>
      </c>
      <c r="D24" s="551">
        <v>0.86</v>
      </c>
      <c r="E24" s="551">
        <v>0.76</v>
      </c>
      <c r="F24" s="551">
        <v>0.86</v>
      </c>
      <c r="G24" s="551">
        <v>0.79</v>
      </c>
      <c r="H24" s="552">
        <v>0.91</v>
      </c>
      <c r="I24" s="552">
        <v>0.69</v>
      </c>
      <c r="J24" s="553">
        <v>0.73</v>
      </c>
      <c r="K24" s="562">
        <v>0.66</v>
      </c>
      <c r="L24" s="553">
        <v>0.74</v>
      </c>
      <c r="M24" s="562">
        <v>0.6</v>
      </c>
    </row>
    <row r="25" spans="2:13" ht="18" customHeight="1">
      <c r="B25" s="805"/>
      <c r="C25" s="554" t="s">
        <v>595</v>
      </c>
      <c r="D25" s="551">
        <v>51.01</v>
      </c>
      <c r="E25" s="551">
        <v>54.83</v>
      </c>
      <c r="F25" s="551">
        <v>48.82</v>
      </c>
      <c r="G25" s="551">
        <v>52.46</v>
      </c>
      <c r="H25" s="552">
        <v>46.53</v>
      </c>
      <c r="I25" s="552">
        <v>50.17</v>
      </c>
      <c r="J25" s="553">
        <v>44.56</v>
      </c>
      <c r="K25" s="562">
        <v>46.83</v>
      </c>
      <c r="L25" s="553">
        <v>43.11</v>
      </c>
      <c r="M25" s="562">
        <v>46.14</v>
      </c>
    </row>
    <row r="26" spans="2:13" ht="18" customHeight="1">
      <c r="B26" s="805"/>
      <c r="C26" s="554" t="s">
        <v>596</v>
      </c>
      <c r="D26" s="551">
        <v>0.56000000000000005</v>
      </c>
      <c r="E26" s="551">
        <v>0.9</v>
      </c>
      <c r="F26" s="551">
        <v>0.62</v>
      </c>
      <c r="G26" s="551">
        <v>0.96</v>
      </c>
      <c r="H26" s="552">
        <v>0.63</v>
      </c>
      <c r="I26" s="552">
        <v>0.97</v>
      </c>
      <c r="J26" s="553">
        <v>0.6</v>
      </c>
      <c r="K26" s="562">
        <v>1.02</v>
      </c>
      <c r="L26" s="553">
        <v>0.6</v>
      </c>
      <c r="M26" s="562">
        <v>1.07</v>
      </c>
    </row>
    <row r="27" spans="2:13" ht="18" customHeight="1">
      <c r="B27" s="805"/>
      <c r="C27" s="555" t="s">
        <v>597</v>
      </c>
      <c r="D27" s="551">
        <v>2.76</v>
      </c>
      <c r="E27" s="551">
        <v>2.39</v>
      </c>
      <c r="F27" s="551">
        <v>2.72</v>
      </c>
      <c r="G27" s="551">
        <v>2.4</v>
      </c>
      <c r="H27" s="552">
        <v>2.66</v>
      </c>
      <c r="I27" s="552">
        <v>2.16</v>
      </c>
      <c r="J27" s="553">
        <v>2.62</v>
      </c>
      <c r="K27" s="563">
        <v>2.3199999999999998</v>
      </c>
      <c r="L27" s="553">
        <v>2.7</v>
      </c>
      <c r="M27" s="563">
        <v>2.25</v>
      </c>
    </row>
    <row r="28" spans="2:13" ht="18" customHeight="1">
      <c r="B28" s="805"/>
      <c r="C28" s="554" t="s">
        <v>598</v>
      </c>
      <c r="D28" s="551">
        <v>1.25</v>
      </c>
      <c r="E28" s="551">
        <v>1.0900000000000001</v>
      </c>
      <c r="F28" s="551">
        <v>0.82</v>
      </c>
      <c r="G28" s="551">
        <v>0.74</v>
      </c>
      <c r="H28" s="556">
        <v>0.82</v>
      </c>
      <c r="I28" s="556">
        <v>0.78</v>
      </c>
      <c r="J28" s="557">
        <v>0.89</v>
      </c>
      <c r="K28" s="563">
        <v>0.8</v>
      </c>
      <c r="L28" s="557">
        <v>0.85</v>
      </c>
      <c r="M28" s="563">
        <v>0.75</v>
      </c>
    </row>
    <row r="29" spans="2:13" ht="18" customHeight="1" thickBot="1">
      <c r="B29" s="806"/>
      <c r="C29" s="558" t="s">
        <v>124</v>
      </c>
      <c r="D29" s="559">
        <v>0</v>
      </c>
      <c r="E29" s="559">
        <v>0</v>
      </c>
      <c r="F29" s="559">
        <v>0</v>
      </c>
      <c r="G29" s="559">
        <v>0</v>
      </c>
      <c r="H29" s="560">
        <v>0</v>
      </c>
      <c r="I29" s="560">
        <v>0</v>
      </c>
      <c r="J29" s="560">
        <v>0</v>
      </c>
      <c r="K29" s="560">
        <v>0</v>
      </c>
      <c r="L29" s="560">
        <v>0</v>
      </c>
      <c r="M29" s="560">
        <v>0</v>
      </c>
    </row>
    <row r="30" spans="2:13" ht="12" customHeight="1" thickBot="1">
      <c r="B30" s="564"/>
      <c r="C30" s="564"/>
      <c r="D30" s="551"/>
      <c r="E30" s="551"/>
      <c r="F30" s="472"/>
      <c r="G30" s="551"/>
      <c r="H30" s="551"/>
      <c r="I30" s="551"/>
      <c r="J30" s="551"/>
      <c r="K30" s="551"/>
      <c r="L30" s="551"/>
      <c r="M30" s="551"/>
    </row>
    <row r="31" spans="2:13" ht="18" customHeight="1">
      <c r="B31" s="794" t="s">
        <v>586</v>
      </c>
      <c r="C31" s="795"/>
      <c r="D31" s="800" t="s">
        <v>587</v>
      </c>
      <c r="E31" s="802"/>
      <c r="F31" s="800" t="s">
        <v>588</v>
      </c>
      <c r="G31" s="802"/>
      <c r="H31" s="800" t="s">
        <v>589</v>
      </c>
      <c r="I31" s="802"/>
      <c r="J31" s="800" t="s">
        <v>590</v>
      </c>
      <c r="K31" s="801"/>
      <c r="L31" s="800" t="s">
        <v>837</v>
      </c>
      <c r="M31" s="801"/>
    </row>
    <row r="32" spans="2:13" ht="18" customHeight="1">
      <c r="B32" s="798"/>
      <c r="C32" s="799"/>
      <c r="D32" s="549" t="s">
        <v>575</v>
      </c>
      <c r="E32" s="549" t="s">
        <v>584</v>
      </c>
      <c r="F32" s="549" t="s">
        <v>575</v>
      </c>
      <c r="G32" s="549" t="s">
        <v>584</v>
      </c>
      <c r="H32" s="549" t="s">
        <v>575</v>
      </c>
      <c r="I32" s="549" t="s">
        <v>584</v>
      </c>
      <c r="J32" s="549" t="s">
        <v>575</v>
      </c>
      <c r="K32" s="549" t="s">
        <v>584</v>
      </c>
      <c r="L32" s="549" t="s">
        <v>575</v>
      </c>
      <c r="M32" s="549" t="s">
        <v>584</v>
      </c>
    </row>
    <row r="33" spans="2:13" ht="18" customHeight="1">
      <c r="B33" s="804" t="s">
        <v>580</v>
      </c>
      <c r="C33" s="550" t="s">
        <v>591</v>
      </c>
      <c r="D33" s="551">
        <v>3.93</v>
      </c>
      <c r="E33" s="551">
        <v>3.47</v>
      </c>
      <c r="F33" s="551">
        <v>3.57</v>
      </c>
      <c r="G33" s="551">
        <v>3.31</v>
      </c>
      <c r="H33" s="552">
        <v>4.3499999999999996</v>
      </c>
      <c r="I33" s="552">
        <v>3.18</v>
      </c>
      <c r="J33" s="565">
        <v>3.91</v>
      </c>
      <c r="K33" s="566">
        <v>3.49</v>
      </c>
      <c r="L33" s="565">
        <v>3.55</v>
      </c>
      <c r="M33" s="566">
        <v>2.97</v>
      </c>
    </row>
    <row r="34" spans="2:13" ht="18" customHeight="1">
      <c r="B34" s="805"/>
      <c r="C34" s="554" t="s">
        <v>838</v>
      </c>
      <c r="D34" s="551">
        <v>0.68</v>
      </c>
      <c r="E34" s="551">
        <v>0.7</v>
      </c>
      <c r="F34" s="551">
        <v>0.68</v>
      </c>
      <c r="G34" s="551">
        <v>0.72</v>
      </c>
      <c r="H34" s="552">
        <v>0.36</v>
      </c>
      <c r="I34" s="552">
        <v>0.42</v>
      </c>
      <c r="J34" s="565">
        <v>0.32</v>
      </c>
      <c r="K34" s="566">
        <v>0.33</v>
      </c>
      <c r="L34" s="565">
        <v>0.25</v>
      </c>
      <c r="M34" s="566">
        <v>0.3</v>
      </c>
    </row>
    <row r="35" spans="2:13" ht="18" customHeight="1">
      <c r="B35" s="805"/>
      <c r="C35" s="554" t="s">
        <v>592</v>
      </c>
      <c r="D35" s="551">
        <v>2.4</v>
      </c>
      <c r="E35" s="551">
        <v>1.61</v>
      </c>
      <c r="F35" s="551">
        <v>1.93</v>
      </c>
      <c r="G35" s="551">
        <v>1.29</v>
      </c>
      <c r="H35" s="552">
        <v>1.91</v>
      </c>
      <c r="I35" s="552">
        <v>1.36</v>
      </c>
      <c r="J35" s="565">
        <v>2.2799999999999998</v>
      </c>
      <c r="K35" s="566">
        <v>1.48</v>
      </c>
      <c r="L35" s="565">
        <v>2.66</v>
      </c>
      <c r="M35" s="566">
        <v>1.62</v>
      </c>
    </row>
    <row r="36" spans="2:13" ht="18" customHeight="1">
      <c r="B36" s="805"/>
      <c r="C36" s="554" t="s">
        <v>593</v>
      </c>
      <c r="D36" s="551">
        <v>10.52</v>
      </c>
      <c r="E36" s="551">
        <v>8.69</v>
      </c>
      <c r="F36" s="551">
        <v>9.36</v>
      </c>
      <c r="G36" s="551">
        <v>7.52</v>
      </c>
      <c r="H36" s="552">
        <v>9.74</v>
      </c>
      <c r="I36" s="552">
        <v>7.86</v>
      </c>
      <c r="J36" s="565">
        <v>9.48</v>
      </c>
      <c r="K36" s="566">
        <v>7.77</v>
      </c>
      <c r="L36" s="565">
        <v>9.6199999999999992</v>
      </c>
      <c r="M36" s="566">
        <v>7.86</v>
      </c>
    </row>
    <row r="37" spans="2:13" ht="18" customHeight="1">
      <c r="B37" s="805"/>
      <c r="C37" s="554" t="s">
        <v>594</v>
      </c>
      <c r="D37" s="551">
        <v>0.61</v>
      </c>
      <c r="E37" s="551">
        <v>0.77</v>
      </c>
      <c r="F37" s="551">
        <v>0.54</v>
      </c>
      <c r="G37" s="551">
        <v>0.61</v>
      </c>
      <c r="H37" s="552">
        <v>0.62</v>
      </c>
      <c r="I37" s="552">
        <v>0.55000000000000004</v>
      </c>
      <c r="J37" s="565">
        <v>0.5</v>
      </c>
      <c r="K37" s="566">
        <v>0.42</v>
      </c>
      <c r="L37" s="565">
        <v>0.46</v>
      </c>
      <c r="M37" s="566">
        <v>0.48</v>
      </c>
    </row>
    <row r="38" spans="2:13" ht="18" customHeight="1">
      <c r="B38" s="805"/>
      <c r="C38" s="554" t="s">
        <v>595</v>
      </c>
      <c r="D38" s="551">
        <v>59.62</v>
      </c>
      <c r="E38" s="551">
        <v>64.819999999999993</v>
      </c>
      <c r="F38" s="551">
        <v>57.48</v>
      </c>
      <c r="G38" s="551">
        <v>62.48</v>
      </c>
      <c r="H38" s="552">
        <v>56.33</v>
      </c>
      <c r="I38" s="552">
        <v>60.64</v>
      </c>
      <c r="J38" s="565">
        <v>55.61</v>
      </c>
      <c r="K38" s="566">
        <v>59.62</v>
      </c>
      <c r="L38" s="565">
        <v>53.08</v>
      </c>
      <c r="M38" s="566">
        <v>57.2</v>
      </c>
    </row>
    <row r="39" spans="2:13" ht="18" customHeight="1">
      <c r="B39" s="805"/>
      <c r="C39" s="554" t="s">
        <v>596</v>
      </c>
      <c r="D39" s="551">
        <v>0.47</v>
      </c>
      <c r="E39" s="551">
        <v>0.76</v>
      </c>
      <c r="F39" s="551">
        <v>0.43</v>
      </c>
      <c r="G39" s="551">
        <v>0.69</v>
      </c>
      <c r="H39" s="552">
        <v>0.49</v>
      </c>
      <c r="I39" s="552">
        <v>0.76</v>
      </c>
      <c r="J39" s="565">
        <v>0.44</v>
      </c>
      <c r="K39" s="566">
        <v>0.81</v>
      </c>
      <c r="L39" s="565">
        <v>0.44</v>
      </c>
      <c r="M39" s="566">
        <v>0.72</v>
      </c>
    </row>
    <row r="40" spans="2:13" ht="18" customHeight="1">
      <c r="B40" s="805"/>
      <c r="C40" s="555" t="s">
        <v>597</v>
      </c>
      <c r="D40" s="551">
        <v>2.5</v>
      </c>
      <c r="E40" s="551">
        <v>2.34</v>
      </c>
      <c r="F40" s="551">
        <v>2.44</v>
      </c>
      <c r="G40" s="551">
        <v>2.0099999999999998</v>
      </c>
      <c r="H40" s="552">
        <v>2.27</v>
      </c>
      <c r="I40" s="552">
        <v>1.85</v>
      </c>
      <c r="J40" s="565">
        <v>2.27</v>
      </c>
      <c r="K40" s="566">
        <v>1.87</v>
      </c>
      <c r="L40" s="565">
        <v>2.38</v>
      </c>
      <c r="M40" s="566">
        <v>1.9</v>
      </c>
    </row>
    <row r="41" spans="2:13" ht="18" customHeight="1">
      <c r="B41" s="805"/>
      <c r="C41" s="554" t="s">
        <v>598</v>
      </c>
      <c r="D41" s="551">
        <v>0.84</v>
      </c>
      <c r="E41" s="551">
        <v>0.79</v>
      </c>
      <c r="F41" s="551">
        <v>0.74</v>
      </c>
      <c r="G41" s="551">
        <v>0.65</v>
      </c>
      <c r="H41" s="556">
        <v>0.71</v>
      </c>
      <c r="I41" s="556">
        <v>0.66</v>
      </c>
      <c r="J41" s="567">
        <v>0.78</v>
      </c>
      <c r="K41" s="568">
        <v>0.64</v>
      </c>
      <c r="L41" s="567">
        <v>0.79</v>
      </c>
      <c r="M41" s="568">
        <v>0.67</v>
      </c>
    </row>
    <row r="42" spans="2:13" ht="18" customHeight="1" thickBot="1">
      <c r="B42" s="806"/>
      <c r="C42" s="558" t="s">
        <v>124</v>
      </c>
      <c r="D42" s="559">
        <v>0.04</v>
      </c>
      <c r="E42" s="559">
        <v>0.03</v>
      </c>
      <c r="F42" s="559">
        <v>0</v>
      </c>
      <c r="G42" s="559">
        <v>0</v>
      </c>
      <c r="H42" s="569">
        <v>0.02</v>
      </c>
      <c r="I42" s="570">
        <v>0.01</v>
      </c>
      <c r="J42" s="570">
        <v>0.01</v>
      </c>
      <c r="K42" s="569">
        <v>0.02</v>
      </c>
      <c r="L42" s="570">
        <v>0.03</v>
      </c>
      <c r="M42" s="569">
        <v>0.02</v>
      </c>
    </row>
    <row r="43" spans="2:13" ht="16.5" customHeight="1">
      <c r="B43" s="754" t="s">
        <v>839</v>
      </c>
      <c r="C43" s="754"/>
      <c r="D43" s="807"/>
      <c r="E43" s="807"/>
      <c r="F43" s="807"/>
      <c r="G43" s="807"/>
      <c r="H43" s="807"/>
      <c r="I43" s="807"/>
      <c r="J43" s="807"/>
      <c r="K43" s="807"/>
      <c r="L43" s="807"/>
      <c r="M43" s="807"/>
    </row>
    <row r="44" spans="2:13" ht="16.5" customHeight="1">
      <c r="B44" s="807" t="s">
        <v>840</v>
      </c>
      <c r="C44" s="807"/>
      <c r="D44" s="807"/>
      <c r="E44" s="807"/>
      <c r="F44" s="807"/>
      <c r="G44" s="807"/>
      <c r="H44" s="807"/>
      <c r="I44" s="807"/>
      <c r="J44" s="807"/>
      <c r="K44" s="807"/>
      <c r="L44" s="807"/>
      <c r="M44" s="807"/>
    </row>
    <row r="45" spans="2:13" ht="16.5" customHeight="1">
      <c r="B45" s="807" t="s">
        <v>600</v>
      </c>
      <c r="C45" s="807"/>
      <c r="D45" s="807"/>
      <c r="E45" s="807"/>
      <c r="F45" s="807"/>
      <c r="G45" s="807"/>
      <c r="H45" s="807"/>
      <c r="I45" s="807"/>
      <c r="J45" s="807"/>
      <c r="K45" s="807"/>
      <c r="L45" s="472"/>
      <c r="M45" s="472"/>
    </row>
    <row r="46" spans="2:13" ht="16.5" customHeight="1">
      <c r="B46" s="752" t="s">
        <v>601</v>
      </c>
      <c r="C46" s="752"/>
      <c r="D46" s="752"/>
      <c r="E46" s="752"/>
      <c r="F46" s="752"/>
      <c r="G46" s="752"/>
      <c r="H46" s="752"/>
      <c r="I46" s="752"/>
      <c r="J46" s="752"/>
      <c r="K46" s="752"/>
      <c r="L46" s="460"/>
      <c r="M46" s="460"/>
    </row>
  </sheetData>
  <mergeCells count="26">
    <mergeCell ref="B2:M2"/>
    <mergeCell ref="B4:C5"/>
    <mergeCell ref="D4:E4"/>
    <mergeCell ref="F4:G4"/>
    <mergeCell ref="H4:I4"/>
    <mergeCell ref="J4:K4"/>
    <mergeCell ref="L4:M4"/>
    <mergeCell ref="B6:B16"/>
    <mergeCell ref="B18:C19"/>
    <mergeCell ref="D18:E18"/>
    <mergeCell ref="F18:G18"/>
    <mergeCell ref="H18:I18"/>
    <mergeCell ref="L18:M18"/>
    <mergeCell ref="B20:B29"/>
    <mergeCell ref="B31:C32"/>
    <mergeCell ref="D31:E31"/>
    <mergeCell ref="F31:G31"/>
    <mergeCell ref="H31:I31"/>
    <mergeCell ref="J31:K31"/>
    <mergeCell ref="L31:M31"/>
    <mergeCell ref="J18:K18"/>
    <mergeCell ref="B33:B42"/>
    <mergeCell ref="B43:M43"/>
    <mergeCell ref="B44:M44"/>
    <mergeCell ref="B45:K45"/>
    <mergeCell ref="B46:K46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9"/>
  <sheetViews>
    <sheetView view="pageBreakPreview" zoomScale="87" zoomScaleNormal="100" workbookViewId="0"/>
  </sheetViews>
  <sheetFormatPr defaultColWidth="19.5" defaultRowHeight="13.5"/>
  <cols>
    <col min="1" max="1" width="19.5" style="3"/>
    <col min="2" max="2" width="14.6640625" style="3" customWidth="1"/>
    <col min="3" max="9" width="15.5" style="3" customWidth="1"/>
    <col min="10" max="257" width="19.5" style="3"/>
    <col min="258" max="258" width="14.6640625" style="3" customWidth="1"/>
    <col min="259" max="265" width="15.5" style="3" customWidth="1"/>
    <col min="266" max="513" width="19.5" style="3"/>
    <col min="514" max="514" width="14.6640625" style="3" customWidth="1"/>
    <col min="515" max="521" width="15.5" style="3" customWidth="1"/>
    <col min="522" max="769" width="19.5" style="3"/>
    <col min="770" max="770" width="14.6640625" style="3" customWidth="1"/>
    <col min="771" max="777" width="15.5" style="3" customWidth="1"/>
    <col min="778" max="1025" width="19.5" style="3"/>
    <col min="1026" max="1026" width="14.6640625" style="3" customWidth="1"/>
    <col min="1027" max="1033" width="15.5" style="3" customWidth="1"/>
    <col min="1034" max="1281" width="19.5" style="3"/>
    <col min="1282" max="1282" width="14.6640625" style="3" customWidth="1"/>
    <col min="1283" max="1289" width="15.5" style="3" customWidth="1"/>
    <col min="1290" max="1537" width="19.5" style="3"/>
    <col min="1538" max="1538" width="14.6640625" style="3" customWidth="1"/>
    <col min="1539" max="1545" width="15.5" style="3" customWidth="1"/>
    <col min="1546" max="1793" width="19.5" style="3"/>
    <col min="1794" max="1794" width="14.6640625" style="3" customWidth="1"/>
    <col min="1795" max="1801" width="15.5" style="3" customWidth="1"/>
    <col min="1802" max="2049" width="19.5" style="3"/>
    <col min="2050" max="2050" width="14.6640625" style="3" customWidth="1"/>
    <col min="2051" max="2057" width="15.5" style="3" customWidth="1"/>
    <col min="2058" max="2305" width="19.5" style="3"/>
    <col min="2306" max="2306" width="14.6640625" style="3" customWidth="1"/>
    <col min="2307" max="2313" width="15.5" style="3" customWidth="1"/>
    <col min="2314" max="2561" width="19.5" style="3"/>
    <col min="2562" max="2562" width="14.6640625" style="3" customWidth="1"/>
    <col min="2563" max="2569" width="15.5" style="3" customWidth="1"/>
    <col min="2570" max="2817" width="19.5" style="3"/>
    <col min="2818" max="2818" width="14.6640625" style="3" customWidth="1"/>
    <col min="2819" max="2825" width="15.5" style="3" customWidth="1"/>
    <col min="2826" max="3073" width="19.5" style="3"/>
    <col min="3074" max="3074" width="14.6640625" style="3" customWidth="1"/>
    <col min="3075" max="3081" width="15.5" style="3" customWidth="1"/>
    <col min="3082" max="3329" width="19.5" style="3"/>
    <col min="3330" max="3330" width="14.6640625" style="3" customWidth="1"/>
    <col min="3331" max="3337" width="15.5" style="3" customWidth="1"/>
    <col min="3338" max="3585" width="19.5" style="3"/>
    <col min="3586" max="3586" width="14.6640625" style="3" customWidth="1"/>
    <col min="3587" max="3593" width="15.5" style="3" customWidth="1"/>
    <col min="3594" max="3841" width="19.5" style="3"/>
    <col min="3842" max="3842" width="14.6640625" style="3" customWidth="1"/>
    <col min="3843" max="3849" width="15.5" style="3" customWidth="1"/>
    <col min="3850" max="4097" width="19.5" style="3"/>
    <col min="4098" max="4098" width="14.6640625" style="3" customWidth="1"/>
    <col min="4099" max="4105" width="15.5" style="3" customWidth="1"/>
    <col min="4106" max="4353" width="19.5" style="3"/>
    <col min="4354" max="4354" width="14.6640625" style="3" customWidth="1"/>
    <col min="4355" max="4361" width="15.5" style="3" customWidth="1"/>
    <col min="4362" max="4609" width="19.5" style="3"/>
    <col min="4610" max="4610" width="14.6640625" style="3" customWidth="1"/>
    <col min="4611" max="4617" width="15.5" style="3" customWidth="1"/>
    <col min="4618" max="4865" width="19.5" style="3"/>
    <col min="4866" max="4866" width="14.6640625" style="3" customWidth="1"/>
    <col min="4867" max="4873" width="15.5" style="3" customWidth="1"/>
    <col min="4874" max="5121" width="19.5" style="3"/>
    <col min="5122" max="5122" width="14.6640625" style="3" customWidth="1"/>
    <col min="5123" max="5129" width="15.5" style="3" customWidth="1"/>
    <col min="5130" max="5377" width="19.5" style="3"/>
    <col min="5378" max="5378" width="14.6640625" style="3" customWidth="1"/>
    <col min="5379" max="5385" width="15.5" style="3" customWidth="1"/>
    <col min="5386" max="5633" width="19.5" style="3"/>
    <col min="5634" max="5634" width="14.6640625" style="3" customWidth="1"/>
    <col min="5635" max="5641" width="15.5" style="3" customWidth="1"/>
    <col min="5642" max="5889" width="19.5" style="3"/>
    <col min="5890" max="5890" width="14.6640625" style="3" customWidth="1"/>
    <col min="5891" max="5897" width="15.5" style="3" customWidth="1"/>
    <col min="5898" max="6145" width="19.5" style="3"/>
    <col min="6146" max="6146" width="14.6640625" style="3" customWidth="1"/>
    <col min="6147" max="6153" width="15.5" style="3" customWidth="1"/>
    <col min="6154" max="6401" width="19.5" style="3"/>
    <col min="6402" max="6402" width="14.6640625" style="3" customWidth="1"/>
    <col min="6403" max="6409" width="15.5" style="3" customWidth="1"/>
    <col min="6410" max="6657" width="19.5" style="3"/>
    <col min="6658" max="6658" width="14.6640625" style="3" customWidth="1"/>
    <col min="6659" max="6665" width="15.5" style="3" customWidth="1"/>
    <col min="6666" max="6913" width="19.5" style="3"/>
    <col min="6914" max="6914" width="14.6640625" style="3" customWidth="1"/>
    <col min="6915" max="6921" width="15.5" style="3" customWidth="1"/>
    <col min="6922" max="7169" width="19.5" style="3"/>
    <col min="7170" max="7170" width="14.6640625" style="3" customWidth="1"/>
    <col min="7171" max="7177" width="15.5" style="3" customWidth="1"/>
    <col min="7178" max="7425" width="19.5" style="3"/>
    <col min="7426" max="7426" width="14.6640625" style="3" customWidth="1"/>
    <col min="7427" max="7433" width="15.5" style="3" customWidth="1"/>
    <col min="7434" max="7681" width="19.5" style="3"/>
    <col min="7682" max="7682" width="14.6640625" style="3" customWidth="1"/>
    <col min="7683" max="7689" width="15.5" style="3" customWidth="1"/>
    <col min="7690" max="7937" width="19.5" style="3"/>
    <col min="7938" max="7938" width="14.6640625" style="3" customWidth="1"/>
    <col min="7939" max="7945" width="15.5" style="3" customWidth="1"/>
    <col min="7946" max="8193" width="19.5" style="3"/>
    <col min="8194" max="8194" width="14.6640625" style="3" customWidth="1"/>
    <col min="8195" max="8201" width="15.5" style="3" customWidth="1"/>
    <col min="8202" max="8449" width="19.5" style="3"/>
    <col min="8450" max="8450" width="14.6640625" style="3" customWidth="1"/>
    <col min="8451" max="8457" width="15.5" style="3" customWidth="1"/>
    <col min="8458" max="8705" width="19.5" style="3"/>
    <col min="8706" max="8706" width="14.6640625" style="3" customWidth="1"/>
    <col min="8707" max="8713" width="15.5" style="3" customWidth="1"/>
    <col min="8714" max="8961" width="19.5" style="3"/>
    <col min="8962" max="8962" width="14.6640625" style="3" customWidth="1"/>
    <col min="8963" max="8969" width="15.5" style="3" customWidth="1"/>
    <col min="8970" max="9217" width="19.5" style="3"/>
    <col min="9218" max="9218" width="14.6640625" style="3" customWidth="1"/>
    <col min="9219" max="9225" width="15.5" style="3" customWidth="1"/>
    <col min="9226" max="9473" width="19.5" style="3"/>
    <col min="9474" max="9474" width="14.6640625" style="3" customWidth="1"/>
    <col min="9475" max="9481" width="15.5" style="3" customWidth="1"/>
    <col min="9482" max="9729" width="19.5" style="3"/>
    <col min="9730" max="9730" width="14.6640625" style="3" customWidth="1"/>
    <col min="9731" max="9737" width="15.5" style="3" customWidth="1"/>
    <col min="9738" max="9985" width="19.5" style="3"/>
    <col min="9986" max="9986" width="14.6640625" style="3" customWidth="1"/>
    <col min="9987" max="9993" width="15.5" style="3" customWidth="1"/>
    <col min="9994" max="10241" width="19.5" style="3"/>
    <col min="10242" max="10242" width="14.6640625" style="3" customWidth="1"/>
    <col min="10243" max="10249" width="15.5" style="3" customWidth="1"/>
    <col min="10250" max="10497" width="19.5" style="3"/>
    <col min="10498" max="10498" width="14.6640625" style="3" customWidth="1"/>
    <col min="10499" max="10505" width="15.5" style="3" customWidth="1"/>
    <col min="10506" max="10753" width="19.5" style="3"/>
    <col min="10754" max="10754" width="14.6640625" style="3" customWidth="1"/>
    <col min="10755" max="10761" width="15.5" style="3" customWidth="1"/>
    <col min="10762" max="11009" width="19.5" style="3"/>
    <col min="11010" max="11010" width="14.6640625" style="3" customWidth="1"/>
    <col min="11011" max="11017" width="15.5" style="3" customWidth="1"/>
    <col min="11018" max="11265" width="19.5" style="3"/>
    <col min="11266" max="11266" width="14.6640625" style="3" customWidth="1"/>
    <col min="11267" max="11273" width="15.5" style="3" customWidth="1"/>
    <col min="11274" max="11521" width="19.5" style="3"/>
    <col min="11522" max="11522" width="14.6640625" style="3" customWidth="1"/>
    <col min="11523" max="11529" width="15.5" style="3" customWidth="1"/>
    <col min="11530" max="11777" width="19.5" style="3"/>
    <col min="11778" max="11778" width="14.6640625" style="3" customWidth="1"/>
    <col min="11779" max="11785" width="15.5" style="3" customWidth="1"/>
    <col min="11786" max="12033" width="19.5" style="3"/>
    <col min="12034" max="12034" width="14.6640625" style="3" customWidth="1"/>
    <col min="12035" max="12041" width="15.5" style="3" customWidth="1"/>
    <col min="12042" max="12289" width="19.5" style="3"/>
    <col min="12290" max="12290" width="14.6640625" style="3" customWidth="1"/>
    <col min="12291" max="12297" width="15.5" style="3" customWidth="1"/>
    <col min="12298" max="12545" width="19.5" style="3"/>
    <col min="12546" max="12546" width="14.6640625" style="3" customWidth="1"/>
    <col min="12547" max="12553" width="15.5" style="3" customWidth="1"/>
    <col min="12554" max="12801" width="19.5" style="3"/>
    <col min="12802" max="12802" width="14.6640625" style="3" customWidth="1"/>
    <col min="12803" max="12809" width="15.5" style="3" customWidth="1"/>
    <col min="12810" max="13057" width="19.5" style="3"/>
    <col min="13058" max="13058" width="14.6640625" style="3" customWidth="1"/>
    <col min="13059" max="13065" width="15.5" style="3" customWidth="1"/>
    <col min="13066" max="13313" width="19.5" style="3"/>
    <col min="13314" max="13314" width="14.6640625" style="3" customWidth="1"/>
    <col min="13315" max="13321" width="15.5" style="3" customWidth="1"/>
    <col min="13322" max="13569" width="19.5" style="3"/>
    <col min="13570" max="13570" width="14.6640625" style="3" customWidth="1"/>
    <col min="13571" max="13577" width="15.5" style="3" customWidth="1"/>
    <col min="13578" max="13825" width="19.5" style="3"/>
    <col min="13826" max="13826" width="14.6640625" style="3" customWidth="1"/>
    <col min="13827" max="13833" width="15.5" style="3" customWidth="1"/>
    <col min="13834" max="14081" width="19.5" style="3"/>
    <col min="14082" max="14082" width="14.6640625" style="3" customWidth="1"/>
    <col min="14083" max="14089" width="15.5" style="3" customWidth="1"/>
    <col min="14090" max="14337" width="19.5" style="3"/>
    <col min="14338" max="14338" width="14.6640625" style="3" customWidth="1"/>
    <col min="14339" max="14345" width="15.5" style="3" customWidth="1"/>
    <col min="14346" max="14593" width="19.5" style="3"/>
    <col min="14594" max="14594" width="14.6640625" style="3" customWidth="1"/>
    <col min="14595" max="14601" width="15.5" style="3" customWidth="1"/>
    <col min="14602" max="14849" width="19.5" style="3"/>
    <col min="14850" max="14850" width="14.6640625" style="3" customWidth="1"/>
    <col min="14851" max="14857" width="15.5" style="3" customWidth="1"/>
    <col min="14858" max="15105" width="19.5" style="3"/>
    <col min="15106" max="15106" width="14.6640625" style="3" customWidth="1"/>
    <col min="15107" max="15113" width="15.5" style="3" customWidth="1"/>
    <col min="15114" max="15361" width="19.5" style="3"/>
    <col min="15362" max="15362" width="14.6640625" style="3" customWidth="1"/>
    <col min="15363" max="15369" width="15.5" style="3" customWidth="1"/>
    <col min="15370" max="15617" width="19.5" style="3"/>
    <col min="15618" max="15618" width="14.6640625" style="3" customWidth="1"/>
    <col min="15619" max="15625" width="15.5" style="3" customWidth="1"/>
    <col min="15626" max="15873" width="19.5" style="3"/>
    <col min="15874" max="15874" width="14.6640625" style="3" customWidth="1"/>
    <col min="15875" max="15881" width="15.5" style="3" customWidth="1"/>
    <col min="15882" max="16129" width="19.5" style="3"/>
    <col min="16130" max="16130" width="14.6640625" style="3" customWidth="1"/>
    <col min="16131" max="16137" width="15.5" style="3" customWidth="1"/>
    <col min="16138" max="16384" width="19.5" style="3"/>
  </cols>
  <sheetData>
    <row r="2" spans="2:9" ht="28.5" customHeight="1">
      <c r="B2" s="595" t="s">
        <v>628</v>
      </c>
      <c r="C2" s="595"/>
      <c r="D2" s="595"/>
      <c r="E2" s="595"/>
      <c r="F2" s="595"/>
      <c r="G2" s="595"/>
      <c r="H2" s="595"/>
      <c r="I2" s="595"/>
    </row>
    <row r="3" spans="2:9" s="5" customFormat="1" ht="19.5" customHeight="1" thickBot="1">
      <c r="B3" s="137" t="s">
        <v>629</v>
      </c>
      <c r="C3" s="138"/>
      <c r="D3" s="138"/>
      <c r="E3" s="138"/>
      <c r="F3" s="139"/>
      <c r="G3" s="139"/>
      <c r="H3" s="140"/>
      <c r="I3" s="141" t="s">
        <v>79</v>
      </c>
    </row>
    <row r="4" spans="2:9" s="13" customFormat="1" ht="20.25" customHeight="1">
      <c r="B4" s="142" t="s">
        <v>80</v>
      </c>
      <c r="C4" s="143" t="s">
        <v>81</v>
      </c>
      <c r="D4" s="143" t="s">
        <v>82</v>
      </c>
      <c r="E4" s="143" t="s">
        <v>83</v>
      </c>
      <c r="F4" s="143" t="s">
        <v>84</v>
      </c>
      <c r="G4" s="143" t="s">
        <v>85</v>
      </c>
      <c r="H4" s="144" t="s">
        <v>86</v>
      </c>
      <c r="I4" s="144" t="s">
        <v>87</v>
      </c>
    </row>
    <row r="5" spans="2:9" ht="20.25" customHeight="1">
      <c r="B5" s="145" t="s">
        <v>88</v>
      </c>
      <c r="C5" s="146">
        <v>2296</v>
      </c>
      <c r="D5" s="147">
        <v>779</v>
      </c>
      <c r="E5" s="147">
        <v>2492</v>
      </c>
      <c r="F5" s="147">
        <v>333</v>
      </c>
      <c r="G5" s="147">
        <v>216</v>
      </c>
      <c r="H5" s="148">
        <v>6355</v>
      </c>
      <c r="I5" s="147">
        <v>4477</v>
      </c>
    </row>
    <row r="6" spans="2:9" ht="20.45" customHeight="1">
      <c r="B6" s="145" t="s">
        <v>89</v>
      </c>
      <c r="C6" s="146">
        <v>2350</v>
      </c>
      <c r="D6" s="147">
        <v>819</v>
      </c>
      <c r="E6" s="147">
        <v>2446</v>
      </c>
      <c r="F6" s="147">
        <v>336</v>
      </c>
      <c r="G6" s="147">
        <v>192</v>
      </c>
      <c r="H6" s="148">
        <v>6627</v>
      </c>
      <c r="I6" s="147">
        <v>4403</v>
      </c>
    </row>
    <row r="7" spans="2:9" ht="20.45" customHeight="1">
      <c r="B7" s="149" t="s">
        <v>90</v>
      </c>
      <c r="C7" s="146">
        <v>2377</v>
      </c>
      <c r="D7" s="147">
        <v>813</v>
      </c>
      <c r="E7" s="147">
        <v>2574</v>
      </c>
      <c r="F7" s="147">
        <v>363</v>
      </c>
      <c r="G7" s="147">
        <v>196</v>
      </c>
      <c r="H7" s="148">
        <v>7140</v>
      </c>
      <c r="I7" s="147">
        <v>4326</v>
      </c>
    </row>
    <row r="8" spans="2:9" ht="20.45" customHeight="1">
      <c r="B8" s="149" t="s">
        <v>91</v>
      </c>
      <c r="C8" s="146">
        <v>2388</v>
      </c>
      <c r="D8" s="147">
        <v>813</v>
      </c>
      <c r="E8" s="147">
        <v>2609</v>
      </c>
      <c r="F8" s="147">
        <v>370</v>
      </c>
      <c r="G8" s="147">
        <v>195</v>
      </c>
      <c r="H8" s="148">
        <v>7571</v>
      </c>
      <c r="I8" s="147">
        <v>4201</v>
      </c>
    </row>
    <row r="9" spans="2:9" ht="20.25" customHeight="1" thickBot="1">
      <c r="B9" s="150" t="s">
        <v>92</v>
      </c>
      <c r="C9" s="151">
        <v>2441</v>
      </c>
      <c r="D9" s="152">
        <v>822</v>
      </c>
      <c r="E9" s="152">
        <v>2570</v>
      </c>
      <c r="F9" s="152">
        <v>387</v>
      </c>
      <c r="G9" s="152">
        <v>218</v>
      </c>
      <c r="H9" s="152">
        <v>8007</v>
      </c>
      <c r="I9" s="152">
        <v>3980</v>
      </c>
    </row>
    <row r="10" spans="2:9" ht="16.5" customHeight="1">
      <c r="B10" s="596" t="s">
        <v>77</v>
      </c>
      <c r="C10" s="596"/>
      <c r="D10" s="596"/>
      <c r="E10" s="596"/>
      <c r="F10" s="596"/>
      <c r="G10" s="11"/>
      <c r="H10" s="11"/>
      <c r="I10" s="5"/>
    </row>
    <row r="11" spans="2:9" ht="16.5" customHeight="1">
      <c r="B11" s="597" t="s">
        <v>78</v>
      </c>
      <c r="C11" s="597"/>
      <c r="D11" s="597"/>
      <c r="E11" s="597"/>
      <c r="F11" s="597"/>
    </row>
    <row r="12" spans="2:9" ht="9.9499999999999993" customHeight="1"/>
    <row r="13" spans="2:9" ht="9.9499999999999993" customHeight="1"/>
    <row r="14" spans="2:9" ht="9.9499999999999993" customHeight="1"/>
    <row r="15" spans="2:9" ht="9.9499999999999993" customHeight="1"/>
    <row r="16" spans="2:9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</sheetData>
  <mergeCells count="3">
    <mergeCell ref="B2:I2"/>
    <mergeCell ref="B10:F10"/>
    <mergeCell ref="B11:F11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view="pageBreakPreview" zoomScale="87" zoomScaleNormal="100" workbookViewId="0"/>
  </sheetViews>
  <sheetFormatPr defaultColWidth="19.5" defaultRowHeight="13.5"/>
  <cols>
    <col min="1" max="1" width="19.5" style="3"/>
    <col min="2" max="2" width="14.6640625" style="3" customWidth="1"/>
    <col min="3" max="4" width="18.5" style="3" customWidth="1"/>
    <col min="5" max="5" width="19.5" style="3" customWidth="1"/>
    <col min="6" max="6" width="16.6640625" style="3" customWidth="1"/>
    <col min="7" max="7" width="17" style="3" customWidth="1"/>
    <col min="8" max="8" width="18.5" style="3" customWidth="1"/>
    <col min="9" max="257" width="19.5" style="3"/>
    <col min="258" max="258" width="14.6640625" style="3" customWidth="1"/>
    <col min="259" max="260" width="18.5" style="3" customWidth="1"/>
    <col min="261" max="261" width="19.5" style="3" customWidth="1"/>
    <col min="262" max="262" width="16.6640625" style="3" customWidth="1"/>
    <col min="263" max="263" width="17" style="3" customWidth="1"/>
    <col min="264" max="264" width="18.5" style="3" customWidth="1"/>
    <col min="265" max="513" width="19.5" style="3"/>
    <col min="514" max="514" width="14.6640625" style="3" customWidth="1"/>
    <col min="515" max="516" width="18.5" style="3" customWidth="1"/>
    <col min="517" max="517" width="19.5" style="3" customWidth="1"/>
    <col min="518" max="518" width="16.6640625" style="3" customWidth="1"/>
    <col min="519" max="519" width="17" style="3" customWidth="1"/>
    <col min="520" max="520" width="18.5" style="3" customWidth="1"/>
    <col min="521" max="769" width="19.5" style="3"/>
    <col min="770" max="770" width="14.6640625" style="3" customWidth="1"/>
    <col min="771" max="772" width="18.5" style="3" customWidth="1"/>
    <col min="773" max="773" width="19.5" style="3" customWidth="1"/>
    <col min="774" max="774" width="16.6640625" style="3" customWidth="1"/>
    <col min="775" max="775" width="17" style="3" customWidth="1"/>
    <col min="776" max="776" width="18.5" style="3" customWidth="1"/>
    <col min="777" max="1025" width="19.5" style="3"/>
    <col min="1026" max="1026" width="14.6640625" style="3" customWidth="1"/>
    <col min="1027" max="1028" width="18.5" style="3" customWidth="1"/>
    <col min="1029" max="1029" width="19.5" style="3" customWidth="1"/>
    <col min="1030" max="1030" width="16.6640625" style="3" customWidth="1"/>
    <col min="1031" max="1031" width="17" style="3" customWidth="1"/>
    <col min="1032" max="1032" width="18.5" style="3" customWidth="1"/>
    <col min="1033" max="1281" width="19.5" style="3"/>
    <col min="1282" max="1282" width="14.6640625" style="3" customWidth="1"/>
    <col min="1283" max="1284" width="18.5" style="3" customWidth="1"/>
    <col min="1285" max="1285" width="19.5" style="3" customWidth="1"/>
    <col min="1286" max="1286" width="16.6640625" style="3" customWidth="1"/>
    <col min="1287" max="1287" width="17" style="3" customWidth="1"/>
    <col min="1288" max="1288" width="18.5" style="3" customWidth="1"/>
    <col min="1289" max="1537" width="19.5" style="3"/>
    <col min="1538" max="1538" width="14.6640625" style="3" customWidth="1"/>
    <col min="1539" max="1540" width="18.5" style="3" customWidth="1"/>
    <col min="1541" max="1541" width="19.5" style="3" customWidth="1"/>
    <col min="1542" max="1542" width="16.6640625" style="3" customWidth="1"/>
    <col min="1543" max="1543" width="17" style="3" customWidth="1"/>
    <col min="1544" max="1544" width="18.5" style="3" customWidth="1"/>
    <col min="1545" max="1793" width="19.5" style="3"/>
    <col min="1794" max="1794" width="14.6640625" style="3" customWidth="1"/>
    <col min="1795" max="1796" width="18.5" style="3" customWidth="1"/>
    <col min="1797" max="1797" width="19.5" style="3" customWidth="1"/>
    <col min="1798" max="1798" width="16.6640625" style="3" customWidth="1"/>
    <col min="1799" max="1799" width="17" style="3" customWidth="1"/>
    <col min="1800" max="1800" width="18.5" style="3" customWidth="1"/>
    <col min="1801" max="2049" width="19.5" style="3"/>
    <col min="2050" max="2050" width="14.6640625" style="3" customWidth="1"/>
    <col min="2051" max="2052" width="18.5" style="3" customWidth="1"/>
    <col min="2053" max="2053" width="19.5" style="3" customWidth="1"/>
    <col min="2054" max="2054" width="16.6640625" style="3" customWidth="1"/>
    <col min="2055" max="2055" width="17" style="3" customWidth="1"/>
    <col min="2056" max="2056" width="18.5" style="3" customWidth="1"/>
    <col min="2057" max="2305" width="19.5" style="3"/>
    <col min="2306" max="2306" width="14.6640625" style="3" customWidth="1"/>
    <col min="2307" max="2308" width="18.5" style="3" customWidth="1"/>
    <col min="2309" max="2309" width="19.5" style="3" customWidth="1"/>
    <col min="2310" max="2310" width="16.6640625" style="3" customWidth="1"/>
    <col min="2311" max="2311" width="17" style="3" customWidth="1"/>
    <col min="2312" max="2312" width="18.5" style="3" customWidth="1"/>
    <col min="2313" max="2561" width="19.5" style="3"/>
    <col min="2562" max="2562" width="14.6640625" style="3" customWidth="1"/>
    <col min="2563" max="2564" width="18.5" style="3" customWidth="1"/>
    <col min="2565" max="2565" width="19.5" style="3" customWidth="1"/>
    <col min="2566" max="2566" width="16.6640625" style="3" customWidth="1"/>
    <col min="2567" max="2567" width="17" style="3" customWidth="1"/>
    <col min="2568" max="2568" width="18.5" style="3" customWidth="1"/>
    <col min="2569" max="2817" width="19.5" style="3"/>
    <col min="2818" max="2818" width="14.6640625" style="3" customWidth="1"/>
    <col min="2819" max="2820" width="18.5" style="3" customWidth="1"/>
    <col min="2821" max="2821" width="19.5" style="3" customWidth="1"/>
    <col min="2822" max="2822" width="16.6640625" style="3" customWidth="1"/>
    <col min="2823" max="2823" width="17" style="3" customWidth="1"/>
    <col min="2824" max="2824" width="18.5" style="3" customWidth="1"/>
    <col min="2825" max="3073" width="19.5" style="3"/>
    <col min="3074" max="3074" width="14.6640625" style="3" customWidth="1"/>
    <col min="3075" max="3076" width="18.5" style="3" customWidth="1"/>
    <col min="3077" max="3077" width="19.5" style="3" customWidth="1"/>
    <col min="3078" max="3078" width="16.6640625" style="3" customWidth="1"/>
    <col min="3079" max="3079" width="17" style="3" customWidth="1"/>
    <col min="3080" max="3080" width="18.5" style="3" customWidth="1"/>
    <col min="3081" max="3329" width="19.5" style="3"/>
    <col min="3330" max="3330" width="14.6640625" style="3" customWidth="1"/>
    <col min="3331" max="3332" width="18.5" style="3" customWidth="1"/>
    <col min="3333" max="3333" width="19.5" style="3" customWidth="1"/>
    <col min="3334" max="3334" width="16.6640625" style="3" customWidth="1"/>
    <col min="3335" max="3335" width="17" style="3" customWidth="1"/>
    <col min="3336" max="3336" width="18.5" style="3" customWidth="1"/>
    <col min="3337" max="3585" width="19.5" style="3"/>
    <col min="3586" max="3586" width="14.6640625" style="3" customWidth="1"/>
    <col min="3587" max="3588" width="18.5" style="3" customWidth="1"/>
    <col min="3589" max="3589" width="19.5" style="3" customWidth="1"/>
    <col min="3590" max="3590" width="16.6640625" style="3" customWidth="1"/>
    <col min="3591" max="3591" width="17" style="3" customWidth="1"/>
    <col min="3592" max="3592" width="18.5" style="3" customWidth="1"/>
    <col min="3593" max="3841" width="19.5" style="3"/>
    <col min="3842" max="3842" width="14.6640625" style="3" customWidth="1"/>
    <col min="3843" max="3844" width="18.5" style="3" customWidth="1"/>
    <col min="3845" max="3845" width="19.5" style="3" customWidth="1"/>
    <col min="3846" max="3846" width="16.6640625" style="3" customWidth="1"/>
    <col min="3847" max="3847" width="17" style="3" customWidth="1"/>
    <col min="3848" max="3848" width="18.5" style="3" customWidth="1"/>
    <col min="3849" max="4097" width="19.5" style="3"/>
    <col min="4098" max="4098" width="14.6640625" style="3" customWidth="1"/>
    <col min="4099" max="4100" width="18.5" style="3" customWidth="1"/>
    <col min="4101" max="4101" width="19.5" style="3" customWidth="1"/>
    <col min="4102" max="4102" width="16.6640625" style="3" customWidth="1"/>
    <col min="4103" max="4103" width="17" style="3" customWidth="1"/>
    <col min="4104" max="4104" width="18.5" style="3" customWidth="1"/>
    <col min="4105" max="4353" width="19.5" style="3"/>
    <col min="4354" max="4354" width="14.6640625" style="3" customWidth="1"/>
    <col min="4355" max="4356" width="18.5" style="3" customWidth="1"/>
    <col min="4357" max="4357" width="19.5" style="3" customWidth="1"/>
    <col min="4358" max="4358" width="16.6640625" style="3" customWidth="1"/>
    <col min="4359" max="4359" width="17" style="3" customWidth="1"/>
    <col min="4360" max="4360" width="18.5" style="3" customWidth="1"/>
    <col min="4361" max="4609" width="19.5" style="3"/>
    <col min="4610" max="4610" width="14.6640625" style="3" customWidth="1"/>
    <col min="4611" max="4612" width="18.5" style="3" customWidth="1"/>
    <col min="4613" max="4613" width="19.5" style="3" customWidth="1"/>
    <col min="4614" max="4614" width="16.6640625" style="3" customWidth="1"/>
    <col min="4615" max="4615" width="17" style="3" customWidth="1"/>
    <col min="4616" max="4616" width="18.5" style="3" customWidth="1"/>
    <col min="4617" max="4865" width="19.5" style="3"/>
    <col min="4866" max="4866" width="14.6640625" style="3" customWidth="1"/>
    <col min="4867" max="4868" width="18.5" style="3" customWidth="1"/>
    <col min="4869" max="4869" width="19.5" style="3" customWidth="1"/>
    <col min="4870" max="4870" width="16.6640625" style="3" customWidth="1"/>
    <col min="4871" max="4871" width="17" style="3" customWidth="1"/>
    <col min="4872" max="4872" width="18.5" style="3" customWidth="1"/>
    <col min="4873" max="5121" width="19.5" style="3"/>
    <col min="5122" max="5122" width="14.6640625" style="3" customWidth="1"/>
    <col min="5123" max="5124" width="18.5" style="3" customWidth="1"/>
    <col min="5125" max="5125" width="19.5" style="3" customWidth="1"/>
    <col min="5126" max="5126" width="16.6640625" style="3" customWidth="1"/>
    <col min="5127" max="5127" width="17" style="3" customWidth="1"/>
    <col min="5128" max="5128" width="18.5" style="3" customWidth="1"/>
    <col min="5129" max="5377" width="19.5" style="3"/>
    <col min="5378" max="5378" width="14.6640625" style="3" customWidth="1"/>
    <col min="5379" max="5380" width="18.5" style="3" customWidth="1"/>
    <col min="5381" max="5381" width="19.5" style="3" customWidth="1"/>
    <col min="5382" max="5382" width="16.6640625" style="3" customWidth="1"/>
    <col min="5383" max="5383" width="17" style="3" customWidth="1"/>
    <col min="5384" max="5384" width="18.5" style="3" customWidth="1"/>
    <col min="5385" max="5633" width="19.5" style="3"/>
    <col min="5634" max="5634" width="14.6640625" style="3" customWidth="1"/>
    <col min="5635" max="5636" width="18.5" style="3" customWidth="1"/>
    <col min="5637" max="5637" width="19.5" style="3" customWidth="1"/>
    <col min="5638" max="5638" width="16.6640625" style="3" customWidth="1"/>
    <col min="5639" max="5639" width="17" style="3" customWidth="1"/>
    <col min="5640" max="5640" width="18.5" style="3" customWidth="1"/>
    <col min="5641" max="5889" width="19.5" style="3"/>
    <col min="5890" max="5890" width="14.6640625" style="3" customWidth="1"/>
    <col min="5891" max="5892" width="18.5" style="3" customWidth="1"/>
    <col min="5893" max="5893" width="19.5" style="3" customWidth="1"/>
    <col min="5894" max="5894" width="16.6640625" style="3" customWidth="1"/>
    <col min="5895" max="5895" width="17" style="3" customWidth="1"/>
    <col min="5896" max="5896" width="18.5" style="3" customWidth="1"/>
    <col min="5897" max="6145" width="19.5" style="3"/>
    <col min="6146" max="6146" width="14.6640625" style="3" customWidth="1"/>
    <col min="6147" max="6148" width="18.5" style="3" customWidth="1"/>
    <col min="6149" max="6149" width="19.5" style="3" customWidth="1"/>
    <col min="6150" max="6150" width="16.6640625" style="3" customWidth="1"/>
    <col min="6151" max="6151" width="17" style="3" customWidth="1"/>
    <col min="6152" max="6152" width="18.5" style="3" customWidth="1"/>
    <col min="6153" max="6401" width="19.5" style="3"/>
    <col min="6402" max="6402" width="14.6640625" style="3" customWidth="1"/>
    <col min="6403" max="6404" width="18.5" style="3" customWidth="1"/>
    <col min="6405" max="6405" width="19.5" style="3" customWidth="1"/>
    <col min="6406" max="6406" width="16.6640625" style="3" customWidth="1"/>
    <col min="6407" max="6407" width="17" style="3" customWidth="1"/>
    <col min="6408" max="6408" width="18.5" style="3" customWidth="1"/>
    <col min="6409" max="6657" width="19.5" style="3"/>
    <col min="6658" max="6658" width="14.6640625" style="3" customWidth="1"/>
    <col min="6659" max="6660" width="18.5" style="3" customWidth="1"/>
    <col min="6661" max="6661" width="19.5" style="3" customWidth="1"/>
    <col min="6662" max="6662" width="16.6640625" style="3" customWidth="1"/>
    <col min="6663" max="6663" width="17" style="3" customWidth="1"/>
    <col min="6664" max="6664" width="18.5" style="3" customWidth="1"/>
    <col min="6665" max="6913" width="19.5" style="3"/>
    <col min="6914" max="6914" width="14.6640625" style="3" customWidth="1"/>
    <col min="6915" max="6916" width="18.5" style="3" customWidth="1"/>
    <col min="6917" max="6917" width="19.5" style="3" customWidth="1"/>
    <col min="6918" max="6918" width="16.6640625" style="3" customWidth="1"/>
    <col min="6919" max="6919" width="17" style="3" customWidth="1"/>
    <col min="6920" max="6920" width="18.5" style="3" customWidth="1"/>
    <col min="6921" max="7169" width="19.5" style="3"/>
    <col min="7170" max="7170" width="14.6640625" style="3" customWidth="1"/>
    <col min="7171" max="7172" width="18.5" style="3" customWidth="1"/>
    <col min="7173" max="7173" width="19.5" style="3" customWidth="1"/>
    <col min="7174" max="7174" width="16.6640625" style="3" customWidth="1"/>
    <col min="7175" max="7175" width="17" style="3" customWidth="1"/>
    <col min="7176" max="7176" width="18.5" style="3" customWidth="1"/>
    <col min="7177" max="7425" width="19.5" style="3"/>
    <col min="7426" max="7426" width="14.6640625" style="3" customWidth="1"/>
    <col min="7427" max="7428" width="18.5" style="3" customWidth="1"/>
    <col min="7429" max="7429" width="19.5" style="3" customWidth="1"/>
    <col min="7430" max="7430" width="16.6640625" style="3" customWidth="1"/>
    <col min="7431" max="7431" width="17" style="3" customWidth="1"/>
    <col min="7432" max="7432" width="18.5" style="3" customWidth="1"/>
    <col min="7433" max="7681" width="19.5" style="3"/>
    <col min="7682" max="7682" width="14.6640625" style="3" customWidth="1"/>
    <col min="7683" max="7684" width="18.5" style="3" customWidth="1"/>
    <col min="7685" max="7685" width="19.5" style="3" customWidth="1"/>
    <col min="7686" max="7686" width="16.6640625" style="3" customWidth="1"/>
    <col min="7687" max="7687" width="17" style="3" customWidth="1"/>
    <col min="7688" max="7688" width="18.5" style="3" customWidth="1"/>
    <col min="7689" max="7937" width="19.5" style="3"/>
    <col min="7938" max="7938" width="14.6640625" style="3" customWidth="1"/>
    <col min="7939" max="7940" width="18.5" style="3" customWidth="1"/>
    <col min="7941" max="7941" width="19.5" style="3" customWidth="1"/>
    <col min="7942" max="7942" width="16.6640625" style="3" customWidth="1"/>
    <col min="7943" max="7943" width="17" style="3" customWidth="1"/>
    <col min="7944" max="7944" width="18.5" style="3" customWidth="1"/>
    <col min="7945" max="8193" width="19.5" style="3"/>
    <col min="8194" max="8194" width="14.6640625" style="3" customWidth="1"/>
    <col min="8195" max="8196" width="18.5" style="3" customWidth="1"/>
    <col min="8197" max="8197" width="19.5" style="3" customWidth="1"/>
    <col min="8198" max="8198" width="16.6640625" style="3" customWidth="1"/>
    <col min="8199" max="8199" width="17" style="3" customWidth="1"/>
    <col min="8200" max="8200" width="18.5" style="3" customWidth="1"/>
    <col min="8201" max="8449" width="19.5" style="3"/>
    <col min="8450" max="8450" width="14.6640625" style="3" customWidth="1"/>
    <col min="8451" max="8452" width="18.5" style="3" customWidth="1"/>
    <col min="8453" max="8453" width="19.5" style="3" customWidth="1"/>
    <col min="8454" max="8454" width="16.6640625" style="3" customWidth="1"/>
    <col min="8455" max="8455" width="17" style="3" customWidth="1"/>
    <col min="8456" max="8456" width="18.5" style="3" customWidth="1"/>
    <col min="8457" max="8705" width="19.5" style="3"/>
    <col min="8706" max="8706" width="14.6640625" style="3" customWidth="1"/>
    <col min="8707" max="8708" width="18.5" style="3" customWidth="1"/>
    <col min="8709" max="8709" width="19.5" style="3" customWidth="1"/>
    <col min="8710" max="8710" width="16.6640625" style="3" customWidth="1"/>
    <col min="8711" max="8711" width="17" style="3" customWidth="1"/>
    <col min="8712" max="8712" width="18.5" style="3" customWidth="1"/>
    <col min="8713" max="8961" width="19.5" style="3"/>
    <col min="8962" max="8962" width="14.6640625" style="3" customWidth="1"/>
    <col min="8963" max="8964" width="18.5" style="3" customWidth="1"/>
    <col min="8965" max="8965" width="19.5" style="3" customWidth="1"/>
    <col min="8966" max="8966" width="16.6640625" style="3" customWidth="1"/>
    <col min="8967" max="8967" width="17" style="3" customWidth="1"/>
    <col min="8968" max="8968" width="18.5" style="3" customWidth="1"/>
    <col min="8969" max="9217" width="19.5" style="3"/>
    <col min="9218" max="9218" width="14.6640625" style="3" customWidth="1"/>
    <col min="9219" max="9220" width="18.5" style="3" customWidth="1"/>
    <col min="9221" max="9221" width="19.5" style="3" customWidth="1"/>
    <col min="9222" max="9222" width="16.6640625" style="3" customWidth="1"/>
    <col min="9223" max="9223" width="17" style="3" customWidth="1"/>
    <col min="9224" max="9224" width="18.5" style="3" customWidth="1"/>
    <col min="9225" max="9473" width="19.5" style="3"/>
    <col min="9474" max="9474" width="14.6640625" style="3" customWidth="1"/>
    <col min="9475" max="9476" width="18.5" style="3" customWidth="1"/>
    <col min="9477" max="9477" width="19.5" style="3" customWidth="1"/>
    <col min="9478" max="9478" width="16.6640625" style="3" customWidth="1"/>
    <col min="9479" max="9479" width="17" style="3" customWidth="1"/>
    <col min="9480" max="9480" width="18.5" style="3" customWidth="1"/>
    <col min="9481" max="9729" width="19.5" style="3"/>
    <col min="9730" max="9730" width="14.6640625" style="3" customWidth="1"/>
    <col min="9731" max="9732" width="18.5" style="3" customWidth="1"/>
    <col min="9733" max="9733" width="19.5" style="3" customWidth="1"/>
    <col min="9734" max="9734" width="16.6640625" style="3" customWidth="1"/>
    <col min="9735" max="9735" width="17" style="3" customWidth="1"/>
    <col min="9736" max="9736" width="18.5" style="3" customWidth="1"/>
    <col min="9737" max="9985" width="19.5" style="3"/>
    <col min="9986" max="9986" width="14.6640625" style="3" customWidth="1"/>
    <col min="9987" max="9988" width="18.5" style="3" customWidth="1"/>
    <col min="9989" max="9989" width="19.5" style="3" customWidth="1"/>
    <col min="9990" max="9990" width="16.6640625" style="3" customWidth="1"/>
    <col min="9991" max="9991" width="17" style="3" customWidth="1"/>
    <col min="9992" max="9992" width="18.5" style="3" customWidth="1"/>
    <col min="9993" max="10241" width="19.5" style="3"/>
    <col min="10242" max="10242" width="14.6640625" style="3" customWidth="1"/>
    <col min="10243" max="10244" width="18.5" style="3" customWidth="1"/>
    <col min="10245" max="10245" width="19.5" style="3" customWidth="1"/>
    <col min="10246" max="10246" width="16.6640625" style="3" customWidth="1"/>
    <col min="10247" max="10247" width="17" style="3" customWidth="1"/>
    <col min="10248" max="10248" width="18.5" style="3" customWidth="1"/>
    <col min="10249" max="10497" width="19.5" style="3"/>
    <col min="10498" max="10498" width="14.6640625" style="3" customWidth="1"/>
    <col min="10499" max="10500" width="18.5" style="3" customWidth="1"/>
    <col min="10501" max="10501" width="19.5" style="3" customWidth="1"/>
    <col min="10502" max="10502" width="16.6640625" style="3" customWidth="1"/>
    <col min="10503" max="10503" width="17" style="3" customWidth="1"/>
    <col min="10504" max="10504" width="18.5" style="3" customWidth="1"/>
    <col min="10505" max="10753" width="19.5" style="3"/>
    <col min="10754" max="10754" width="14.6640625" style="3" customWidth="1"/>
    <col min="10755" max="10756" width="18.5" style="3" customWidth="1"/>
    <col min="10757" max="10757" width="19.5" style="3" customWidth="1"/>
    <col min="10758" max="10758" width="16.6640625" style="3" customWidth="1"/>
    <col min="10759" max="10759" width="17" style="3" customWidth="1"/>
    <col min="10760" max="10760" width="18.5" style="3" customWidth="1"/>
    <col min="10761" max="11009" width="19.5" style="3"/>
    <col min="11010" max="11010" width="14.6640625" style="3" customWidth="1"/>
    <col min="11011" max="11012" width="18.5" style="3" customWidth="1"/>
    <col min="11013" max="11013" width="19.5" style="3" customWidth="1"/>
    <col min="11014" max="11014" width="16.6640625" style="3" customWidth="1"/>
    <col min="11015" max="11015" width="17" style="3" customWidth="1"/>
    <col min="11016" max="11016" width="18.5" style="3" customWidth="1"/>
    <col min="11017" max="11265" width="19.5" style="3"/>
    <col min="11266" max="11266" width="14.6640625" style="3" customWidth="1"/>
    <col min="11267" max="11268" width="18.5" style="3" customWidth="1"/>
    <col min="11269" max="11269" width="19.5" style="3" customWidth="1"/>
    <col min="11270" max="11270" width="16.6640625" style="3" customWidth="1"/>
    <col min="11271" max="11271" width="17" style="3" customWidth="1"/>
    <col min="11272" max="11272" width="18.5" style="3" customWidth="1"/>
    <col min="11273" max="11521" width="19.5" style="3"/>
    <col min="11522" max="11522" width="14.6640625" style="3" customWidth="1"/>
    <col min="11523" max="11524" width="18.5" style="3" customWidth="1"/>
    <col min="11525" max="11525" width="19.5" style="3" customWidth="1"/>
    <col min="11526" max="11526" width="16.6640625" style="3" customWidth="1"/>
    <col min="11527" max="11527" width="17" style="3" customWidth="1"/>
    <col min="11528" max="11528" width="18.5" style="3" customWidth="1"/>
    <col min="11529" max="11777" width="19.5" style="3"/>
    <col min="11778" max="11778" width="14.6640625" style="3" customWidth="1"/>
    <col min="11779" max="11780" width="18.5" style="3" customWidth="1"/>
    <col min="11781" max="11781" width="19.5" style="3" customWidth="1"/>
    <col min="11782" max="11782" width="16.6640625" style="3" customWidth="1"/>
    <col min="11783" max="11783" width="17" style="3" customWidth="1"/>
    <col min="11784" max="11784" width="18.5" style="3" customWidth="1"/>
    <col min="11785" max="12033" width="19.5" style="3"/>
    <col min="12034" max="12034" width="14.6640625" style="3" customWidth="1"/>
    <col min="12035" max="12036" width="18.5" style="3" customWidth="1"/>
    <col min="12037" max="12037" width="19.5" style="3" customWidth="1"/>
    <col min="12038" max="12038" width="16.6640625" style="3" customWidth="1"/>
    <col min="12039" max="12039" width="17" style="3" customWidth="1"/>
    <col min="12040" max="12040" width="18.5" style="3" customWidth="1"/>
    <col min="12041" max="12289" width="19.5" style="3"/>
    <col min="12290" max="12290" width="14.6640625" style="3" customWidth="1"/>
    <col min="12291" max="12292" width="18.5" style="3" customWidth="1"/>
    <col min="12293" max="12293" width="19.5" style="3" customWidth="1"/>
    <col min="12294" max="12294" width="16.6640625" style="3" customWidth="1"/>
    <col min="12295" max="12295" width="17" style="3" customWidth="1"/>
    <col min="12296" max="12296" width="18.5" style="3" customWidth="1"/>
    <col min="12297" max="12545" width="19.5" style="3"/>
    <col min="12546" max="12546" width="14.6640625" style="3" customWidth="1"/>
    <col min="12547" max="12548" width="18.5" style="3" customWidth="1"/>
    <col min="12549" max="12549" width="19.5" style="3" customWidth="1"/>
    <col min="12550" max="12550" width="16.6640625" style="3" customWidth="1"/>
    <col min="12551" max="12551" width="17" style="3" customWidth="1"/>
    <col min="12552" max="12552" width="18.5" style="3" customWidth="1"/>
    <col min="12553" max="12801" width="19.5" style="3"/>
    <col min="12802" max="12802" width="14.6640625" style="3" customWidth="1"/>
    <col min="12803" max="12804" width="18.5" style="3" customWidth="1"/>
    <col min="12805" max="12805" width="19.5" style="3" customWidth="1"/>
    <col min="12806" max="12806" width="16.6640625" style="3" customWidth="1"/>
    <col min="12807" max="12807" width="17" style="3" customWidth="1"/>
    <col min="12808" max="12808" width="18.5" style="3" customWidth="1"/>
    <col min="12809" max="13057" width="19.5" style="3"/>
    <col min="13058" max="13058" width="14.6640625" style="3" customWidth="1"/>
    <col min="13059" max="13060" width="18.5" style="3" customWidth="1"/>
    <col min="13061" max="13061" width="19.5" style="3" customWidth="1"/>
    <col min="13062" max="13062" width="16.6640625" style="3" customWidth="1"/>
    <col min="13063" max="13063" width="17" style="3" customWidth="1"/>
    <col min="13064" max="13064" width="18.5" style="3" customWidth="1"/>
    <col min="13065" max="13313" width="19.5" style="3"/>
    <col min="13314" max="13314" width="14.6640625" style="3" customWidth="1"/>
    <col min="13315" max="13316" width="18.5" style="3" customWidth="1"/>
    <col min="13317" max="13317" width="19.5" style="3" customWidth="1"/>
    <col min="13318" max="13318" width="16.6640625" style="3" customWidth="1"/>
    <col min="13319" max="13319" width="17" style="3" customWidth="1"/>
    <col min="13320" max="13320" width="18.5" style="3" customWidth="1"/>
    <col min="13321" max="13569" width="19.5" style="3"/>
    <col min="13570" max="13570" width="14.6640625" style="3" customWidth="1"/>
    <col min="13571" max="13572" width="18.5" style="3" customWidth="1"/>
    <col min="13573" max="13573" width="19.5" style="3" customWidth="1"/>
    <col min="13574" max="13574" width="16.6640625" style="3" customWidth="1"/>
    <col min="13575" max="13575" width="17" style="3" customWidth="1"/>
    <col min="13576" max="13576" width="18.5" style="3" customWidth="1"/>
    <col min="13577" max="13825" width="19.5" style="3"/>
    <col min="13826" max="13826" width="14.6640625" style="3" customWidth="1"/>
    <col min="13827" max="13828" width="18.5" style="3" customWidth="1"/>
    <col min="13829" max="13829" width="19.5" style="3" customWidth="1"/>
    <col min="13830" max="13830" width="16.6640625" style="3" customWidth="1"/>
    <col min="13831" max="13831" width="17" style="3" customWidth="1"/>
    <col min="13832" max="13832" width="18.5" style="3" customWidth="1"/>
    <col min="13833" max="14081" width="19.5" style="3"/>
    <col min="14082" max="14082" width="14.6640625" style="3" customWidth="1"/>
    <col min="14083" max="14084" width="18.5" style="3" customWidth="1"/>
    <col min="14085" max="14085" width="19.5" style="3" customWidth="1"/>
    <col min="14086" max="14086" width="16.6640625" style="3" customWidth="1"/>
    <col min="14087" max="14087" width="17" style="3" customWidth="1"/>
    <col min="14088" max="14088" width="18.5" style="3" customWidth="1"/>
    <col min="14089" max="14337" width="19.5" style="3"/>
    <col min="14338" max="14338" width="14.6640625" style="3" customWidth="1"/>
    <col min="14339" max="14340" width="18.5" style="3" customWidth="1"/>
    <col min="14341" max="14341" width="19.5" style="3" customWidth="1"/>
    <col min="14342" max="14342" width="16.6640625" style="3" customWidth="1"/>
    <col min="14343" max="14343" width="17" style="3" customWidth="1"/>
    <col min="14344" max="14344" width="18.5" style="3" customWidth="1"/>
    <col min="14345" max="14593" width="19.5" style="3"/>
    <col min="14594" max="14594" width="14.6640625" style="3" customWidth="1"/>
    <col min="14595" max="14596" width="18.5" style="3" customWidth="1"/>
    <col min="14597" max="14597" width="19.5" style="3" customWidth="1"/>
    <col min="14598" max="14598" width="16.6640625" style="3" customWidth="1"/>
    <col min="14599" max="14599" width="17" style="3" customWidth="1"/>
    <col min="14600" max="14600" width="18.5" style="3" customWidth="1"/>
    <col min="14601" max="14849" width="19.5" style="3"/>
    <col min="14850" max="14850" width="14.6640625" style="3" customWidth="1"/>
    <col min="14851" max="14852" width="18.5" style="3" customWidth="1"/>
    <col min="14853" max="14853" width="19.5" style="3" customWidth="1"/>
    <col min="14854" max="14854" width="16.6640625" style="3" customWidth="1"/>
    <col min="14855" max="14855" width="17" style="3" customWidth="1"/>
    <col min="14856" max="14856" width="18.5" style="3" customWidth="1"/>
    <col min="14857" max="15105" width="19.5" style="3"/>
    <col min="15106" max="15106" width="14.6640625" style="3" customWidth="1"/>
    <col min="15107" max="15108" width="18.5" style="3" customWidth="1"/>
    <col min="15109" max="15109" width="19.5" style="3" customWidth="1"/>
    <col min="15110" max="15110" width="16.6640625" style="3" customWidth="1"/>
    <col min="15111" max="15111" width="17" style="3" customWidth="1"/>
    <col min="15112" max="15112" width="18.5" style="3" customWidth="1"/>
    <col min="15113" max="15361" width="19.5" style="3"/>
    <col min="15362" max="15362" width="14.6640625" style="3" customWidth="1"/>
    <col min="15363" max="15364" width="18.5" style="3" customWidth="1"/>
    <col min="15365" max="15365" width="19.5" style="3" customWidth="1"/>
    <col min="15366" max="15366" width="16.6640625" style="3" customWidth="1"/>
    <col min="15367" max="15367" width="17" style="3" customWidth="1"/>
    <col min="15368" max="15368" width="18.5" style="3" customWidth="1"/>
    <col min="15369" max="15617" width="19.5" style="3"/>
    <col min="15618" max="15618" width="14.6640625" style="3" customWidth="1"/>
    <col min="15619" max="15620" width="18.5" style="3" customWidth="1"/>
    <col min="15621" max="15621" width="19.5" style="3" customWidth="1"/>
    <col min="15622" max="15622" width="16.6640625" style="3" customWidth="1"/>
    <col min="15623" max="15623" width="17" style="3" customWidth="1"/>
    <col min="15624" max="15624" width="18.5" style="3" customWidth="1"/>
    <col min="15625" max="15873" width="19.5" style="3"/>
    <col min="15874" max="15874" width="14.6640625" style="3" customWidth="1"/>
    <col min="15875" max="15876" width="18.5" style="3" customWidth="1"/>
    <col min="15877" max="15877" width="19.5" style="3" customWidth="1"/>
    <col min="15878" max="15878" width="16.6640625" style="3" customWidth="1"/>
    <col min="15879" max="15879" width="17" style="3" customWidth="1"/>
    <col min="15880" max="15880" width="18.5" style="3" customWidth="1"/>
    <col min="15881" max="16129" width="19.5" style="3"/>
    <col min="16130" max="16130" width="14.6640625" style="3" customWidth="1"/>
    <col min="16131" max="16132" width="18.5" style="3" customWidth="1"/>
    <col min="16133" max="16133" width="19.5" style="3" customWidth="1"/>
    <col min="16134" max="16134" width="16.6640625" style="3" customWidth="1"/>
    <col min="16135" max="16135" width="17" style="3" customWidth="1"/>
    <col min="16136" max="16136" width="18.5" style="3" customWidth="1"/>
    <col min="16137" max="16384" width="19.5" style="3"/>
  </cols>
  <sheetData>
    <row r="2" spans="2:8" ht="21">
      <c r="B2" s="153"/>
      <c r="C2" s="598" t="s">
        <v>93</v>
      </c>
      <c r="D2" s="598"/>
      <c r="E2" s="598"/>
      <c r="F2" s="598"/>
      <c r="G2" s="598"/>
      <c r="H2" s="153"/>
    </row>
    <row r="3" spans="2:8" s="5" customFormat="1" ht="6.75" customHeight="1" thickBot="1">
      <c r="B3" s="154"/>
      <c r="C3" s="154"/>
      <c r="D3" s="154"/>
      <c r="E3" s="154"/>
      <c r="F3" s="155"/>
      <c r="G3" s="155"/>
      <c r="H3" s="156"/>
    </row>
    <row r="4" spans="2:8" s="13" customFormat="1" ht="19.5" customHeight="1">
      <c r="B4" s="157" t="s">
        <v>80</v>
      </c>
      <c r="C4" s="158" t="s">
        <v>94</v>
      </c>
      <c r="D4" s="159" t="s">
        <v>95</v>
      </c>
      <c r="E4" s="159" t="s">
        <v>96</v>
      </c>
      <c r="F4" s="159" t="s">
        <v>97</v>
      </c>
      <c r="G4" s="159" t="s">
        <v>98</v>
      </c>
      <c r="H4" s="160" t="s">
        <v>99</v>
      </c>
    </row>
    <row r="5" spans="2:8" ht="20.25" customHeight="1">
      <c r="B5" s="161" t="s">
        <v>88</v>
      </c>
      <c r="C5" s="162">
        <v>882</v>
      </c>
      <c r="D5" s="163">
        <v>396</v>
      </c>
      <c r="E5" s="163">
        <v>535</v>
      </c>
      <c r="F5" s="163">
        <v>318</v>
      </c>
      <c r="G5" s="163">
        <v>321</v>
      </c>
      <c r="H5" s="163">
        <v>197</v>
      </c>
    </row>
    <row r="6" spans="2:8" ht="20.25" customHeight="1">
      <c r="B6" s="164" t="s">
        <v>89</v>
      </c>
      <c r="C6" s="162">
        <v>999</v>
      </c>
      <c r="D6" s="163">
        <v>390</v>
      </c>
      <c r="E6" s="163">
        <v>580</v>
      </c>
      <c r="F6" s="163">
        <v>342</v>
      </c>
      <c r="G6" s="163">
        <v>345</v>
      </c>
      <c r="H6" s="163">
        <v>216</v>
      </c>
    </row>
    <row r="7" spans="2:8" ht="20.25" customHeight="1">
      <c r="B7" s="165" t="s">
        <v>90</v>
      </c>
      <c r="C7" s="162">
        <v>1012</v>
      </c>
      <c r="D7" s="163">
        <v>396</v>
      </c>
      <c r="E7" s="163">
        <v>587</v>
      </c>
      <c r="F7" s="163">
        <v>352</v>
      </c>
      <c r="G7" s="163">
        <v>358</v>
      </c>
      <c r="H7" s="163">
        <v>250</v>
      </c>
    </row>
    <row r="8" spans="2:8" ht="20.45" customHeight="1">
      <c r="B8" s="165" t="s">
        <v>91</v>
      </c>
      <c r="C8" s="14">
        <v>1045</v>
      </c>
      <c r="D8" s="163">
        <v>381</v>
      </c>
      <c r="E8" s="163">
        <v>607</v>
      </c>
      <c r="F8" s="163">
        <v>380</v>
      </c>
      <c r="G8" s="163">
        <v>386</v>
      </c>
      <c r="H8" s="163">
        <v>312</v>
      </c>
    </row>
    <row r="9" spans="2:8" ht="20.25" customHeight="1" thickBot="1">
      <c r="B9" s="166" t="s">
        <v>92</v>
      </c>
      <c r="C9" s="167">
        <v>1064</v>
      </c>
      <c r="D9" s="168">
        <v>439</v>
      </c>
      <c r="E9" s="168">
        <v>655</v>
      </c>
      <c r="F9" s="168">
        <v>422</v>
      </c>
      <c r="G9" s="168">
        <v>425</v>
      </c>
      <c r="H9" s="168">
        <v>356</v>
      </c>
    </row>
    <row r="10" spans="2:8" ht="16.5" customHeight="1">
      <c r="B10" s="599" t="s">
        <v>77</v>
      </c>
      <c r="C10" s="599"/>
      <c r="D10" s="599"/>
      <c r="E10" s="599"/>
      <c r="F10" s="599"/>
      <c r="G10" s="169"/>
      <c r="H10" s="169"/>
    </row>
    <row r="11" spans="2:8" ht="16.5" customHeight="1">
      <c r="B11" s="600" t="s">
        <v>627</v>
      </c>
      <c r="C11" s="600"/>
      <c r="D11" s="600"/>
      <c r="E11" s="600"/>
      <c r="F11" s="600"/>
      <c r="G11" s="170"/>
      <c r="H11" s="170"/>
    </row>
  </sheetData>
  <mergeCells count="3">
    <mergeCell ref="C2:G2"/>
    <mergeCell ref="B10:F10"/>
    <mergeCell ref="B11:F11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"/>
  <sheetViews>
    <sheetView view="pageBreakPreview" zoomScale="87" zoomScaleNormal="100" workbookViewId="0"/>
  </sheetViews>
  <sheetFormatPr defaultColWidth="19.5" defaultRowHeight="13.5"/>
  <cols>
    <col min="1" max="1" width="19.5" style="3"/>
    <col min="2" max="2" width="14.6640625" style="3" customWidth="1"/>
    <col min="3" max="9" width="15.5" style="3" customWidth="1"/>
    <col min="10" max="257" width="19.5" style="3"/>
    <col min="258" max="258" width="14.6640625" style="3" customWidth="1"/>
    <col min="259" max="265" width="15.5" style="3" customWidth="1"/>
    <col min="266" max="513" width="19.5" style="3"/>
    <col min="514" max="514" width="14.6640625" style="3" customWidth="1"/>
    <col min="515" max="521" width="15.5" style="3" customWidth="1"/>
    <col min="522" max="769" width="19.5" style="3"/>
    <col min="770" max="770" width="14.6640625" style="3" customWidth="1"/>
    <col min="771" max="777" width="15.5" style="3" customWidth="1"/>
    <col min="778" max="1025" width="19.5" style="3"/>
    <col min="1026" max="1026" width="14.6640625" style="3" customWidth="1"/>
    <col min="1027" max="1033" width="15.5" style="3" customWidth="1"/>
    <col min="1034" max="1281" width="19.5" style="3"/>
    <col min="1282" max="1282" width="14.6640625" style="3" customWidth="1"/>
    <col min="1283" max="1289" width="15.5" style="3" customWidth="1"/>
    <col min="1290" max="1537" width="19.5" style="3"/>
    <col min="1538" max="1538" width="14.6640625" style="3" customWidth="1"/>
    <col min="1539" max="1545" width="15.5" style="3" customWidth="1"/>
    <col min="1546" max="1793" width="19.5" style="3"/>
    <col min="1794" max="1794" width="14.6640625" style="3" customWidth="1"/>
    <col min="1795" max="1801" width="15.5" style="3" customWidth="1"/>
    <col min="1802" max="2049" width="19.5" style="3"/>
    <col min="2050" max="2050" width="14.6640625" style="3" customWidth="1"/>
    <col min="2051" max="2057" width="15.5" style="3" customWidth="1"/>
    <col min="2058" max="2305" width="19.5" style="3"/>
    <col min="2306" max="2306" width="14.6640625" style="3" customWidth="1"/>
    <col min="2307" max="2313" width="15.5" style="3" customWidth="1"/>
    <col min="2314" max="2561" width="19.5" style="3"/>
    <col min="2562" max="2562" width="14.6640625" style="3" customWidth="1"/>
    <col min="2563" max="2569" width="15.5" style="3" customWidth="1"/>
    <col min="2570" max="2817" width="19.5" style="3"/>
    <col min="2818" max="2818" width="14.6640625" style="3" customWidth="1"/>
    <col min="2819" max="2825" width="15.5" style="3" customWidth="1"/>
    <col min="2826" max="3073" width="19.5" style="3"/>
    <col min="3074" max="3074" width="14.6640625" style="3" customWidth="1"/>
    <col min="3075" max="3081" width="15.5" style="3" customWidth="1"/>
    <col min="3082" max="3329" width="19.5" style="3"/>
    <col min="3330" max="3330" width="14.6640625" style="3" customWidth="1"/>
    <col min="3331" max="3337" width="15.5" style="3" customWidth="1"/>
    <col min="3338" max="3585" width="19.5" style="3"/>
    <col min="3586" max="3586" width="14.6640625" style="3" customWidth="1"/>
    <col min="3587" max="3593" width="15.5" style="3" customWidth="1"/>
    <col min="3594" max="3841" width="19.5" style="3"/>
    <col min="3842" max="3842" width="14.6640625" style="3" customWidth="1"/>
    <col min="3843" max="3849" width="15.5" style="3" customWidth="1"/>
    <col min="3850" max="4097" width="19.5" style="3"/>
    <col min="4098" max="4098" width="14.6640625" style="3" customWidth="1"/>
    <col min="4099" max="4105" width="15.5" style="3" customWidth="1"/>
    <col min="4106" max="4353" width="19.5" style="3"/>
    <col min="4354" max="4354" width="14.6640625" style="3" customWidth="1"/>
    <col min="4355" max="4361" width="15.5" style="3" customWidth="1"/>
    <col min="4362" max="4609" width="19.5" style="3"/>
    <col min="4610" max="4610" width="14.6640625" style="3" customWidth="1"/>
    <col min="4611" max="4617" width="15.5" style="3" customWidth="1"/>
    <col min="4618" max="4865" width="19.5" style="3"/>
    <col min="4866" max="4866" width="14.6640625" style="3" customWidth="1"/>
    <col min="4867" max="4873" width="15.5" style="3" customWidth="1"/>
    <col min="4874" max="5121" width="19.5" style="3"/>
    <col min="5122" max="5122" width="14.6640625" style="3" customWidth="1"/>
    <col min="5123" max="5129" width="15.5" style="3" customWidth="1"/>
    <col min="5130" max="5377" width="19.5" style="3"/>
    <col min="5378" max="5378" width="14.6640625" style="3" customWidth="1"/>
    <col min="5379" max="5385" width="15.5" style="3" customWidth="1"/>
    <col min="5386" max="5633" width="19.5" style="3"/>
    <col min="5634" max="5634" width="14.6640625" style="3" customWidth="1"/>
    <col min="5635" max="5641" width="15.5" style="3" customWidth="1"/>
    <col min="5642" max="5889" width="19.5" style="3"/>
    <col min="5890" max="5890" width="14.6640625" style="3" customWidth="1"/>
    <col min="5891" max="5897" width="15.5" style="3" customWidth="1"/>
    <col min="5898" max="6145" width="19.5" style="3"/>
    <col min="6146" max="6146" width="14.6640625" style="3" customWidth="1"/>
    <col min="6147" max="6153" width="15.5" style="3" customWidth="1"/>
    <col min="6154" max="6401" width="19.5" style="3"/>
    <col min="6402" max="6402" width="14.6640625" style="3" customWidth="1"/>
    <col min="6403" max="6409" width="15.5" style="3" customWidth="1"/>
    <col min="6410" max="6657" width="19.5" style="3"/>
    <col min="6658" max="6658" width="14.6640625" style="3" customWidth="1"/>
    <col min="6659" max="6665" width="15.5" style="3" customWidth="1"/>
    <col min="6666" max="6913" width="19.5" style="3"/>
    <col min="6914" max="6914" width="14.6640625" style="3" customWidth="1"/>
    <col min="6915" max="6921" width="15.5" style="3" customWidth="1"/>
    <col min="6922" max="7169" width="19.5" style="3"/>
    <col min="7170" max="7170" width="14.6640625" style="3" customWidth="1"/>
    <col min="7171" max="7177" width="15.5" style="3" customWidth="1"/>
    <col min="7178" max="7425" width="19.5" style="3"/>
    <col min="7426" max="7426" width="14.6640625" style="3" customWidth="1"/>
    <col min="7427" max="7433" width="15.5" style="3" customWidth="1"/>
    <col min="7434" max="7681" width="19.5" style="3"/>
    <col min="7682" max="7682" width="14.6640625" style="3" customWidth="1"/>
    <col min="7683" max="7689" width="15.5" style="3" customWidth="1"/>
    <col min="7690" max="7937" width="19.5" style="3"/>
    <col min="7938" max="7938" width="14.6640625" style="3" customWidth="1"/>
    <col min="7939" max="7945" width="15.5" style="3" customWidth="1"/>
    <col min="7946" max="8193" width="19.5" style="3"/>
    <col min="8194" max="8194" width="14.6640625" style="3" customWidth="1"/>
    <col min="8195" max="8201" width="15.5" style="3" customWidth="1"/>
    <col min="8202" max="8449" width="19.5" style="3"/>
    <col min="8450" max="8450" width="14.6640625" style="3" customWidth="1"/>
    <col min="8451" max="8457" width="15.5" style="3" customWidth="1"/>
    <col min="8458" max="8705" width="19.5" style="3"/>
    <col min="8706" max="8706" width="14.6640625" style="3" customWidth="1"/>
    <col min="8707" max="8713" width="15.5" style="3" customWidth="1"/>
    <col min="8714" max="8961" width="19.5" style="3"/>
    <col min="8962" max="8962" width="14.6640625" style="3" customWidth="1"/>
    <col min="8963" max="8969" width="15.5" style="3" customWidth="1"/>
    <col min="8970" max="9217" width="19.5" style="3"/>
    <col min="9218" max="9218" width="14.6640625" style="3" customWidth="1"/>
    <col min="9219" max="9225" width="15.5" style="3" customWidth="1"/>
    <col min="9226" max="9473" width="19.5" style="3"/>
    <col min="9474" max="9474" width="14.6640625" style="3" customWidth="1"/>
    <col min="9475" max="9481" width="15.5" style="3" customWidth="1"/>
    <col min="9482" max="9729" width="19.5" style="3"/>
    <col min="9730" max="9730" width="14.6640625" style="3" customWidth="1"/>
    <col min="9731" max="9737" width="15.5" style="3" customWidth="1"/>
    <col min="9738" max="9985" width="19.5" style="3"/>
    <col min="9986" max="9986" width="14.6640625" style="3" customWidth="1"/>
    <col min="9987" max="9993" width="15.5" style="3" customWidth="1"/>
    <col min="9994" max="10241" width="19.5" style="3"/>
    <col min="10242" max="10242" width="14.6640625" style="3" customWidth="1"/>
    <col min="10243" max="10249" width="15.5" style="3" customWidth="1"/>
    <col min="10250" max="10497" width="19.5" style="3"/>
    <col min="10498" max="10498" width="14.6640625" style="3" customWidth="1"/>
    <col min="10499" max="10505" width="15.5" style="3" customWidth="1"/>
    <col min="10506" max="10753" width="19.5" style="3"/>
    <col min="10754" max="10754" width="14.6640625" style="3" customWidth="1"/>
    <col min="10755" max="10761" width="15.5" style="3" customWidth="1"/>
    <col min="10762" max="11009" width="19.5" style="3"/>
    <col min="11010" max="11010" width="14.6640625" style="3" customWidth="1"/>
    <col min="11011" max="11017" width="15.5" style="3" customWidth="1"/>
    <col min="11018" max="11265" width="19.5" style="3"/>
    <col min="11266" max="11266" width="14.6640625" style="3" customWidth="1"/>
    <col min="11267" max="11273" width="15.5" style="3" customWidth="1"/>
    <col min="11274" max="11521" width="19.5" style="3"/>
    <col min="11522" max="11522" width="14.6640625" style="3" customWidth="1"/>
    <col min="11523" max="11529" width="15.5" style="3" customWidth="1"/>
    <col min="11530" max="11777" width="19.5" style="3"/>
    <col min="11778" max="11778" width="14.6640625" style="3" customWidth="1"/>
    <col min="11779" max="11785" width="15.5" style="3" customWidth="1"/>
    <col min="11786" max="12033" width="19.5" style="3"/>
    <col min="12034" max="12034" width="14.6640625" style="3" customWidth="1"/>
    <col min="12035" max="12041" width="15.5" style="3" customWidth="1"/>
    <col min="12042" max="12289" width="19.5" style="3"/>
    <col min="12290" max="12290" width="14.6640625" style="3" customWidth="1"/>
    <col min="12291" max="12297" width="15.5" style="3" customWidth="1"/>
    <col min="12298" max="12545" width="19.5" style="3"/>
    <col min="12546" max="12546" width="14.6640625" style="3" customWidth="1"/>
    <col min="12547" max="12553" width="15.5" style="3" customWidth="1"/>
    <col min="12554" max="12801" width="19.5" style="3"/>
    <col min="12802" max="12802" width="14.6640625" style="3" customWidth="1"/>
    <col min="12803" max="12809" width="15.5" style="3" customWidth="1"/>
    <col min="12810" max="13057" width="19.5" style="3"/>
    <col min="13058" max="13058" width="14.6640625" style="3" customWidth="1"/>
    <col min="13059" max="13065" width="15.5" style="3" customWidth="1"/>
    <col min="13066" max="13313" width="19.5" style="3"/>
    <col min="13314" max="13314" width="14.6640625" style="3" customWidth="1"/>
    <col min="13315" max="13321" width="15.5" style="3" customWidth="1"/>
    <col min="13322" max="13569" width="19.5" style="3"/>
    <col min="13570" max="13570" width="14.6640625" style="3" customWidth="1"/>
    <col min="13571" max="13577" width="15.5" style="3" customWidth="1"/>
    <col min="13578" max="13825" width="19.5" style="3"/>
    <col min="13826" max="13826" width="14.6640625" style="3" customWidth="1"/>
    <col min="13827" max="13833" width="15.5" style="3" customWidth="1"/>
    <col min="13834" max="14081" width="19.5" style="3"/>
    <col min="14082" max="14082" width="14.6640625" style="3" customWidth="1"/>
    <col min="14083" max="14089" width="15.5" style="3" customWidth="1"/>
    <col min="14090" max="14337" width="19.5" style="3"/>
    <col min="14338" max="14338" width="14.6640625" style="3" customWidth="1"/>
    <col min="14339" max="14345" width="15.5" style="3" customWidth="1"/>
    <col min="14346" max="14593" width="19.5" style="3"/>
    <col min="14594" max="14594" width="14.6640625" style="3" customWidth="1"/>
    <col min="14595" max="14601" width="15.5" style="3" customWidth="1"/>
    <col min="14602" max="14849" width="19.5" style="3"/>
    <col min="14850" max="14850" width="14.6640625" style="3" customWidth="1"/>
    <col min="14851" max="14857" width="15.5" style="3" customWidth="1"/>
    <col min="14858" max="15105" width="19.5" style="3"/>
    <col min="15106" max="15106" width="14.6640625" style="3" customWidth="1"/>
    <col min="15107" max="15113" width="15.5" style="3" customWidth="1"/>
    <col min="15114" max="15361" width="19.5" style="3"/>
    <col min="15362" max="15362" width="14.6640625" style="3" customWidth="1"/>
    <col min="15363" max="15369" width="15.5" style="3" customWidth="1"/>
    <col min="15370" max="15617" width="19.5" style="3"/>
    <col min="15618" max="15618" width="14.6640625" style="3" customWidth="1"/>
    <col min="15619" max="15625" width="15.5" style="3" customWidth="1"/>
    <col min="15626" max="15873" width="19.5" style="3"/>
    <col min="15874" max="15874" width="14.6640625" style="3" customWidth="1"/>
    <col min="15875" max="15881" width="15.5" style="3" customWidth="1"/>
    <col min="15882" max="16129" width="19.5" style="3"/>
    <col min="16130" max="16130" width="14.6640625" style="3" customWidth="1"/>
    <col min="16131" max="16137" width="15.5" style="3" customWidth="1"/>
    <col min="16138" max="16384" width="19.5" style="3"/>
  </cols>
  <sheetData>
    <row r="2" spans="2:10" ht="21">
      <c r="B2" s="153"/>
      <c r="C2" s="598" t="s">
        <v>93</v>
      </c>
      <c r="D2" s="598"/>
      <c r="E2" s="598"/>
      <c r="F2" s="598"/>
      <c r="G2" s="598"/>
      <c r="H2" s="153"/>
      <c r="I2" s="153"/>
    </row>
    <row r="3" spans="2:10" s="5" customFormat="1" ht="20.25" customHeight="1" thickBot="1">
      <c r="B3" s="172" t="s">
        <v>100</v>
      </c>
      <c r="C3" s="173"/>
      <c r="D3" s="173"/>
      <c r="E3" s="173"/>
      <c r="F3" s="174"/>
      <c r="G3" s="174"/>
      <c r="H3" s="601" t="s">
        <v>79</v>
      </c>
      <c r="I3" s="601"/>
    </row>
    <row r="4" spans="2:10" s="16" customFormat="1" ht="20.45" customHeight="1">
      <c r="B4" s="175" t="s">
        <v>101</v>
      </c>
      <c r="C4" s="176" t="s">
        <v>102</v>
      </c>
      <c r="D4" s="176" t="s">
        <v>103</v>
      </c>
      <c r="E4" s="176" t="s">
        <v>104</v>
      </c>
      <c r="F4" s="176" t="s">
        <v>105</v>
      </c>
      <c r="G4" s="176" t="s">
        <v>106</v>
      </c>
      <c r="H4" s="176" t="s">
        <v>107</v>
      </c>
      <c r="I4" s="177" t="s">
        <v>108</v>
      </c>
    </row>
    <row r="5" spans="2:10" ht="20.45" customHeight="1">
      <c r="B5" s="161" t="s">
        <v>109</v>
      </c>
      <c r="C5" s="162">
        <v>2441</v>
      </c>
      <c r="D5" s="163">
        <v>1895</v>
      </c>
      <c r="E5" s="163">
        <v>150</v>
      </c>
      <c r="F5" s="163">
        <v>40</v>
      </c>
      <c r="G5" s="178">
        <v>181</v>
      </c>
      <c r="H5" s="178">
        <v>87</v>
      </c>
      <c r="I5" s="178">
        <v>88</v>
      </c>
      <c r="J5" s="12"/>
    </row>
    <row r="6" spans="2:10" ht="20.45" customHeight="1" thickBot="1">
      <c r="B6" s="179" t="s">
        <v>110</v>
      </c>
      <c r="C6" s="180">
        <v>822</v>
      </c>
      <c r="D6" s="181">
        <v>636</v>
      </c>
      <c r="E6" s="181">
        <v>55</v>
      </c>
      <c r="F6" s="181">
        <v>15</v>
      </c>
      <c r="G6" s="182">
        <v>66</v>
      </c>
      <c r="H6" s="182">
        <v>24</v>
      </c>
      <c r="I6" s="182">
        <v>26</v>
      </c>
      <c r="J6" s="12"/>
    </row>
    <row r="7" spans="2:10" ht="15.75" customHeight="1">
      <c r="B7" s="600" t="s">
        <v>111</v>
      </c>
      <c r="C7" s="600"/>
      <c r="D7" s="171"/>
      <c r="E7" s="171"/>
      <c r="F7" s="171"/>
      <c r="G7" s="171"/>
      <c r="H7" s="171"/>
      <c r="I7" s="171"/>
    </row>
    <row r="8" spans="2:10" ht="15.75" customHeight="1">
      <c r="B8" s="171" t="s">
        <v>112</v>
      </c>
      <c r="C8" s="171"/>
      <c r="D8" s="171"/>
      <c r="E8" s="171"/>
      <c r="F8" s="171"/>
      <c r="G8" s="171"/>
      <c r="H8" s="171"/>
      <c r="I8" s="171"/>
    </row>
  </sheetData>
  <mergeCells count="3">
    <mergeCell ref="C2:G2"/>
    <mergeCell ref="H3:I3"/>
    <mergeCell ref="B7:C7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view="pageBreakPreview" zoomScaleNormal="100" workbookViewId="0"/>
  </sheetViews>
  <sheetFormatPr defaultColWidth="19.5" defaultRowHeight="13.5"/>
  <cols>
    <col min="1" max="1" width="19.5" style="3"/>
    <col min="2" max="2" width="18.33203125" style="3" customWidth="1"/>
    <col min="3" max="9" width="15" style="3" customWidth="1"/>
    <col min="10" max="16384" width="19.5" style="3"/>
  </cols>
  <sheetData>
    <row r="2" spans="2:9" ht="28.5" customHeight="1">
      <c r="B2" s="595" t="s">
        <v>630</v>
      </c>
      <c r="C2" s="595"/>
      <c r="D2" s="595"/>
      <c r="E2" s="595"/>
      <c r="F2" s="595"/>
      <c r="G2" s="595"/>
      <c r="H2" s="595"/>
      <c r="I2" s="595"/>
    </row>
    <row r="3" spans="2:9" s="5" customFormat="1" ht="19.5" customHeight="1" thickBot="1">
      <c r="B3" s="183"/>
      <c r="C3" s="183"/>
      <c r="D3" s="183"/>
      <c r="E3" s="183"/>
      <c r="F3" s="183"/>
      <c r="G3" s="183"/>
      <c r="H3" s="183"/>
      <c r="I3" s="184" t="s">
        <v>631</v>
      </c>
    </row>
    <row r="4" spans="2:9" s="17" customFormat="1" ht="20.45" customHeight="1">
      <c r="B4" s="185" t="s">
        <v>113</v>
      </c>
      <c r="C4" s="186" t="s">
        <v>114</v>
      </c>
      <c r="D4" s="186" t="s">
        <v>115</v>
      </c>
      <c r="E4" s="186" t="s">
        <v>116</v>
      </c>
      <c r="F4" s="186" t="s">
        <v>117</v>
      </c>
      <c r="G4" s="186" t="s">
        <v>118</v>
      </c>
      <c r="H4" s="187" t="s">
        <v>119</v>
      </c>
      <c r="I4" s="188" t="s">
        <v>120</v>
      </c>
    </row>
    <row r="5" spans="2:9" ht="20.45" customHeight="1">
      <c r="B5" s="189" t="s">
        <v>632</v>
      </c>
      <c r="C5" s="190">
        <v>387</v>
      </c>
      <c r="D5" s="191">
        <v>82</v>
      </c>
      <c r="E5" s="191">
        <v>89</v>
      </c>
      <c r="F5" s="190">
        <v>74</v>
      </c>
      <c r="G5" s="190">
        <v>37</v>
      </c>
      <c r="H5" s="190">
        <v>71</v>
      </c>
      <c r="I5" s="190">
        <v>57</v>
      </c>
    </row>
    <row r="6" spans="2:9" ht="20.45" customHeight="1">
      <c r="B6" s="192" t="s">
        <v>633</v>
      </c>
      <c r="C6" s="190">
        <v>383</v>
      </c>
      <c r="D6" s="191">
        <v>117</v>
      </c>
      <c r="E6" s="191">
        <v>90</v>
      </c>
      <c r="F6" s="190">
        <v>71</v>
      </c>
      <c r="G6" s="190">
        <v>30</v>
      </c>
      <c r="H6" s="190">
        <v>57</v>
      </c>
      <c r="I6" s="190">
        <v>48</v>
      </c>
    </row>
    <row r="7" spans="2:9" ht="20.45" customHeight="1">
      <c r="B7" s="192" t="s">
        <v>403</v>
      </c>
      <c r="C7" s="190">
        <v>373</v>
      </c>
      <c r="D7" s="191">
        <v>169</v>
      </c>
      <c r="E7" s="191">
        <v>93</v>
      </c>
      <c r="F7" s="190">
        <v>69</v>
      </c>
      <c r="G7" s="190">
        <v>10</v>
      </c>
      <c r="H7" s="190">
        <v>29</v>
      </c>
      <c r="I7" s="190">
        <v>37</v>
      </c>
    </row>
    <row r="8" spans="2:9" ht="20.45" customHeight="1">
      <c r="B8" s="192" t="s">
        <v>634</v>
      </c>
      <c r="C8" s="183">
        <v>379</v>
      </c>
      <c r="D8" s="183">
        <v>217</v>
      </c>
      <c r="E8" s="183">
        <v>109</v>
      </c>
      <c r="F8" s="183">
        <v>64</v>
      </c>
      <c r="G8" s="193" t="s">
        <v>121</v>
      </c>
      <c r="H8" s="193" t="s">
        <v>121</v>
      </c>
      <c r="I8" s="183">
        <v>18</v>
      </c>
    </row>
    <row r="9" spans="2:9" ht="20.45" customHeight="1" thickBot="1">
      <c r="B9" s="194">
        <v>25</v>
      </c>
      <c r="C9" s="195">
        <v>388</v>
      </c>
      <c r="D9" s="184">
        <v>216</v>
      </c>
      <c r="E9" s="184">
        <v>108</v>
      </c>
      <c r="F9" s="184">
        <v>56</v>
      </c>
      <c r="G9" s="196" t="s">
        <v>121</v>
      </c>
      <c r="H9" s="196" t="s">
        <v>121</v>
      </c>
      <c r="I9" s="184">
        <v>17</v>
      </c>
    </row>
    <row r="10" spans="2:9" ht="16.5" customHeight="1">
      <c r="B10" s="141" t="s">
        <v>635</v>
      </c>
      <c r="C10" s="183"/>
      <c r="D10" s="183"/>
      <c r="E10" s="183"/>
      <c r="F10" s="183"/>
      <c r="G10" s="183"/>
      <c r="H10" s="183"/>
      <c r="I10" s="183"/>
    </row>
    <row r="11" spans="2:9" ht="16.5" customHeight="1">
      <c r="B11" s="602" t="s">
        <v>122</v>
      </c>
      <c r="C11" s="602"/>
      <c r="D11" s="141"/>
      <c r="E11" s="141"/>
      <c r="F11" s="141"/>
      <c r="G11" s="183"/>
      <c r="H11" s="183"/>
      <c r="I11" s="183"/>
    </row>
  </sheetData>
  <mergeCells count="2">
    <mergeCell ref="B2:I2"/>
    <mergeCell ref="B11:C11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4"/>
  <sheetViews>
    <sheetView view="pageBreakPreview" zoomScaleNormal="100" workbookViewId="0">
      <selection activeCell="B15" sqref="B15"/>
    </sheetView>
  </sheetViews>
  <sheetFormatPr defaultColWidth="19.5" defaultRowHeight="13.5"/>
  <cols>
    <col min="1" max="1" width="19.5" style="98"/>
    <col min="2" max="2" width="14.5" style="98" customWidth="1"/>
    <col min="3" max="15" width="8.33203125" style="98" customWidth="1"/>
    <col min="16" max="257" width="19.5" style="98"/>
    <col min="258" max="258" width="14.5" style="98" customWidth="1"/>
    <col min="259" max="271" width="8.33203125" style="98" customWidth="1"/>
    <col min="272" max="513" width="19.5" style="98"/>
    <col min="514" max="514" width="14.5" style="98" customWidth="1"/>
    <col min="515" max="527" width="8.33203125" style="98" customWidth="1"/>
    <col min="528" max="769" width="19.5" style="98"/>
    <col min="770" max="770" width="14.5" style="98" customWidth="1"/>
    <col min="771" max="783" width="8.33203125" style="98" customWidth="1"/>
    <col min="784" max="1025" width="19.5" style="98"/>
    <col min="1026" max="1026" width="14.5" style="98" customWidth="1"/>
    <col min="1027" max="1039" width="8.33203125" style="98" customWidth="1"/>
    <col min="1040" max="1281" width="19.5" style="98"/>
    <col min="1282" max="1282" width="14.5" style="98" customWidth="1"/>
    <col min="1283" max="1295" width="8.33203125" style="98" customWidth="1"/>
    <col min="1296" max="1537" width="19.5" style="98"/>
    <col min="1538" max="1538" width="14.5" style="98" customWidth="1"/>
    <col min="1539" max="1551" width="8.33203125" style="98" customWidth="1"/>
    <col min="1552" max="1793" width="19.5" style="98"/>
    <col min="1794" max="1794" width="14.5" style="98" customWidth="1"/>
    <col min="1795" max="1807" width="8.33203125" style="98" customWidth="1"/>
    <col min="1808" max="2049" width="19.5" style="98"/>
    <col min="2050" max="2050" width="14.5" style="98" customWidth="1"/>
    <col min="2051" max="2063" width="8.33203125" style="98" customWidth="1"/>
    <col min="2064" max="2305" width="19.5" style="98"/>
    <col min="2306" max="2306" width="14.5" style="98" customWidth="1"/>
    <col min="2307" max="2319" width="8.33203125" style="98" customWidth="1"/>
    <col min="2320" max="2561" width="19.5" style="98"/>
    <col min="2562" max="2562" width="14.5" style="98" customWidth="1"/>
    <col min="2563" max="2575" width="8.33203125" style="98" customWidth="1"/>
    <col min="2576" max="2817" width="19.5" style="98"/>
    <col min="2818" max="2818" width="14.5" style="98" customWidth="1"/>
    <col min="2819" max="2831" width="8.33203125" style="98" customWidth="1"/>
    <col min="2832" max="3073" width="19.5" style="98"/>
    <col min="3074" max="3074" width="14.5" style="98" customWidth="1"/>
    <col min="3075" max="3087" width="8.33203125" style="98" customWidth="1"/>
    <col min="3088" max="3329" width="19.5" style="98"/>
    <col min="3330" max="3330" width="14.5" style="98" customWidth="1"/>
    <col min="3331" max="3343" width="8.33203125" style="98" customWidth="1"/>
    <col min="3344" max="3585" width="19.5" style="98"/>
    <col min="3586" max="3586" width="14.5" style="98" customWidth="1"/>
    <col min="3587" max="3599" width="8.33203125" style="98" customWidth="1"/>
    <col min="3600" max="3841" width="19.5" style="98"/>
    <col min="3842" max="3842" width="14.5" style="98" customWidth="1"/>
    <col min="3843" max="3855" width="8.33203125" style="98" customWidth="1"/>
    <col min="3856" max="4097" width="19.5" style="98"/>
    <col min="4098" max="4098" width="14.5" style="98" customWidth="1"/>
    <col min="4099" max="4111" width="8.33203125" style="98" customWidth="1"/>
    <col min="4112" max="4353" width="19.5" style="98"/>
    <col min="4354" max="4354" width="14.5" style="98" customWidth="1"/>
    <col min="4355" max="4367" width="8.33203125" style="98" customWidth="1"/>
    <col min="4368" max="4609" width="19.5" style="98"/>
    <col min="4610" max="4610" width="14.5" style="98" customWidth="1"/>
    <col min="4611" max="4623" width="8.33203125" style="98" customWidth="1"/>
    <col min="4624" max="4865" width="19.5" style="98"/>
    <col min="4866" max="4866" width="14.5" style="98" customWidth="1"/>
    <col min="4867" max="4879" width="8.33203125" style="98" customWidth="1"/>
    <col min="4880" max="5121" width="19.5" style="98"/>
    <col min="5122" max="5122" width="14.5" style="98" customWidth="1"/>
    <col min="5123" max="5135" width="8.33203125" style="98" customWidth="1"/>
    <col min="5136" max="5377" width="19.5" style="98"/>
    <col min="5378" max="5378" width="14.5" style="98" customWidth="1"/>
    <col min="5379" max="5391" width="8.33203125" style="98" customWidth="1"/>
    <col min="5392" max="5633" width="19.5" style="98"/>
    <col min="5634" max="5634" width="14.5" style="98" customWidth="1"/>
    <col min="5635" max="5647" width="8.33203125" style="98" customWidth="1"/>
    <col min="5648" max="5889" width="19.5" style="98"/>
    <col min="5890" max="5890" width="14.5" style="98" customWidth="1"/>
    <col min="5891" max="5903" width="8.33203125" style="98" customWidth="1"/>
    <col min="5904" max="6145" width="19.5" style="98"/>
    <col min="6146" max="6146" width="14.5" style="98" customWidth="1"/>
    <col min="6147" max="6159" width="8.33203125" style="98" customWidth="1"/>
    <col min="6160" max="6401" width="19.5" style="98"/>
    <col min="6402" max="6402" width="14.5" style="98" customWidth="1"/>
    <col min="6403" max="6415" width="8.33203125" style="98" customWidth="1"/>
    <col min="6416" max="6657" width="19.5" style="98"/>
    <col min="6658" max="6658" width="14.5" style="98" customWidth="1"/>
    <col min="6659" max="6671" width="8.33203125" style="98" customWidth="1"/>
    <col min="6672" max="6913" width="19.5" style="98"/>
    <col min="6914" max="6914" width="14.5" style="98" customWidth="1"/>
    <col min="6915" max="6927" width="8.33203125" style="98" customWidth="1"/>
    <col min="6928" max="7169" width="19.5" style="98"/>
    <col min="7170" max="7170" width="14.5" style="98" customWidth="1"/>
    <col min="7171" max="7183" width="8.33203125" style="98" customWidth="1"/>
    <col min="7184" max="7425" width="19.5" style="98"/>
    <col min="7426" max="7426" width="14.5" style="98" customWidth="1"/>
    <col min="7427" max="7439" width="8.33203125" style="98" customWidth="1"/>
    <col min="7440" max="7681" width="19.5" style="98"/>
    <col min="7682" max="7682" width="14.5" style="98" customWidth="1"/>
    <col min="7683" max="7695" width="8.33203125" style="98" customWidth="1"/>
    <col min="7696" max="7937" width="19.5" style="98"/>
    <col min="7938" max="7938" width="14.5" style="98" customWidth="1"/>
    <col min="7939" max="7951" width="8.33203125" style="98" customWidth="1"/>
    <col min="7952" max="8193" width="19.5" style="98"/>
    <col min="8194" max="8194" width="14.5" style="98" customWidth="1"/>
    <col min="8195" max="8207" width="8.33203125" style="98" customWidth="1"/>
    <col min="8208" max="8449" width="19.5" style="98"/>
    <col min="8450" max="8450" width="14.5" style="98" customWidth="1"/>
    <col min="8451" max="8463" width="8.33203125" style="98" customWidth="1"/>
    <col min="8464" max="8705" width="19.5" style="98"/>
    <col min="8706" max="8706" width="14.5" style="98" customWidth="1"/>
    <col min="8707" max="8719" width="8.33203125" style="98" customWidth="1"/>
    <col min="8720" max="8961" width="19.5" style="98"/>
    <col min="8962" max="8962" width="14.5" style="98" customWidth="1"/>
    <col min="8963" max="8975" width="8.33203125" style="98" customWidth="1"/>
    <col min="8976" max="9217" width="19.5" style="98"/>
    <col min="9218" max="9218" width="14.5" style="98" customWidth="1"/>
    <col min="9219" max="9231" width="8.33203125" style="98" customWidth="1"/>
    <col min="9232" max="9473" width="19.5" style="98"/>
    <col min="9474" max="9474" width="14.5" style="98" customWidth="1"/>
    <col min="9475" max="9487" width="8.33203125" style="98" customWidth="1"/>
    <col min="9488" max="9729" width="19.5" style="98"/>
    <col min="9730" max="9730" width="14.5" style="98" customWidth="1"/>
    <col min="9731" max="9743" width="8.33203125" style="98" customWidth="1"/>
    <col min="9744" max="9985" width="19.5" style="98"/>
    <col min="9986" max="9986" width="14.5" style="98" customWidth="1"/>
    <col min="9987" max="9999" width="8.33203125" style="98" customWidth="1"/>
    <col min="10000" max="10241" width="19.5" style="98"/>
    <col min="10242" max="10242" width="14.5" style="98" customWidth="1"/>
    <col min="10243" max="10255" width="8.33203125" style="98" customWidth="1"/>
    <col min="10256" max="10497" width="19.5" style="98"/>
    <col min="10498" max="10498" width="14.5" style="98" customWidth="1"/>
    <col min="10499" max="10511" width="8.33203125" style="98" customWidth="1"/>
    <col min="10512" max="10753" width="19.5" style="98"/>
    <col min="10754" max="10754" width="14.5" style="98" customWidth="1"/>
    <col min="10755" max="10767" width="8.33203125" style="98" customWidth="1"/>
    <col min="10768" max="11009" width="19.5" style="98"/>
    <col min="11010" max="11010" width="14.5" style="98" customWidth="1"/>
    <col min="11011" max="11023" width="8.33203125" style="98" customWidth="1"/>
    <col min="11024" max="11265" width="19.5" style="98"/>
    <col min="11266" max="11266" width="14.5" style="98" customWidth="1"/>
    <col min="11267" max="11279" width="8.33203125" style="98" customWidth="1"/>
    <col min="11280" max="11521" width="19.5" style="98"/>
    <col min="11522" max="11522" width="14.5" style="98" customWidth="1"/>
    <col min="11523" max="11535" width="8.33203125" style="98" customWidth="1"/>
    <col min="11536" max="11777" width="19.5" style="98"/>
    <col min="11778" max="11778" width="14.5" style="98" customWidth="1"/>
    <col min="11779" max="11791" width="8.33203125" style="98" customWidth="1"/>
    <col min="11792" max="12033" width="19.5" style="98"/>
    <col min="12034" max="12034" width="14.5" style="98" customWidth="1"/>
    <col min="12035" max="12047" width="8.33203125" style="98" customWidth="1"/>
    <col min="12048" max="12289" width="19.5" style="98"/>
    <col min="12290" max="12290" width="14.5" style="98" customWidth="1"/>
    <col min="12291" max="12303" width="8.33203125" style="98" customWidth="1"/>
    <col min="12304" max="12545" width="19.5" style="98"/>
    <col min="12546" max="12546" width="14.5" style="98" customWidth="1"/>
    <col min="12547" max="12559" width="8.33203125" style="98" customWidth="1"/>
    <col min="12560" max="12801" width="19.5" style="98"/>
    <col min="12802" max="12802" width="14.5" style="98" customWidth="1"/>
    <col min="12803" max="12815" width="8.33203125" style="98" customWidth="1"/>
    <col min="12816" max="13057" width="19.5" style="98"/>
    <col min="13058" max="13058" width="14.5" style="98" customWidth="1"/>
    <col min="13059" max="13071" width="8.33203125" style="98" customWidth="1"/>
    <col min="13072" max="13313" width="19.5" style="98"/>
    <col min="13314" max="13314" width="14.5" style="98" customWidth="1"/>
    <col min="13315" max="13327" width="8.33203125" style="98" customWidth="1"/>
    <col min="13328" max="13569" width="19.5" style="98"/>
    <col min="13570" max="13570" width="14.5" style="98" customWidth="1"/>
    <col min="13571" max="13583" width="8.33203125" style="98" customWidth="1"/>
    <col min="13584" max="13825" width="19.5" style="98"/>
    <col min="13826" max="13826" width="14.5" style="98" customWidth="1"/>
    <col min="13827" max="13839" width="8.33203125" style="98" customWidth="1"/>
    <col min="13840" max="14081" width="19.5" style="98"/>
    <col min="14082" max="14082" width="14.5" style="98" customWidth="1"/>
    <col min="14083" max="14095" width="8.33203125" style="98" customWidth="1"/>
    <col min="14096" max="14337" width="19.5" style="98"/>
    <col min="14338" max="14338" width="14.5" style="98" customWidth="1"/>
    <col min="14339" max="14351" width="8.33203125" style="98" customWidth="1"/>
    <col min="14352" max="14593" width="19.5" style="98"/>
    <col min="14594" max="14594" width="14.5" style="98" customWidth="1"/>
    <col min="14595" max="14607" width="8.33203125" style="98" customWidth="1"/>
    <col min="14608" max="14849" width="19.5" style="98"/>
    <col min="14850" max="14850" width="14.5" style="98" customWidth="1"/>
    <col min="14851" max="14863" width="8.33203125" style="98" customWidth="1"/>
    <col min="14864" max="15105" width="19.5" style="98"/>
    <col min="15106" max="15106" width="14.5" style="98" customWidth="1"/>
    <col min="15107" max="15119" width="8.33203125" style="98" customWidth="1"/>
    <col min="15120" max="15361" width="19.5" style="98"/>
    <col min="15362" max="15362" width="14.5" style="98" customWidth="1"/>
    <col min="15363" max="15375" width="8.33203125" style="98" customWidth="1"/>
    <col min="15376" max="15617" width="19.5" style="98"/>
    <col min="15618" max="15618" width="14.5" style="98" customWidth="1"/>
    <col min="15619" max="15631" width="8.33203125" style="98" customWidth="1"/>
    <col min="15632" max="15873" width="19.5" style="98"/>
    <col min="15874" max="15874" width="14.5" style="98" customWidth="1"/>
    <col min="15875" max="15887" width="8.33203125" style="98" customWidth="1"/>
    <col min="15888" max="16129" width="19.5" style="98"/>
    <col min="16130" max="16130" width="14.5" style="98" customWidth="1"/>
    <col min="16131" max="16143" width="8.33203125" style="98" customWidth="1"/>
    <col min="16144" max="16384" width="19.5" style="98"/>
  </cols>
  <sheetData>
    <row r="2" spans="2:17" ht="28.5" customHeight="1">
      <c r="B2" s="578" t="s">
        <v>636</v>
      </c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2:17" s="100" customFormat="1" ht="19.5" customHeight="1" thickBot="1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97" t="s">
        <v>123</v>
      </c>
    </row>
    <row r="4" spans="2:17" s="100" customFormat="1" ht="13.5" customHeight="1">
      <c r="B4" s="579" t="s">
        <v>263</v>
      </c>
      <c r="C4" s="603" t="s">
        <v>124</v>
      </c>
      <c r="D4" s="605" t="s">
        <v>125</v>
      </c>
      <c r="E4" s="198"/>
      <c r="F4" s="603" t="s">
        <v>126</v>
      </c>
      <c r="G4" s="603" t="s">
        <v>127</v>
      </c>
      <c r="H4" s="603" t="s">
        <v>128</v>
      </c>
      <c r="I4" s="603" t="s">
        <v>129</v>
      </c>
      <c r="J4" s="603" t="s">
        <v>130</v>
      </c>
      <c r="K4" s="603" t="s">
        <v>131</v>
      </c>
      <c r="L4" s="603" t="s">
        <v>132</v>
      </c>
      <c r="M4" s="603" t="s">
        <v>133</v>
      </c>
      <c r="N4" s="603" t="s">
        <v>134</v>
      </c>
      <c r="O4" s="605" t="s">
        <v>135</v>
      </c>
    </row>
    <row r="5" spans="2:17" s="100" customFormat="1" ht="36.75" customHeight="1">
      <c r="B5" s="581"/>
      <c r="C5" s="604"/>
      <c r="D5" s="606"/>
      <c r="E5" s="199" t="s">
        <v>136</v>
      </c>
      <c r="F5" s="604"/>
      <c r="G5" s="604"/>
      <c r="H5" s="604"/>
      <c r="I5" s="604"/>
      <c r="J5" s="604"/>
      <c r="K5" s="604"/>
      <c r="L5" s="604"/>
      <c r="M5" s="604"/>
      <c r="N5" s="604"/>
      <c r="O5" s="606"/>
    </row>
    <row r="6" spans="2:17" ht="24.95" customHeight="1">
      <c r="B6" s="102" t="s">
        <v>616</v>
      </c>
      <c r="C6" s="200">
        <v>24</v>
      </c>
      <c r="D6" s="200">
        <v>2454</v>
      </c>
      <c r="E6" s="200">
        <v>320</v>
      </c>
      <c r="F6" s="201">
        <v>134</v>
      </c>
      <c r="G6" s="201">
        <v>47</v>
      </c>
      <c r="H6" s="201">
        <v>1451</v>
      </c>
      <c r="I6" s="201">
        <v>915</v>
      </c>
      <c r="J6" s="201">
        <v>1042</v>
      </c>
      <c r="K6" s="201">
        <v>146</v>
      </c>
      <c r="L6" s="201">
        <v>217</v>
      </c>
      <c r="M6" s="201">
        <v>454</v>
      </c>
      <c r="N6" s="201">
        <v>334</v>
      </c>
      <c r="O6" s="201">
        <v>146</v>
      </c>
      <c r="Q6" s="201"/>
    </row>
    <row r="7" spans="2:17" ht="24.95" customHeight="1">
      <c r="B7" s="104" t="s">
        <v>617</v>
      </c>
      <c r="C7" s="202">
        <v>13</v>
      </c>
      <c r="D7" s="202">
        <v>2504</v>
      </c>
      <c r="E7" s="202">
        <v>343</v>
      </c>
      <c r="F7" s="202">
        <v>143</v>
      </c>
      <c r="G7" s="202">
        <v>70</v>
      </c>
      <c r="H7" s="202">
        <v>1439</v>
      </c>
      <c r="I7" s="202">
        <v>872</v>
      </c>
      <c r="J7" s="202">
        <v>1119</v>
      </c>
      <c r="K7" s="202">
        <v>111</v>
      </c>
      <c r="L7" s="202">
        <v>210</v>
      </c>
      <c r="M7" s="202">
        <v>498</v>
      </c>
      <c r="N7" s="202">
        <v>377</v>
      </c>
      <c r="O7" s="202">
        <v>147</v>
      </c>
      <c r="Q7" s="201"/>
    </row>
    <row r="8" spans="2:17" ht="24.95" customHeight="1">
      <c r="B8" s="104" t="s">
        <v>637</v>
      </c>
      <c r="C8" s="202">
        <v>13</v>
      </c>
      <c r="D8" s="202">
        <v>2482</v>
      </c>
      <c r="E8" s="202">
        <v>347</v>
      </c>
      <c r="F8" s="202">
        <v>135</v>
      </c>
      <c r="G8" s="202">
        <v>64</v>
      </c>
      <c r="H8" s="202">
        <v>1503</v>
      </c>
      <c r="I8" s="202">
        <v>843</v>
      </c>
      <c r="J8" s="202">
        <v>1102</v>
      </c>
      <c r="K8" s="202">
        <v>137</v>
      </c>
      <c r="L8" s="202">
        <v>236</v>
      </c>
      <c r="M8" s="202">
        <v>582</v>
      </c>
      <c r="N8" s="202">
        <v>342</v>
      </c>
      <c r="O8" s="202">
        <v>169</v>
      </c>
      <c r="Q8" s="200"/>
    </row>
    <row r="9" spans="2:17" ht="24.95" customHeight="1">
      <c r="B9" s="106" t="s">
        <v>43</v>
      </c>
      <c r="C9" s="202">
        <v>4</v>
      </c>
      <c r="D9" s="202">
        <v>732</v>
      </c>
      <c r="E9" s="202">
        <v>112</v>
      </c>
      <c r="F9" s="202">
        <v>29</v>
      </c>
      <c r="G9" s="202">
        <v>15</v>
      </c>
      <c r="H9" s="202">
        <v>414</v>
      </c>
      <c r="I9" s="202">
        <v>218</v>
      </c>
      <c r="J9" s="202">
        <v>334</v>
      </c>
      <c r="K9" s="202">
        <v>46</v>
      </c>
      <c r="L9" s="202">
        <v>60</v>
      </c>
      <c r="M9" s="202">
        <v>96</v>
      </c>
      <c r="N9" s="202">
        <v>92</v>
      </c>
      <c r="O9" s="202">
        <v>48</v>
      </c>
    </row>
    <row r="10" spans="2:17" ht="24.95" customHeight="1">
      <c r="B10" s="106" t="s">
        <v>44</v>
      </c>
      <c r="C10" s="202">
        <v>2</v>
      </c>
      <c r="D10" s="202">
        <v>196</v>
      </c>
      <c r="E10" s="202">
        <v>40</v>
      </c>
      <c r="F10" s="202">
        <v>11</v>
      </c>
      <c r="G10" s="202">
        <v>3</v>
      </c>
      <c r="H10" s="202">
        <v>102</v>
      </c>
      <c r="I10" s="202">
        <v>65</v>
      </c>
      <c r="J10" s="202">
        <v>96</v>
      </c>
      <c r="K10" s="202">
        <v>15</v>
      </c>
      <c r="L10" s="202">
        <v>18</v>
      </c>
      <c r="M10" s="202">
        <v>56</v>
      </c>
      <c r="N10" s="202">
        <v>21</v>
      </c>
      <c r="O10" s="202">
        <v>14</v>
      </c>
    </row>
    <row r="11" spans="2:17" ht="24.95" customHeight="1">
      <c r="B11" s="106" t="s">
        <v>46</v>
      </c>
      <c r="C11" s="202" t="s">
        <v>45</v>
      </c>
      <c r="D11" s="202">
        <v>133</v>
      </c>
      <c r="E11" s="202">
        <v>16</v>
      </c>
      <c r="F11" s="202">
        <v>10</v>
      </c>
      <c r="G11" s="202">
        <v>7</v>
      </c>
      <c r="H11" s="202">
        <v>55</v>
      </c>
      <c r="I11" s="202">
        <v>30</v>
      </c>
      <c r="J11" s="202">
        <v>71</v>
      </c>
      <c r="K11" s="202">
        <v>10</v>
      </c>
      <c r="L11" s="202">
        <v>12</v>
      </c>
      <c r="M11" s="202">
        <v>21</v>
      </c>
      <c r="N11" s="202">
        <v>22</v>
      </c>
      <c r="O11" s="202">
        <v>9</v>
      </c>
    </row>
    <row r="12" spans="2:17" ht="24.95" customHeight="1">
      <c r="B12" s="106" t="s">
        <v>47</v>
      </c>
      <c r="C12" s="202">
        <v>1</v>
      </c>
      <c r="D12" s="202">
        <v>232</v>
      </c>
      <c r="E12" s="202">
        <v>35</v>
      </c>
      <c r="F12" s="202">
        <v>14</v>
      </c>
      <c r="G12" s="202">
        <v>5</v>
      </c>
      <c r="H12" s="202">
        <v>131</v>
      </c>
      <c r="I12" s="202">
        <v>73</v>
      </c>
      <c r="J12" s="202">
        <v>82</v>
      </c>
      <c r="K12" s="202">
        <v>9</v>
      </c>
      <c r="L12" s="202">
        <v>22</v>
      </c>
      <c r="M12" s="202">
        <v>89</v>
      </c>
      <c r="N12" s="202">
        <v>43</v>
      </c>
      <c r="O12" s="202">
        <v>15</v>
      </c>
    </row>
    <row r="13" spans="2:17" ht="24.95" customHeight="1">
      <c r="B13" s="106" t="s">
        <v>48</v>
      </c>
      <c r="C13" s="202">
        <v>3</v>
      </c>
      <c r="D13" s="202">
        <v>159</v>
      </c>
      <c r="E13" s="202">
        <v>16</v>
      </c>
      <c r="F13" s="202">
        <v>14</v>
      </c>
      <c r="G13" s="202">
        <v>3</v>
      </c>
      <c r="H13" s="202">
        <v>109</v>
      </c>
      <c r="I13" s="202">
        <v>61</v>
      </c>
      <c r="J13" s="202">
        <v>79</v>
      </c>
      <c r="K13" s="202">
        <v>11</v>
      </c>
      <c r="L13" s="202">
        <v>17</v>
      </c>
      <c r="M13" s="202">
        <v>33</v>
      </c>
      <c r="N13" s="202">
        <v>21</v>
      </c>
      <c r="O13" s="202">
        <v>11</v>
      </c>
    </row>
    <row r="14" spans="2:17" ht="24.95" customHeight="1">
      <c r="B14" s="106" t="s">
        <v>49</v>
      </c>
      <c r="C14" s="202">
        <v>1</v>
      </c>
      <c r="D14" s="202">
        <v>125</v>
      </c>
      <c r="E14" s="202">
        <v>13</v>
      </c>
      <c r="F14" s="202">
        <v>8</v>
      </c>
      <c r="G14" s="202">
        <v>4</v>
      </c>
      <c r="H14" s="202">
        <v>84</v>
      </c>
      <c r="I14" s="202">
        <v>59</v>
      </c>
      <c r="J14" s="202">
        <v>42</v>
      </c>
      <c r="K14" s="202">
        <v>7</v>
      </c>
      <c r="L14" s="202">
        <v>14</v>
      </c>
      <c r="M14" s="202">
        <v>51</v>
      </c>
      <c r="N14" s="202">
        <v>15</v>
      </c>
      <c r="O14" s="202">
        <v>8</v>
      </c>
    </row>
    <row r="15" spans="2:17" ht="24.95" customHeight="1">
      <c r="B15" s="106" t="s">
        <v>50</v>
      </c>
      <c r="C15" s="202" t="s">
        <v>45</v>
      </c>
      <c r="D15" s="202">
        <v>137</v>
      </c>
      <c r="E15" s="202">
        <v>19</v>
      </c>
      <c r="F15" s="202">
        <v>7</v>
      </c>
      <c r="G15" s="202">
        <v>7</v>
      </c>
      <c r="H15" s="202">
        <v>84</v>
      </c>
      <c r="I15" s="202">
        <v>51</v>
      </c>
      <c r="J15" s="202">
        <v>58</v>
      </c>
      <c r="K15" s="202">
        <v>6</v>
      </c>
      <c r="L15" s="202">
        <v>13</v>
      </c>
      <c r="M15" s="202">
        <v>23</v>
      </c>
      <c r="N15" s="202">
        <v>13</v>
      </c>
      <c r="O15" s="202">
        <v>8</v>
      </c>
    </row>
    <row r="16" spans="2:17" ht="24.95" customHeight="1">
      <c r="B16" s="106" t="s">
        <v>51</v>
      </c>
      <c r="C16" s="202" t="s">
        <v>45</v>
      </c>
      <c r="D16" s="202">
        <v>136</v>
      </c>
      <c r="E16" s="202">
        <v>13</v>
      </c>
      <c r="F16" s="202">
        <v>5</v>
      </c>
      <c r="G16" s="202">
        <v>4</v>
      </c>
      <c r="H16" s="202">
        <v>97</v>
      </c>
      <c r="I16" s="202">
        <v>50</v>
      </c>
      <c r="J16" s="202">
        <v>65</v>
      </c>
      <c r="K16" s="202">
        <v>4</v>
      </c>
      <c r="L16" s="202">
        <v>12</v>
      </c>
      <c r="M16" s="202">
        <v>44</v>
      </c>
      <c r="N16" s="202">
        <v>23</v>
      </c>
      <c r="O16" s="202">
        <v>9</v>
      </c>
    </row>
    <row r="17" spans="2:15" ht="24.95" customHeight="1">
      <c r="B17" s="106" t="s">
        <v>52</v>
      </c>
      <c r="C17" s="202">
        <v>1</v>
      </c>
      <c r="D17" s="202">
        <v>15</v>
      </c>
      <c r="E17" s="202">
        <v>2</v>
      </c>
      <c r="F17" s="202">
        <v>3</v>
      </c>
      <c r="G17" s="202" t="s">
        <v>45</v>
      </c>
      <c r="H17" s="202">
        <v>8</v>
      </c>
      <c r="I17" s="202">
        <v>10</v>
      </c>
      <c r="J17" s="202">
        <v>15</v>
      </c>
      <c r="K17" s="202" t="s">
        <v>45</v>
      </c>
      <c r="L17" s="202">
        <v>3</v>
      </c>
      <c r="M17" s="202">
        <v>4</v>
      </c>
      <c r="N17" s="202">
        <v>7</v>
      </c>
      <c r="O17" s="202">
        <v>1</v>
      </c>
    </row>
    <row r="18" spans="2:15" ht="24.95" customHeight="1">
      <c r="B18" s="106" t="s">
        <v>53</v>
      </c>
      <c r="C18" s="202" t="s">
        <v>45</v>
      </c>
      <c r="D18" s="202">
        <v>11</v>
      </c>
      <c r="E18" s="202">
        <v>1</v>
      </c>
      <c r="F18" s="202" t="s">
        <v>45</v>
      </c>
      <c r="G18" s="202" t="s">
        <v>45</v>
      </c>
      <c r="H18" s="202">
        <v>7</v>
      </c>
      <c r="I18" s="202">
        <v>5</v>
      </c>
      <c r="J18" s="202">
        <v>3</v>
      </c>
      <c r="K18" s="202" t="s">
        <v>45</v>
      </c>
      <c r="L18" s="202">
        <v>1</v>
      </c>
      <c r="M18" s="202">
        <v>3</v>
      </c>
      <c r="N18" s="202">
        <v>3</v>
      </c>
      <c r="O18" s="202" t="s">
        <v>45</v>
      </c>
    </row>
    <row r="19" spans="2:15" ht="24.95" customHeight="1">
      <c r="B19" s="106" t="s">
        <v>54</v>
      </c>
      <c r="C19" s="202" t="s">
        <v>45</v>
      </c>
      <c r="D19" s="202">
        <v>12</v>
      </c>
      <c r="E19" s="202" t="s">
        <v>45</v>
      </c>
      <c r="F19" s="202">
        <v>1</v>
      </c>
      <c r="G19" s="202" t="s">
        <v>45</v>
      </c>
      <c r="H19" s="202">
        <v>10</v>
      </c>
      <c r="I19" s="202">
        <v>12</v>
      </c>
      <c r="J19" s="202">
        <v>5</v>
      </c>
      <c r="K19" s="202" t="s">
        <v>45</v>
      </c>
      <c r="L19" s="202">
        <v>1</v>
      </c>
      <c r="M19" s="202">
        <v>1</v>
      </c>
      <c r="N19" s="202">
        <v>4</v>
      </c>
      <c r="O19" s="202" t="s">
        <v>45</v>
      </c>
    </row>
    <row r="20" spans="2:15" ht="24.95" customHeight="1">
      <c r="B20" s="106" t="s">
        <v>55</v>
      </c>
      <c r="C20" s="202" t="s">
        <v>45</v>
      </c>
      <c r="D20" s="202">
        <v>85</v>
      </c>
      <c r="E20" s="202">
        <v>10</v>
      </c>
      <c r="F20" s="202">
        <v>4</v>
      </c>
      <c r="G20" s="202" t="s">
        <v>45</v>
      </c>
      <c r="H20" s="202">
        <v>48</v>
      </c>
      <c r="I20" s="202">
        <v>23</v>
      </c>
      <c r="J20" s="202">
        <v>39</v>
      </c>
      <c r="K20" s="202">
        <v>5</v>
      </c>
      <c r="L20" s="202">
        <v>7</v>
      </c>
      <c r="M20" s="202">
        <v>24</v>
      </c>
      <c r="N20" s="202">
        <v>13</v>
      </c>
      <c r="O20" s="202">
        <v>12</v>
      </c>
    </row>
    <row r="21" spans="2:15" ht="24.95" customHeight="1">
      <c r="B21" s="106" t="s">
        <v>56</v>
      </c>
      <c r="C21" s="202">
        <v>1</v>
      </c>
      <c r="D21" s="202">
        <v>25</v>
      </c>
      <c r="E21" s="202">
        <v>1</v>
      </c>
      <c r="F21" s="202" t="s">
        <v>45</v>
      </c>
      <c r="G21" s="202">
        <v>3</v>
      </c>
      <c r="H21" s="202">
        <v>37</v>
      </c>
      <c r="I21" s="202">
        <v>11</v>
      </c>
      <c r="J21" s="202">
        <v>16</v>
      </c>
      <c r="K21" s="202">
        <v>2</v>
      </c>
      <c r="L21" s="202">
        <v>6</v>
      </c>
      <c r="M21" s="202">
        <v>9</v>
      </c>
      <c r="N21" s="202">
        <v>5</v>
      </c>
      <c r="O21" s="202">
        <v>2</v>
      </c>
    </row>
    <row r="22" spans="2:15" ht="24.95" customHeight="1">
      <c r="B22" s="106" t="s">
        <v>57</v>
      </c>
      <c r="C22" s="202" t="s">
        <v>45</v>
      </c>
      <c r="D22" s="202">
        <v>42</v>
      </c>
      <c r="E22" s="202">
        <v>4</v>
      </c>
      <c r="F22" s="202">
        <v>1</v>
      </c>
      <c r="G22" s="202">
        <v>1</v>
      </c>
      <c r="H22" s="202">
        <v>33</v>
      </c>
      <c r="I22" s="202">
        <v>17</v>
      </c>
      <c r="J22" s="202">
        <v>11</v>
      </c>
      <c r="K22" s="202">
        <v>3</v>
      </c>
      <c r="L22" s="202">
        <v>4</v>
      </c>
      <c r="M22" s="202">
        <v>12</v>
      </c>
      <c r="N22" s="202">
        <v>4</v>
      </c>
      <c r="O22" s="202">
        <v>1</v>
      </c>
    </row>
    <row r="23" spans="2:15" ht="24.95" customHeight="1">
      <c r="B23" s="106" t="s">
        <v>58</v>
      </c>
      <c r="C23" s="202" t="s">
        <v>45</v>
      </c>
      <c r="D23" s="202">
        <v>25</v>
      </c>
      <c r="E23" s="202">
        <v>6</v>
      </c>
      <c r="F23" s="202" t="s">
        <v>45</v>
      </c>
      <c r="G23" s="202" t="s">
        <v>45</v>
      </c>
      <c r="H23" s="202">
        <v>15</v>
      </c>
      <c r="I23" s="202">
        <v>5</v>
      </c>
      <c r="J23" s="202">
        <v>9</v>
      </c>
      <c r="K23" s="202" t="s">
        <v>45</v>
      </c>
      <c r="L23" s="202">
        <v>1</v>
      </c>
      <c r="M23" s="202">
        <v>12</v>
      </c>
      <c r="N23" s="202">
        <v>4</v>
      </c>
      <c r="O23" s="202" t="s">
        <v>45</v>
      </c>
    </row>
    <row r="24" spans="2:15" ht="24.95" customHeight="1">
      <c r="B24" s="106" t="s">
        <v>59</v>
      </c>
      <c r="C24" s="202" t="s">
        <v>45</v>
      </c>
      <c r="D24" s="202">
        <v>37</v>
      </c>
      <c r="E24" s="202">
        <v>8</v>
      </c>
      <c r="F24" s="202">
        <v>7</v>
      </c>
      <c r="G24" s="202">
        <v>5</v>
      </c>
      <c r="H24" s="202">
        <v>24</v>
      </c>
      <c r="I24" s="202">
        <v>18</v>
      </c>
      <c r="J24" s="202">
        <v>13</v>
      </c>
      <c r="K24" s="202">
        <v>3</v>
      </c>
      <c r="L24" s="202">
        <v>5</v>
      </c>
      <c r="M24" s="202">
        <v>2</v>
      </c>
      <c r="N24" s="202">
        <v>4</v>
      </c>
      <c r="O24" s="202">
        <v>1</v>
      </c>
    </row>
    <row r="25" spans="2:15" ht="24.95" customHeight="1">
      <c r="B25" s="106" t="s">
        <v>60</v>
      </c>
      <c r="C25" s="202" t="s">
        <v>45</v>
      </c>
      <c r="D25" s="202">
        <v>48</v>
      </c>
      <c r="E25" s="202">
        <v>7</v>
      </c>
      <c r="F25" s="202">
        <v>2</v>
      </c>
      <c r="G25" s="202">
        <v>2</v>
      </c>
      <c r="H25" s="202">
        <v>34</v>
      </c>
      <c r="I25" s="202">
        <v>18</v>
      </c>
      <c r="J25" s="202">
        <v>12</v>
      </c>
      <c r="K25" s="202">
        <v>1</v>
      </c>
      <c r="L25" s="202" t="s">
        <v>45</v>
      </c>
      <c r="M25" s="202">
        <v>19</v>
      </c>
      <c r="N25" s="202">
        <v>6</v>
      </c>
      <c r="O25" s="202">
        <v>1</v>
      </c>
    </row>
    <row r="26" spans="2:15" ht="24.95" customHeight="1">
      <c r="B26" s="106" t="s">
        <v>61</v>
      </c>
      <c r="C26" s="202" t="s">
        <v>45</v>
      </c>
      <c r="D26" s="202">
        <v>35</v>
      </c>
      <c r="E26" s="202">
        <v>5</v>
      </c>
      <c r="F26" s="202">
        <v>1</v>
      </c>
      <c r="G26" s="202" t="s">
        <v>45</v>
      </c>
      <c r="H26" s="202">
        <v>24</v>
      </c>
      <c r="I26" s="202">
        <v>12</v>
      </c>
      <c r="J26" s="202">
        <v>20</v>
      </c>
      <c r="K26" s="202" t="s">
        <v>45</v>
      </c>
      <c r="L26" s="202">
        <v>5</v>
      </c>
      <c r="M26" s="202">
        <v>3</v>
      </c>
      <c r="N26" s="202">
        <v>3</v>
      </c>
      <c r="O26" s="202">
        <v>3</v>
      </c>
    </row>
    <row r="27" spans="2:15" ht="24.95" customHeight="1">
      <c r="B27" s="106" t="s">
        <v>62</v>
      </c>
      <c r="C27" s="202" t="s">
        <v>45</v>
      </c>
      <c r="D27" s="202">
        <v>49</v>
      </c>
      <c r="E27" s="202">
        <v>4</v>
      </c>
      <c r="F27" s="202">
        <v>3</v>
      </c>
      <c r="G27" s="202" t="s">
        <v>45</v>
      </c>
      <c r="H27" s="202">
        <v>22</v>
      </c>
      <c r="I27" s="202">
        <v>20</v>
      </c>
      <c r="J27" s="202">
        <v>25</v>
      </c>
      <c r="K27" s="202">
        <v>1</v>
      </c>
      <c r="L27" s="202">
        <v>6</v>
      </c>
      <c r="M27" s="202">
        <v>7</v>
      </c>
      <c r="N27" s="202">
        <v>6</v>
      </c>
      <c r="O27" s="202">
        <v>3</v>
      </c>
    </row>
    <row r="28" spans="2:15" ht="24.95" customHeight="1">
      <c r="B28" s="106" t="s">
        <v>63</v>
      </c>
      <c r="C28" s="202" t="s">
        <v>45</v>
      </c>
      <c r="D28" s="202">
        <v>72</v>
      </c>
      <c r="E28" s="202">
        <v>10</v>
      </c>
      <c r="F28" s="202">
        <v>2</v>
      </c>
      <c r="G28" s="202">
        <v>1</v>
      </c>
      <c r="H28" s="202">
        <v>51</v>
      </c>
      <c r="I28" s="202">
        <v>26</v>
      </c>
      <c r="J28" s="202">
        <v>22</v>
      </c>
      <c r="K28" s="202">
        <v>3</v>
      </c>
      <c r="L28" s="202">
        <v>9</v>
      </c>
      <c r="M28" s="202">
        <v>23</v>
      </c>
      <c r="N28" s="202">
        <v>10</v>
      </c>
      <c r="O28" s="202">
        <v>6</v>
      </c>
    </row>
    <row r="29" spans="2:15" ht="24.95" customHeight="1">
      <c r="B29" s="106" t="s">
        <v>64</v>
      </c>
      <c r="C29" s="202" t="s">
        <v>45</v>
      </c>
      <c r="D29" s="202">
        <v>36</v>
      </c>
      <c r="E29" s="202">
        <v>3</v>
      </c>
      <c r="F29" s="202">
        <v>2</v>
      </c>
      <c r="G29" s="202">
        <v>1</v>
      </c>
      <c r="H29" s="202">
        <v>27</v>
      </c>
      <c r="I29" s="202">
        <v>14</v>
      </c>
      <c r="J29" s="202">
        <v>14</v>
      </c>
      <c r="K29" s="202">
        <v>1</v>
      </c>
      <c r="L29" s="202">
        <v>6</v>
      </c>
      <c r="M29" s="202">
        <v>11</v>
      </c>
      <c r="N29" s="202">
        <v>4</v>
      </c>
      <c r="O29" s="202">
        <v>3</v>
      </c>
    </row>
    <row r="30" spans="2:15" ht="24.95" customHeight="1">
      <c r="B30" s="106" t="s">
        <v>65</v>
      </c>
      <c r="C30" s="202" t="s">
        <v>45</v>
      </c>
      <c r="D30" s="202">
        <v>42</v>
      </c>
      <c r="E30" s="202">
        <v>6</v>
      </c>
      <c r="F30" s="202">
        <v>1</v>
      </c>
      <c r="G30" s="202">
        <v>1</v>
      </c>
      <c r="H30" s="202">
        <v>22</v>
      </c>
      <c r="I30" s="202">
        <v>8</v>
      </c>
      <c r="J30" s="202">
        <v>20</v>
      </c>
      <c r="K30" s="202">
        <v>3</v>
      </c>
      <c r="L30" s="202">
        <v>3</v>
      </c>
      <c r="M30" s="202">
        <v>6</v>
      </c>
      <c r="N30" s="202">
        <v>6</v>
      </c>
      <c r="O30" s="202">
        <v>4</v>
      </c>
    </row>
    <row r="31" spans="2:15" ht="24.95" customHeight="1">
      <c r="B31" s="106" t="s">
        <v>66</v>
      </c>
      <c r="C31" s="202" t="s">
        <v>45</v>
      </c>
      <c r="D31" s="202">
        <v>45</v>
      </c>
      <c r="E31" s="202">
        <v>8</v>
      </c>
      <c r="F31" s="202">
        <v>5</v>
      </c>
      <c r="G31" s="202">
        <v>2</v>
      </c>
      <c r="H31" s="202">
        <v>31</v>
      </c>
      <c r="I31" s="202">
        <v>19</v>
      </c>
      <c r="J31" s="202">
        <v>26</v>
      </c>
      <c r="K31" s="202">
        <v>2</v>
      </c>
      <c r="L31" s="202">
        <v>8</v>
      </c>
      <c r="M31" s="202">
        <v>16</v>
      </c>
      <c r="N31" s="202">
        <v>10</v>
      </c>
      <c r="O31" s="202">
        <v>5</v>
      </c>
    </row>
    <row r="32" spans="2:15" ht="24.95" customHeight="1" thickBot="1">
      <c r="B32" s="203" t="s">
        <v>67</v>
      </c>
      <c r="C32" s="204" t="s">
        <v>45</v>
      </c>
      <c r="D32" s="204">
        <v>53</v>
      </c>
      <c r="E32" s="204">
        <v>8</v>
      </c>
      <c r="F32" s="204">
        <v>5</v>
      </c>
      <c r="G32" s="204" t="s">
        <v>45</v>
      </c>
      <c r="H32" s="204">
        <v>34</v>
      </c>
      <c r="I32" s="204">
        <v>18</v>
      </c>
      <c r="J32" s="204">
        <v>25</v>
      </c>
      <c r="K32" s="204">
        <v>5</v>
      </c>
      <c r="L32" s="204">
        <v>3</v>
      </c>
      <c r="M32" s="204">
        <v>17</v>
      </c>
      <c r="N32" s="204">
        <v>3</v>
      </c>
      <c r="O32" s="204">
        <v>5</v>
      </c>
    </row>
    <row r="33" spans="2:15" ht="16.5" customHeight="1">
      <c r="B33" s="577" t="s">
        <v>137</v>
      </c>
      <c r="C33" s="577"/>
      <c r="D33" s="577"/>
      <c r="E33" s="577"/>
      <c r="F33" s="577"/>
      <c r="G33" s="115"/>
      <c r="H33" s="115"/>
      <c r="I33" s="115"/>
      <c r="J33" s="115"/>
      <c r="K33" s="115"/>
      <c r="L33" s="115"/>
      <c r="M33" s="115"/>
      <c r="N33" s="115"/>
      <c r="O33" s="115"/>
    </row>
    <row r="34" spans="2:15" ht="23.1" customHeight="1">
      <c r="C34" s="136"/>
    </row>
  </sheetData>
  <mergeCells count="15">
    <mergeCell ref="B2:O2"/>
    <mergeCell ref="B4:B5"/>
    <mergeCell ref="C4:C5"/>
    <mergeCell ref="D4:D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B33:F33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24"/>
  <sheetViews>
    <sheetView view="pageBreakPreview" zoomScaleNormal="100" workbookViewId="0"/>
  </sheetViews>
  <sheetFormatPr defaultColWidth="19.5" defaultRowHeight="13.5"/>
  <cols>
    <col min="1" max="1" width="19.5" style="98"/>
    <col min="2" max="2" width="10.1640625" style="98" customWidth="1"/>
    <col min="3" max="3" width="8.1640625" style="98" customWidth="1"/>
    <col min="4" max="4" width="7.6640625" style="98" customWidth="1"/>
    <col min="5" max="5" width="7.33203125" style="98" customWidth="1"/>
    <col min="6" max="6" width="8.1640625" style="98" customWidth="1"/>
    <col min="7" max="7" width="7.6640625" style="98" customWidth="1"/>
    <col min="8" max="8" width="7.83203125" style="98" customWidth="1"/>
    <col min="9" max="9" width="8.1640625" style="98" customWidth="1"/>
    <col min="10" max="10" width="7.1640625" style="98" customWidth="1"/>
    <col min="11" max="11" width="6.6640625" style="98" customWidth="1"/>
    <col min="12" max="13" width="7" style="98" customWidth="1"/>
    <col min="14" max="14" width="7.1640625" style="98" customWidth="1"/>
    <col min="15" max="15" width="8.6640625" style="98" customWidth="1"/>
    <col min="16" max="16" width="7.5" style="98" customWidth="1"/>
    <col min="17" max="17" width="7.83203125" style="98" customWidth="1"/>
    <col min="18" max="257" width="19.5" style="98"/>
    <col min="258" max="258" width="10.1640625" style="98" customWidth="1"/>
    <col min="259" max="259" width="8.1640625" style="98" customWidth="1"/>
    <col min="260" max="260" width="7.6640625" style="98" customWidth="1"/>
    <col min="261" max="261" width="7.33203125" style="98" customWidth="1"/>
    <col min="262" max="262" width="8.1640625" style="98" customWidth="1"/>
    <col min="263" max="263" width="7.6640625" style="98" customWidth="1"/>
    <col min="264" max="264" width="7.83203125" style="98" customWidth="1"/>
    <col min="265" max="265" width="8.1640625" style="98" customWidth="1"/>
    <col min="266" max="266" width="7.1640625" style="98" customWidth="1"/>
    <col min="267" max="267" width="6.6640625" style="98" customWidth="1"/>
    <col min="268" max="269" width="7" style="98" customWidth="1"/>
    <col min="270" max="270" width="7.1640625" style="98" customWidth="1"/>
    <col min="271" max="271" width="8.6640625" style="98" customWidth="1"/>
    <col min="272" max="272" width="7.5" style="98" customWidth="1"/>
    <col min="273" max="273" width="7.83203125" style="98" customWidth="1"/>
    <col min="274" max="513" width="19.5" style="98"/>
    <col min="514" max="514" width="10.1640625" style="98" customWidth="1"/>
    <col min="515" max="515" width="8.1640625" style="98" customWidth="1"/>
    <col min="516" max="516" width="7.6640625" style="98" customWidth="1"/>
    <col min="517" max="517" width="7.33203125" style="98" customWidth="1"/>
    <col min="518" max="518" width="8.1640625" style="98" customWidth="1"/>
    <col min="519" max="519" width="7.6640625" style="98" customWidth="1"/>
    <col min="520" max="520" width="7.83203125" style="98" customWidth="1"/>
    <col min="521" max="521" width="8.1640625" style="98" customWidth="1"/>
    <col min="522" max="522" width="7.1640625" style="98" customWidth="1"/>
    <col min="523" max="523" width="6.6640625" style="98" customWidth="1"/>
    <col min="524" max="525" width="7" style="98" customWidth="1"/>
    <col min="526" max="526" width="7.1640625" style="98" customWidth="1"/>
    <col min="527" max="527" width="8.6640625" style="98" customWidth="1"/>
    <col min="528" max="528" width="7.5" style="98" customWidth="1"/>
    <col min="529" max="529" width="7.83203125" style="98" customWidth="1"/>
    <col min="530" max="769" width="19.5" style="98"/>
    <col min="770" max="770" width="10.1640625" style="98" customWidth="1"/>
    <col min="771" max="771" width="8.1640625" style="98" customWidth="1"/>
    <col min="772" max="772" width="7.6640625" style="98" customWidth="1"/>
    <col min="773" max="773" width="7.33203125" style="98" customWidth="1"/>
    <col min="774" max="774" width="8.1640625" style="98" customWidth="1"/>
    <col min="775" max="775" width="7.6640625" style="98" customWidth="1"/>
    <col min="776" max="776" width="7.83203125" style="98" customWidth="1"/>
    <col min="777" max="777" width="8.1640625" style="98" customWidth="1"/>
    <col min="778" max="778" width="7.1640625" style="98" customWidth="1"/>
    <col min="779" max="779" width="6.6640625" style="98" customWidth="1"/>
    <col min="780" max="781" width="7" style="98" customWidth="1"/>
    <col min="782" max="782" width="7.1640625" style="98" customWidth="1"/>
    <col min="783" max="783" width="8.6640625" style="98" customWidth="1"/>
    <col min="784" max="784" width="7.5" style="98" customWidth="1"/>
    <col min="785" max="785" width="7.83203125" style="98" customWidth="1"/>
    <col min="786" max="1025" width="19.5" style="98"/>
    <col min="1026" max="1026" width="10.1640625" style="98" customWidth="1"/>
    <col min="1027" max="1027" width="8.1640625" style="98" customWidth="1"/>
    <col min="1028" max="1028" width="7.6640625" style="98" customWidth="1"/>
    <col min="1029" max="1029" width="7.33203125" style="98" customWidth="1"/>
    <col min="1030" max="1030" width="8.1640625" style="98" customWidth="1"/>
    <col min="1031" max="1031" width="7.6640625" style="98" customWidth="1"/>
    <col min="1032" max="1032" width="7.83203125" style="98" customWidth="1"/>
    <col min="1033" max="1033" width="8.1640625" style="98" customWidth="1"/>
    <col min="1034" max="1034" width="7.1640625" style="98" customWidth="1"/>
    <col min="1035" max="1035" width="6.6640625" style="98" customWidth="1"/>
    <col min="1036" max="1037" width="7" style="98" customWidth="1"/>
    <col min="1038" max="1038" width="7.1640625" style="98" customWidth="1"/>
    <col min="1039" max="1039" width="8.6640625" style="98" customWidth="1"/>
    <col min="1040" max="1040" width="7.5" style="98" customWidth="1"/>
    <col min="1041" max="1041" width="7.83203125" style="98" customWidth="1"/>
    <col min="1042" max="1281" width="19.5" style="98"/>
    <col min="1282" max="1282" width="10.1640625" style="98" customWidth="1"/>
    <col min="1283" max="1283" width="8.1640625" style="98" customWidth="1"/>
    <col min="1284" max="1284" width="7.6640625" style="98" customWidth="1"/>
    <col min="1285" max="1285" width="7.33203125" style="98" customWidth="1"/>
    <col min="1286" max="1286" width="8.1640625" style="98" customWidth="1"/>
    <col min="1287" max="1287" width="7.6640625" style="98" customWidth="1"/>
    <col min="1288" max="1288" width="7.83203125" style="98" customWidth="1"/>
    <col min="1289" max="1289" width="8.1640625" style="98" customWidth="1"/>
    <col min="1290" max="1290" width="7.1640625" style="98" customWidth="1"/>
    <col min="1291" max="1291" width="6.6640625" style="98" customWidth="1"/>
    <col min="1292" max="1293" width="7" style="98" customWidth="1"/>
    <col min="1294" max="1294" width="7.1640625" style="98" customWidth="1"/>
    <col min="1295" max="1295" width="8.6640625" style="98" customWidth="1"/>
    <col min="1296" max="1296" width="7.5" style="98" customWidth="1"/>
    <col min="1297" max="1297" width="7.83203125" style="98" customWidth="1"/>
    <col min="1298" max="1537" width="19.5" style="98"/>
    <col min="1538" max="1538" width="10.1640625" style="98" customWidth="1"/>
    <col min="1539" max="1539" width="8.1640625" style="98" customWidth="1"/>
    <col min="1540" max="1540" width="7.6640625" style="98" customWidth="1"/>
    <col min="1541" max="1541" width="7.33203125" style="98" customWidth="1"/>
    <col min="1542" max="1542" width="8.1640625" style="98" customWidth="1"/>
    <col min="1543" max="1543" width="7.6640625" style="98" customWidth="1"/>
    <col min="1544" max="1544" width="7.83203125" style="98" customWidth="1"/>
    <col min="1545" max="1545" width="8.1640625" style="98" customWidth="1"/>
    <col min="1546" max="1546" width="7.1640625" style="98" customWidth="1"/>
    <col min="1547" max="1547" width="6.6640625" style="98" customWidth="1"/>
    <col min="1548" max="1549" width="7" style="98" customWidth="1"/>
    <col min="1550" max="1550" width="7.1640625" style="98" customWidth="1"/>
    <col min="1551" max="1551" width="8.6640625" style="98" customWidth="1"/>
    <col min="1552" max="1552" width="7.5" style="98" customWidth="1"/>
    <col min="1553" max="1553" width="7.83203125" style="98" customWidth="1"/>
    <col min="1554" max="1793" width="19.5" style="98"/>
    <col min="1794" max="1794" width="10.1640625" style="98" customWidth="1"/>
    <col min="1795" max="1795" width="8.1640625" style="98" customWidth="1"/>
    <col min="1796" max="1796" width="7.6640625" style="98" customWidth="1"/>
    <col min="1797" max="1797" width="7.33203125" style="98" customWidth="1"/>
    <col min="1798" max="1798" width="8.1640625" style="98" customWidth="1"/>
    <col min="1799" max="1799" width="7.6640625" style="98" customWidth="1"/>
    <col min="1800" max="1800" width="7.83203125" style="98" customWidth="1"/>
    <col min="1801" max="1801" width="8.1640625" style="98" customWidth="1"/>
    <col min="1802" max="1802" width="7.1640625" style="98" customWidth="1"/>
    <col min="1803" max="1803" width="6.6640625" style="98" customWidth="1"/>
    <col min="1804" max="1805" width="7" style="98" customWidth="1"/>
    <col min="1806" max="1806" width="7.1640625" style="98" customWidth="1"/>
    <col min="1807" max="1807" width="8.6640625" style="98" customWidth="1"/>
    <col min="1808" max="1808" width="7.5" style="98" customWidth="1"/>
    <col min="1809" max="1809" width="7.83203125" style="98" customWidth="1"/>
    <col min="1810" max="2049" width="19.5" style="98"/>
    <col min="2050" max="2050" width="10.1640625" style="98" customWidth="1"/>
    <col min="2051" max="2051" width="8.1640625" style="98" customWidth="1"/>
    <col min="2052" max="2052" width="7.6640625" style="98" customWidth="1"/>
    <col min="2053" max="2053" width="7.33203125" style="98" customWidth="1"/>
    <col min="2054" max="2054" width="8.1640625" style="98" customWidth="1"/>
    <col min="2055" max="2055" width="7.6640625" style="98" customWidth="1"/>
    <col min="2056" max="2056" width="7.83203125" style="98" customWidth="1"/>
    <col min="2057" max="2057" width="8.1640625" style="98" customWidth="1"/>
    <col min="2058" max="2058" width="7.1640625" style="98" customWidth="1"/>
    <col min="2059" max="2059" width="6.6640625" style="98" customWidth="1"/>
    <col min="2060" max="2061" width="7" style="98" customWidth="1"/>
    <col min="2062" max="2062" width="7.1640625" style="98" customWidth="1"/>
    <col min="2063" max="2063" width="8.6640625" style="98" customWidth="1"/>
    <col min="2064" max="2064" width="7.5" style="98" customWidth="1"/>
    <col min="2065" max="2065" width="7.83203125" style="98" customWidth="1"/>
    <col min="2066" max="2305" width="19.5" style="98"/>
    <col min="2306" max="2306" width="10.1640625" style="98" customWidth="1"/>
    <col min="2307" max="2307" width="8.1640625" style="98" customWidth="1"/>
    <col min="2308" max="2308" width="7.6640625" style="98" customWidth="1"/>
    <col min="2309" max="2309" width="7.33203125" style="98" customWidth="1"/>
    <col min="2310" max="2310" width="8.1640625" style="98" customWidth="1"/>
    <col min="2311" max="2311" width="7.6640625" style="98" customWidth="1"/>
    <col min="2312" max="2312" width="7.83203125" style="98" customWidth="1"/>
    <col min="2313" max="2313" width="8.1640625" style="98" customWidth="1"/>
    <col min="2314" max="2314" width="7.1640625" style="98" customWidth="1"/>
    <col min="2315" max="2315" width="6.6640625" style="98" customWidth="1"/>
    <col min="2316" max="2317" width="7" style="98" customWidth="1"/>
    <col min="2318" max="2318" width="7.1640625" style="98" customWidth="1"/>
    <col min="2319" max="2319" width="8.6640625" style="98" customWidth="1"/>
    <col min="2320" max="2320" width="7.5" style="98" customWidth="1"/>
    <col min="2321" max="2321" width="7.83203125" style="98" customWidth="1"/>
    <col min="2322" max="2561" width="19.5" style="98"/>
    <col min="2562" max="2562" width="10.1640625" style="98" customWidth="1"/>
    <col min="2563" max="2563" width="8.1640625" style="98" customWidth="1"/>
    <col min="2564" max="2564" width="7.6640625" style="98" customWidth="1"/>
    <col min="2565" max="2565" width="7.33203125" style="98" customWidth="1"/>
    <col min="2566" max="2566" width="8.1640625" style="98" customWidth="1"/>
    <col min="2567" max="2567" width="7.6640625" style="98" customWidth="1"/>
    <col min="2568" max="2568" width="7.83203125" style="98" customWidth="1"/>
    <col min="2569" max="2569" width="8.1640625" style="98" customWidth="1"/>
    <col min="2570" max="2570" width="7.1640625" style="98" customWidth="1"/>
    <col min="2571" max="2571" width="6.6640625" style="98" customWidth="1"/>
    <col min="2572" max="2573" width="7" style="98" customWidth="1"/>
    <col min="2574" max="2574" width="7.1640625" style="98" customWidth="1"/>
    <col min="2575" max="2575" width="8.6640625" style="98" customWidth="1"/>
    <col min="2576" max="2576" width="7.5" style="98" customWidth="1"/>
    <col min="2577" max="2577" width="7.83203125" style="98" customWidth="1"/>
    <col min="2578" max="2817" width="19.5" style="98"/>
    <col min="2818" max="2818" width="10.1640625" style="98" customWidth="1"/>
    <col min="2819" max="2819" width="8.1640625" style="98" customWidth="1"/>
    <col min="2820" max="2820" width="7.6640625" style="98" customWidth="1"/>
    <col min="2821" max="2821" width="7.33203125" style="98" customWidth="1"/>
    <col min="2822" max="2822" width="8.1640625" style="98" customWidth="1"/>
    <col min="2823" max="2823" width="7.6640625" style="98" customWidth="1"/>
    <col min="2824" max="2824" width="7.83203125" style="98" customWidth="1"/>
    <col min="2825" max="2825" width="8.1640625" style="98" customWidth="1"/>
    <col min="2826" max="2826" width="7.1640625" style="98" customWidth="1"/>
    <col min="2827" max="2827" width="6.6640625" style="98" customWidth="1"/>
    <col min="2828" max="2829" width="7" style="98" customWidth="1"/>
    <col min="2830" max="2830" width="7.1640625" style="98" customWidth="1"/>
    <col min="2831" max="2831" width="8.6640625" style="98" customWidth="1"/>
    <col min="2832" max="2832" width="7.5" style="98" customWidth="1"/>
    <col min="2833" max="2833" width="7.83203125" style="98" customWidth="1"/>
    <col min="2834" max="3073" width="19.5" style="98"/>
    <col min="3074" max="3074" width="10.1640625" style="98" customWidth="1"/>
    <col min="3075" max="3075" width="8.1640625" style="98" customWidth="1"/>
    <col min="3076" max="3076" width="7.6640625" style="98" customWidth="1"/>
    <col min="3077" max="3077" width="7.33203125" style="98" customWidth="1"/>
    <col min="3078" max="3078" width="8.1640625" style="98" customWidth="1"/>
    <col min="3079" max="3079" width="7.6640625" style="98" customWidth="1"/>
    <col min="3080" max="3080" width="7.83203125" style="98" customWidth="1"/>
    <col min="3081" max="3081" width="8.1640625" style="98" customWidth="1"/>
    <col min="3082" max="3082" width="7.1640625" style="98" customWidth="1"/>
    <col min="3083" max="3083" width="6.6640625" style="98" customWidth="1"/>
    <col min="3084" max="3085" width="7" style="98" customWidth="1"/>
    <col min="3086" max="3086" width="7.1640625" style="98" customWidth="1"/>
    <col min="3087" max="3087" width="8.6640625" style="98" customWidth="1"/>
    <col min="3088" max="3088" width="7.5" style="98" customWidth="1"/>
    <col min="3089" max="3089" width="7.83203125" style="98" customWidth="1"/>
    <col min="3090" max="3329" width="19.5" style="98"/>
    <col min="3330" max="3330" width="10.1640625" style="98" customWidth="1"/>
    <col min="3331" max="3331" width="8.1640625" style="98" customWidth="1"/>
    <col min="3332" max="3332" width="7.6640625" style="98" customWidth="1"/>
    <col min="3333" max="3333" width="7.33203125" style="98" customWidth="1"/>
    <col min="3334" max="3334" width="8.1640625" style="98" customWidth="1"/>
    <col min="3335" max="3335" width="7.6640625" style="98" customWidth="1"/>
    <col min="3336" max="3336" width="7.83203125" style="98" customWidth="1"/>
    <col min="3337" max="3337" width="8.1640625" style="98" customWidth="1"/>
    <col min="3338" max="3338" width="7.1640625" style="98" customWidth="1"/>
    <col min="3339" max="3339" width="6.6640625" style="98" customWidth="1"/>
    <col min="3340" max="3341" width="7" style="98" customWidth="1"/>
    <col min="3342" max="3342" width="7.1640625" style="98" customWidth="1"/>
    <col min="3343" max="3343" width="8.6640625" style="98" customWidth="1"/>
    <col min="3344" max="3344" width="7.5" style="98" customWidth="1"/>
    <col min="3345" max="3345" width="7.83203125" style="98" customWidth="1"/>
    <col min="3346" max="3585" width="19.5" style="98"/>
    <col min="3586" max="3586" width="10.1640625" style="98" customWidth="1"/>
    <col min="3587" max="3587" width="8.1640625" style="98" customWidth="1"/>
    <col min="3588" max="3588" width="7.6640625" style="98" customWidth="1"/>
    <col min="3589" max="3589" width="7.33203125" style="98" customWidth="1"/>
    <col min="3590" max="3590" width="8.1640625" style="98" customWidth="1"/>
    <col min="3591" max="3591" width="7.6640625" style="98" customWidth="1"/>
    <col min="3592" max="3592" width="7.83203125" style="98" customWidth="1"/>
    <col min="3593" max="3593" width="8.1640625" style="98" customWidth="1"/>
    <col min="3594" max="3594" width="7.1640625" style="98" customWidth="1"/>
    <col min="3595" max="3595" width="6.6640625" style="98" customWidth="1"/>
    <col min="3596" max="3597" width="7" style="98" customWidth="1"/>
    <col min="3598" max="3598" width="7.1640625" style="98" customWidth="1"/>
    <col min="3599" max="3599" width="8.6640625" style="98" customWidth="1"/>
    <col min="3600" max="3600" width="7.5" style="98" customWidth="1"/>
    <col min="3601" max="3601" width="7.83203125" style="98" customWidth="1"/>
    <col min="3602" max="3841" width="19.5" style="98"/>
    <col min="3842" max="3842" width="10.1640625" style="98" customWidth="1"/>
    <col min="3843" max="3843" width="8.1640625" style="98" customWidth="1"/>
    <col min="3844" max="3844" width="7.6640625" style="98" customWidth="1"/>
    <col min="3845" max="3845" width="7.33203125" style="98" customWidth="1"/>
    <col min="3846" max="3846" width="8.1640625" style="98" customWidth="1"/>
    <col min="3847" max="3847" width="7.6640625" style="98" customWidth="1"/>
    <col min="3848" max="3848" width="7.83203125" style="98" customWidth="1"/>
    <col min="3849" max="3849" width="8.1640625" style="98" customWidth="1"/>
    <col min="3850" max="3850" width="7.1640625" style="98" customWidth="1"/>
    <col min="3851" max="3851" width="6.6640625" style="98" customWidth="1"/>
    <col min="3852" max="3853" width="7" style="98" customWidth="1"/>
    <col min="3854" max="3854" width="7.1640625" style="98" customWidth="1"/>
    <col min="3855" max="3855" width="8.6640625" style="98" customWidth="1"/>
    <col min="3856" max="3856" width="7.5" style="98" customWidth="1"/>
    <col min="3857" max="3857" width="7.83203125" style="98" customWidth="1"/>
    <col min="3858" max="4097" width="19.5" style="98"/>
    <col min="4098" max="4098" width="10.1640625" style="98" customWidth="1"/>
    <col min="4099" max="4099" width="8.1640625" style="98" customWidth="1"/>
    <col min="4100" max="4100" width="7.6640625" style="98" customWidth="1"/>
    <col min="4101" max="4101" width="7.33203125" style="98" customWidth="1"/>
    <col min="4102" max="4102" width="8.1640625" style="98" customWidth="1"/>
    <col min="4103" max="4103" width="7.6640625" style="98" customWidth="1"/>
    <col min="4104" max="4104" width="7.83203125" style="98" customWidth="1"/>
    <col min="4105" max="4105" width="8.1640625" style="98" customWidth="1"/>
    <col min="4106" max="4106" width="7.1640625" style="98" customWidth="1"/>
    <col min="4107" max="4107" width="6.6640625" style="98" customWidth="1"/>
    <col min="4108" max="4109" width="7" style="98" customWidth="1"/>
    <col min="4110" max="4110" width="7.1640625" style="98" customWidth="1"/>
    <col min="4111" max="4111" width="8.6640625" style="98" customWidth="1"/>
    <col min="4112" max="4112" width="7.5" style="98" customWidth="1"/>
    <col min="4113" max="4113" width="7.83203125" style="98" customWidth="1"/>
    <col min="4114" max="4353" width="19.5" style="98"/>
    <col min="4354" max="4354" width="10.1640625" style="98" customWidth="1"/>
    <col min="4355" max="4355" width="8.1640625" style="98" customWidth="1"/>
    <col min="4356" max="4356" width="7.6640625" style="98" customWidth="1"/>
    <col min="4357" max="4357" width="7.33203125" style="98" customWidth="1"/>
    <col min="4358" max="4358" width="8.1640625" style="98" customWidth="1"/>
    <col min="4359" max="4359" width="7.6640625" style="98" customWidth="1"/>
    <col min="4360" max="4360" width="7.83203125" style="98" customWidth="1"/>
    <col min="4361" max="4361" width="8.1640625" style="98" customWidth="1"/>
    <col min="4362" max="4362" width="7.1640625" style="98" customWidth="1"/>
    <col min="4363" max="4363" width="6.6640625" style="98" customWidth="1"/>
    <col min="4364" max="4365" width="7" style="98" customWidth="1"/>
    <col min="4366" max="4366" width="7.1640625" style="98" customWidth="1"/>
    <col min="4367" max="4367" width="8.6640625" style="98" customWidth="1"/>
    <col min="4368" max="4368" width="7.5" style="98" customWidth="1"/>
    <col min="4369" max="4369" width="7.83203125" style="98" customWidth="1"/>
    <col min="4370" max="4609" width="19.5" style="98"/>
    <col min="4610" max="4610" width="10.1640625" style="98" customWidth="1"/>
    <col min="4611" max="4611" width="8.1640625" style="98" customWidth="1"/>
    <col min="4612" max="4612" width="7.6640625" style="98" customWidth="1"/>
    <col min="4613" max="4613" width="7.33203125" style="98" customWidth="1"/>
    <col min="4614" max="4614" width="8.1640625" style="98" customWidth="1"/>
    <col min="4615" max="4615" width="7.6640625" style="98" customWidth="1"/>
    <col min="4616" max="4616" width="7.83203125" style="98" customWidth="1"/>
    <col min="4617" max="4617" width="8.1640625" style="98" customWidth="1"/>
    <col min="4618" max="4618" width="7.1640625" style="98" customWidth="1"/>
    <col min="4619" max="4619" width="6.6640625" style="98" customWidth="1"/>
    <col min="4620" max="4621" width="7" style="98" customWidth="1"/>
    <col min="4622" max="4622" width="7.1640625" style="98" customWidth="1"/>
    <col min="4623" max="4623" width="8.6640625" style="98" customWidth="1"/>
    <col min="4624" max="4624" width="7.5" style="98" customWidth="1"/>
    <col min="4625" max="4625" width="7.83203125" style="98" customWidth="1"/>
    <col min="4626" max="4865" width="19.5" style="98"/>
    <col min="4866" max="4866" width="10.1640625" style="98" customWidth="1"/>
    <col min="4867" max="4867" width="8.1640625" style="98" customWidth="1"/>
    <col min="4868" max="4868" width="7.6640625" style="98" customWidth="1"/>
    <col min="4869" max="4869" width="7.33203125" style="98" customWidth="1"/>
    <col min="4870" max="4870" width="8.1640625" style="98" customWidth="1"/>
    <col min="4871" max="4871" width="7.6640625" style="98" customWidth="1"/>
    <col min="4872" max="4872" width="7.83203125" style="98" customWidth="1"/>
    <col min="4873" max="4873" width="8.1640625" style="98" customWidth="1"/>
    <col min="4874" max="4874" width="7.1640625" style="98" customWidth="1"/>
    <col min="4875" max="4875" width="6.6640625" style="98" customWidth="1"/>
    <col min="4876" max="4877" width="7" style="98" customWidth="1"/>
    <col min="4878" max="4878" width="7.1640625" style="98" customWidth="1"/>
    <col min="4879" max="4879" width="8.6640625" style="98" customWidth="1"/>
    <col min="4880" max="4880" width="7.5" style="98" customWidth="1"/>
    <col min="4881" max="4881" width="7.83203125" style="98" customWidth="1"/>
    <col min="4882" max="5121" width="19.5" style="98"/>
    <col min="5122" max="5122" width="10.1640625" style="98" customWidth="1"/>
    <col min="5123" max="5123" width="8.1640625" style="98" customWidth="1"/>
    <col min="5124" max="5124" width="7.6640625" style="98" customWidth="1"/>
    <col min="5125" max="5125" width="7.33203125" style="98" customWidth="1"/>
    <col min="5126" max="5126" width="8.1640625" style="98" customWidth="1"/>
    <col min="5127" max="5127" width="7.6640625" style="98" customWidth="1"/>
    <col min="5128" max="5128" width="7.83203125" style="98" customWidth="1"/>
    <col min="5129" max="5129" width="8.1640625" style="98" customWidth="1"/>
    <col min="5130" max="5130" width="7.1640625" style="98" customWidth="1"/>
    <col min="5131" max="5131" width="6.6640625" style="98" customWidth="1"/>
    <col min="5132" max="5133" width="7" style="98" customWidth="1"/>
    <col min="5134" max="5134" width="7.1640625" style="98" customWidth="1"/>
    <col min="5135" max="5135" width="8.6640625" style="98" customWidth="1"/>
    <col min="5136" max="5136" width="7.5" style="98" customWidth="1"/>
    <col min="5137" max="5137" width="7.83203125" style="98" customWidth="1"/>
    <col min="5138" max="5377" width="19.5" style="98"/>
    <col min="5378" max="5378" width="10.1640625" style="98" customWidth="1"/>
    <col min="5379" max="5379" width="8.1640625" style="98" customWidth="1"/>
    <col min="5380" max="5380" width="7.6640625" style="98" customWidth="1"/>
    <col min="5381" max="5381" width="7.33203125" style="98" customWidth="1"/>
    <col min="5382" max="5382" width="8.1640625" style="98" customWidth="1"/>
    <col min="5383" max="5383" width="7.6640625" style="98" customWidth="1"/>
    <col min="5384" max="5384" width="7.83203125" style="98" customWidth="1"/>
    <col min="5385" max="5385" width="8.1640625" style="98" customWidth="1"/>
    <col min="5386" max="5386" width="7.1640625" style="98" customWidth="1"/>
    <col min="5387" max="5387" width="6.6640625" style="98" customWidth="1"/>
    <col min="5388" max="5389" width="7" style="98" customWidth="1"/>
    <col min="5390" max="5390" width="7.1640625" style="98" customWidth="1"/>
    <col min="5391" max="5391" width="8.6640625" style="98" customWidth="1"/>
    <col min="5392" max="5392" width="7.5" style="98" customWidth="1"/>
    <col min="5393" max="5393" width="7.83203125" style="98" customWidth="1"/>
    <col min="5394" max="5633" width="19.5" style="98"/>
    <col min="5634" max="5634" width="10.1640625" style="98" customWidth="1"/>
    <col min="5635" max="5635" width="8.1640625" style="98" customWidth="1"/>
    <col min="5636" max="5636" width="7.6640625" style="98" customWidth="1"/>
    <col min="5637" max="5637" width="7.33203125" style="98" customWidth="1"/>
    <col min="5638" max="5638" width="8.1640625" style="98" customWidth="1"/>
    <col min="5639" max="5639" width="7.6640625" style="98" customWidth="1"/>
    <col min="5640" max="5640" width="7.83203125" style="98" customWidth="1"/>
    <col min="5641" max="5641" width="8.1640625" style="98" customWidth="1"/>
    <col min="5642" max="5642" width="7.1640625" style="98" customWidth="1"/>
    <col min="5643" max="5643" width="6.6640625" style="98" customWidth="1"/>
    <col min="5644" max="5645" width="7" style="98" customWidth="1"/>
    <col min="5646" max="5646" width="7.1640625" style="98" customWidth="1"/>
    <col min="5647" max="5647" width="8.6640625" style="98" customWidth="1"/>
    <col min="5648" max="5648" width="7.5" style="98" customWidth="1"/>
    <col min="5649" max="5649" width="7.83203125" style="98" customWidth="1"/>
    <col min="5650" max="5889" width="19.5" style="98"/>
    <col min="5890" max="5890" width="10.1640625" style="98" customWidth="1"/>
    <col min="5891" max="5891" width="8.1640625" style="98" customWidth="1"/>
    <col min="5892" max="5892" width="7.6640625" style="98" customWidth="1"/>
    <col min="5893" max="5893" width="7.33203125" style="98" customWidth="1"/>
    <col min="5894" max="5894" width="8.1640625" style="98" customWidth="1"/>
    <col min="5895" max="5895" width="7.6640625" style="98" customWidth="1"/>
    <col min="5896" max="5896" width="7.83203125" style="98" customWidth="1"/>
    <col min="5897" max="5897" width="8.1640625" style="98" customWidth="1"/>
    <col min="5898" max="5898" width="7.1640625" style="98" customWidth="1"/>
    <col min="5899" max="5899" width="6.6640625" style="98" customWidth="1"/>
    <col min="5900" max="5901" width="7" style="98" customWidth="1"/>
    <col min="5902" max="5902" width="7.1640625" style="98" customWidth="1"/>
    <col min="5903" max="5903" width="8.6640625" style="98" customWidth="1"/>
    <col min="5904" max="5904" width="7.5" style="98" customWidth="1"/>
    <col min="5905" max="5905" width="7.83203125" style="98" customWidth="1"/>
    <col min="5906" max="6145" width="19.5" style="98"/>
    <col min="6146" max="6146" width="10.1640625" style="98" customWidth="1"/>
    <col min="6147" max="6147" width="8.1640625" style="98" customWidth="1"/>
    <col min="6148" max="6148" width="7.6640625" style="98" customWidth="1"/>
    <col min="6149" max="6149" width="7.33203125" style="98" customWidth="1"/>
    <col min="6150" max="6150" width="8.1640625" style="98" customWidth="1"/>
    <col min="6151" max="6151" width="7.6640625" style="98" customWidth="1"/>
    <col min="6152" max="6152" width="7.83203125" style="98" customWidth="1"/>
    <col min="6153" max="6153" width="8.1640625" style="98" customWidth="1"/>
    <col min="6154" max="6154" width="7.1640625" style="98" customWidth="1"/>
    <col min="6155" max="6155" width="6.6640625" style="98" customWidth="1"/>
    <col min="6156" max="6157" width="7" style="98" customWidth="1"/>
    <col min="6158" max="6158" width="7.1640625" style="98" customWidth="1"/>
    <col min="6159" max="6159" width="8.6640625" style="98" customWidth="1"/>
    <col min="6160" max="6160" width="7.5" style="98" customWidth="1"/>
    <col min="6161" max="6161" width="7.83203125" style="98" customWidth="1"/>
    <col min="6162" max="6401" width="19.5" style="98"/>
    <col min="6402" max="6402" width="10.1640625" style="98" customWidth="1"/>
    <col min="6403" max="6403" width="8.1640625" style="98" customWidth="1"/>
    <col min="6404" max="6404" width="7.6640625" style="98" customWidth="1"/>
    <col min="6405" max="6405" width="7.33203125" style="98" customWidth="1"/>
    <col min="6406" max="6406" width="8.1640625" style="98" customWidth="1"/>
    <col min="6407" max="6407" width="7.6640625" style="98" customWidth="1"/>
    <col min="6408" max="6408" width="7.83203125" style="98" customWidth="1"/>
    <col min="6409" max="6409" width="8.1640625" style="98" customWidth="1"/>
    <col min="6410" max="6410" width="7.1640625" style="98" customWidth="1"/>
    <col min="6411" max="6411" width="6.6640625" style="98" customWidth="1"/>
    <col min="6412" max="6413" width="7" style="98" customWidth="1"/>
    <col min="6414" max="6414" width="7.1640625" style="98" customWidth="1"/>
    <col min="6415" max="6415" width="8.6640625" style="98" customWidth="1"/>
    <col min="6416" max="6416" width="7.5" style="98" customWidth="1"/>
    <col min="6417" max="6417" width="7.83203125" style="98" customWidth="1"/>
    <col min="6418" max="6657" width="19.5" style="98"/>
    <col min="6658" max="6658" width="10.1640625" style="98" customWidth="1"/>
    <col min="6659" max="6659" width="8.1640625" style="98" customWidth="1"/>
    <col min="6660" max="6660" width="7.6640625" style="98" customWidth="1"/>
    <col min="6661" max="6661" width="7.33203125" style="98" customWidth="1"/>
    <col min="6662" max="6662" width="8.1640625" style="98" customWidth="1"/>
    <col min="6663" max="6663" width="7.6640625" style="98" customWidth="1"/>
    <col min="6664" max="6664" width="7.83203125" style="98" customWidth="1"/>
    <col min="6665" max="6665" width="8.1640625" style="98" customWidth="1"/>
    <col min="6666" max="6666" width="7.1640625" style="98" customWidth="1"/>
    <col min="6667" max="6667" width="6.6640625" style="98" customWidth="1"/>
    <col min="6668" max="6669" width="7" style="98" customWidth="1"/>
    <col min="6670" max="6670" width="7.1640625" style="98" customWidth="1"/>
    <col min="6671" max="6671" width="8.6640625" style="98" customWidth="1"/>
    <col min="6672" max="6672" width="7.5" style="98" customWidth="1"/>
    <col min="6673" max="6673" width="7.83203125" style="98" customWidth="1"/>
    <col min="6674" max="6913" width="19.5" style="98"/>
    <col min="6914" max="6914" width="10.1640625" style="98" customWidth="1"/>
    <col min="6915" max="6915" width="8.1640625" style="98" customWidth="1"/>
    <col min="6916" max="6916" width="7.6640625" style="98" customWidth="1"/>
    <col min="6917" max="6917" width="7.33203125" style="98" customWidth="1"/>
    <col min="6918" max="6918" width="8.1640625" style="98" customWidth="1"/>
    <col min="6919" max="6919" width="7.6640625" style="98" customWidth="1"/>
    <col min="6920" max="6920" width="7.83203125" style="98" customWidth="1"/>
    <col min="6921" max="6921" width="8.1640625" style="98" customWidth="1"/>
    <col min="6922" max="6922" width="7.1640625" style="98" customWidth="1"/>
    <col min="6923" max="6923" width="6.6640625" style="98" customWidth="1"/>
    <col min="6924" max="6925" width="7" style="98" customWidth="1"/>
    <col min="6926" max="6926" width="7.1640625" style="98" customWidth="1"/>
    <col min="6927" max="6927" width="8.6640625" style="98" customWidth="1"/>
    <col min="6928" max="6928" width="7.5" style="98" customWidth="1"/>
    <col min="6929" max="6929" width="7.83203125" style="98" customWidth="1"/>
    <col min="6930" max="7169" width="19.5" style="98"/>
    <col min="7170" max="7170" width="10.1640625" style="98" customWidth="1"/>
    <col min="7171" max="7171" width="8.1640625" style="98" customWidth="1"/>
    <col min="7172" max="7172" width="7.6640625" style="98" customWidth="1"/>
    <col min="7173" max="7173" width="7.33203125" style="98" customWidth="1"/>
    <col min="7174" max="7174" width="8.1640625" style="98" customWidth="1"/>
    <col min="7175" max="7175" width="7.6640625" style="98" customWidth="1"/>
    <col min="7176" max="7176" width="7.83203125" style="98" customWidth="1"/>
    <col min="7177" max="7177" width="8.1640625" style="98" customWidth="1"/>
    <col min="7178" max="7178" width="7.1640625" style="98" customWidth="1"/>
    <col min="7179" max="7179" width="6.6640625" style="98" customWidth="1"/>
    <col min="7180" max="7181" width="7" style="98" customWidth="1"/>
    <col min="7182" max="7182" width="7.1640625" style="98" customWidth="1"/>
    <col min="7183" max="7183" width="8.6640625" style="98" customWidth="1"/>
    <col min="7184" max="7184" width="7.5" style="98" customWidth="1"/>
    <col min="7185" max="7185" width="7.83203125" style="98" customWidth="1"/>
    <col min="7186" max="7425" width="19.5" style="98"/>
    <col min="7426" max="7426" width="10.1640625" style="98" customWidth="1"/>
    <col min="7427" max="7427" width="8.1640625" style="98" customWidth="1"/>
    <col min="7428" max="7428" width="7.6640625" style="98" customWidth="1"/>
    <col min="7429" max="7429" width="7.33203125" style="98" customWidth="1"/>
    <col min="7430" max="7430" width="8.1640625" style="98" customWidth="1"/>
    <col min="7431" max="7431" width="7.6640625" style="98" customWidth="1"/>
    <col min="7432" max="7432" width="7.83203125" style="98" customWidth="1"/>
    <col min="7433" max="7433" width="8.1640625" style="98" customWidth="1"/>
    <col min="7434" max="7434" width="7.1640625" style="98" customWidth="1"/>
    <col min="7435" max="7435" width="6.6640625" style="98" customWidth="1"/>
    <col min="7436" max="7437" width="7" style="98" customWidth="1"/>
    <col min="7438" max="7438" width="7.1640625" style="98" customWidth="1"/>
    <col min="7439" max="7439" width="8.6640625" style="98" customWidth="1"/>
    <col min="7440" max="7440" width="7.5" style="98" customWidth="1"/>
    <col min="7441" max="7441" width="7.83203125" style="98" customWidth="1"/>
    <col min="7442" max="7681" width="19.5" style="98"/>
    <col min="7682" max="7682" width="10.1640625" style="98" customWidth="1"/>
    <col min="7683" max="7683" width="8.1640625" style="98" customWidth="1"/>
    <col min="7684" max="7684" width="7.6640625" style="98" customWidth="1"/>
    <col min="7685" max="7685" width="7.33203125" style="98" customWidth="1"/>
    <col min="7686" max="7686" width="8.1640625" style="98" customWidth="1"/>
    <col min="7687" max="7687" width="7.6640625" style="98" customWidth="1"/>
    <col min="7688" max="7688" width="7.83203125" style="98" customWidth="1"/>
    <col min="7689" max="7689" width="8.1640625" style="98" customWidth="1"/>
    <col min="7690" max="7690" width="7.1640625" style="98" customWidth="1"/>
    <col min="7691" max="7691" width="6.6640625" style="98" customWidth="1"/>
    <col min="7692" max="7693" width="7" style="98" customWidth="1"/>
    <col min="7694" max="7694" width="7.1640625" style="98" customWidth="1"/>
    <col min="7695" max="7695" width="8.6640625" style="98" customWidth="1"/>
    <col min="7696" max="7696" width="7.5" style="98" customWidth="1"/>
    <col min="7697" max="7697" width="7.83203125" style="98" customWidth="1"/>
    <col min="7698" max="7937" width="19.5" style="98"/>
    <col min="7938" max="7938" width="10.1640625" style="98" customWidth="1"/>
    <col min="7939" max="7939" width="8.1640625" style="98" customWidth="1"/>
    <col min="7940" max="7940" width="7.6640625" style="98" customWidth="1"/>
    <col min="7941" max="7941" width="7.33203125" style="98" customWidth="1"/>
    <col min="7942" max="7942" width="8.1640625" style="98" customWidth="1"/>
    <col min="7943" max="7943" width="7.6640625" style="98" customWidth="1"/>
    <col min="7944" max="7944" width="7.83203125" style="98" customWidth="1"/>
    <col min="7945" max="7945" width="8.1640625" style="98" customWidth="1"/>
    <col min="7946" max="7946" width="7.1640625" style="98" customWidth="1"/>
    <col min="7947" max="7947" width="6.6640625" style="98" customWidth="1"/>
    <col min="7948" max="7949" width="7" style="98" customWidth="1"/>
    <col min="7950" max="7950" width="7.1640625" style="98" customWidth="1"/>
    <col min="7951" max="7951" width="8.6640625" style="98" customWidth="1"/>
    <col min="7952" max="7952" width="7.5" style="98" customWidth="1"/>
    <col min="7953" max="7953" width="7.83203125" style="98" customWidth="1"/>
    <col min="7954" max="8193" width="19.5" style="98"/>
    <col min="8194" max="8194" width="10.1640625" style="98" customWidth="1"/>
    <col min="8195" max="8195" width="8.1640625" style="98" customWidth="1"/>
    <col min="8196" max="8196" width="7.6640625" style="98" customWidth="1"/>
    <col min="8197" max="8197" width="7.33203125" style="98" customWidth="1"/>
    <col min="8198" max="8198" width="8.1640625" style="98" customWidth="1"/>
    <col min="8199" max="8199" width="7.6640625" style="98" customWidth="1"/>
    <col min="8200" max="8200" width="7.83203125" style="98" customWidth="1"/>
    <col min="8201" max="8201" width="8.1640625" style="98" customWidth="1"/>
    <col min="8202" max="8202" width="7.1640625" style="98" customWidth="1"/>
    <col min="8203" max="8203" width="6.6640625" style="98" customWidth="1"/>
    <col min="8204" max="8205" width="7" style="98" customWidth="1"/>
    <col min="8206" max="8206" width="7.1640625" style="98" customWidth="1"/>
    <col min="8207" max="8207" width="8.6640625" style="98" customWidth="1"/>
    <col min="8208" max="8208" width="7.5" style="98" customWidth="1"/>
    <col min="8209" max="8209" width="7.83203125" style="98" customWidth="1"/>
    <col min="8210" max="8449" width="19.5" style="98"/>
    <col min="8450" max="8450" width="10.1640625" style="98" customWidth="1"/>
    <col min="8451" max="8451" width="8.1640625" style="98" customWidth="1"/>
    <col min="8452" max="8452" width="7.6640625" style="98" customWidth="1"/>
    <col min="8453" max="8453" width="7.33203125" style="98" customWidth="1"/>
    <col min="8454" max="8454" width="8.1640625" style="98" customWidth="1"/>
    <col min="8455" max="8455" width="7.6640625" style="98" customWidth="1"/>
    <col min="8456" max="8456" width="7.83203125" style="98" customWidth="1"/>
    <col min="8457" max="8457" width="8.1640625" style="98" customWidth="1"/>
    <col min="8458" max="8458" width="7.1640625" style="98" customWidth="1"/>
    <col min="8459" max="8459" width="6.6640625" style="98" customWidth="1"/>
    <col min="8460" max="8461" width="7" style="98" customWidth="1"/>
    <col min="8462" max="8462" width="7.1640625" style="98" customWidth="1"/>
    <col min="8463" max="8463" width="8.6640625" style="98" customWidth="1"/>
    <col min="8464" max="8464" width="7.5" style="98" customWidth="1"/>
    <col min="8465" max="8465" width="7.83203125" style="98" customWidth="1"/>
    <col min="8466" max="8705" width="19.5" style="98"/>
    <col min="8706" max="8706" width="10.1640625" style="98" customWidth="1"/>
    <col min="8707" max="8707" width="8.1640625" style="98" customWidth="1"/>
    <col min="8708" max="8708" width="7.6640625" style="98" customWidth="1"/>
    <col min="8709" max="8709" width="7.33203125" style="98" customWidth="1"/>
    <col min="8710" max="8710" width="8.1640625" style="98" customWidth="1"/>
    <col min="8711" max="8711" width="7.6640625" style="98" customWidth="1"/>
    <col min="8712" max="8712" width="7.83203125" style="98" customWidth="1"/>
    <col min="8713" max="8713" width="8.1640625" style="98" customWidth="1"/>
    <col min="8714" max="8714" width="7.1640625" style="98" customWidth="1"/>
    <col min="8715" max="8715" width="6.6640625" style="98" customWidth="1"/>
    <col min="8716" max="8717" width="7" style="98" customWidth="1"/>
    <col min="8718" max="8718" width="7.1640625" style="98" customWidth="1"/>
    <col min="8719" max="8719" width="8.6640625" style="98" customWidth="1"/>
    <col min="8720" max="8720" width="7.5" style="98" customWidth="1"/>
    <col min="8721" max="8721" width="7.83203125" style="98" customWidth="1"/>
    <col min="8722" max="8961" width="19.5" style="98"/>
    <col min="8962" max="8962" width="10.1640625" style="98" customWidth="1"/>
    <col min="8963" max="8963" width="8.1640625" style="98" customWidth="1"/>
    <col min="8964" max="8964" width="7.6640625" style="98" customWidth="1"/>
    <col min="8965" max="8965" width="7.33203125" style="98" customWidth="1"/>
    <col min="8966" max="8966" width="8.1640625" style="98" customWidth="1"/>
    <col min="8967" max="8967" width="7.6640625" style="98" customWidth="1"/>
    <col min="8968" max="8968" width="7.83203125" style="98" customWidth="1"/>
    <col min="8969" max="8969" width="8.1640625" style="98" customWidth="1"/>
    <col min="8970" max="8970" width="7.1640625" style="98" customWidth="1"/>
    <col min="8971" max="8971" width="6.6640625" style="98" customWidth="1"/>
    <col min="8972" max="8973" width="7" style="98" customWidth="1"/>
    <col min="8974" max="8974" width="7.1640625" style="98" customWidth="1"/>
    <col min="8975" max="8975" width="8.6640625" style="98" customWidth="1"/>
    <col min="8976" max="8976" width="7.5" style="98" customWidth="1"/>
    <col min="8977" max="8977" width="7.83203125" style="98" customWidth="1"/>
    <col min="8978" max="9217" width="19.5" style="98"/>
    <col min="9218" max="9218" width="10.1640625" style="98" customWidth="1"/>
    <col min="9219" max="9219" width="8.1640625" style="98" customWidth="1"/>
    <col min="9220" max="9220" width="7.6640625" style="98" customWidth="1"/>
    <col min="9221" max="9221" width="7.33203125" style="98" customWidth="1"/>
    <col min="9222" max="9222" width="8.1640625" style="98" customWidth="1"/>
    <col min="9223" max="9223" width="7.6640625" style="98" customWidth="1"/>
    <col min="9224" max="9224" width="7.83203125" style="98" customWidth="1"/>
    <col min="9225" max="9225" width="8.1640625" style="98" customWidth="1"/>
    <col min="9226" max="9226" width="7.1640625" style="98" customWidth="1"/>
    <col min="9227" max="9227" width="6.6640625" style="98" customWidth="1"/>
    <col min="9228" max="9229" width="7" style="98" customWidth="1"/>
    <col min="9230" max="9230" width="7.1640625" style="98" customWidth="1"/>
    <col min="9231" max="9231" width="8.6640625" style="98" customWidth="1"/>
    <col min="9232" max="9232" width="7.5" style="98" customWidth="1"/>
    <col min="9233" max="9233" width="7.83203125" style="98" customWidth="1"/>
    <col min="9234" max="9473" width="19.5" style="98"/>
    <col min="9474" max="9474" width="10.1640625" style="98" customWidth="1"/>
    <col min="9475" max="9475" width="8.1640625" style="98" customWidth="1"/>
    <col min="9476" max="9476" width="7.6640625" style="98" customWidth="1"/>
    <col min="9477" max="9477" width="7.33203125" style="98" customWidth="1"/>
    <col min="9478" max="9478" width="8.1640625" style="98" customWidth="1"/>
    <col min="9479" max="9479" width="7.6640625" style="98" customWidth="1"/>
    <col min="9480" max="9480" width="7.83203125" style="98" customWidth="1"/>
    <col min="9481" max="9481" width="8.1640625" style="98" customWidth="1"/>
    <col min="9482" max="9482" width="7.1640625" style="98" customWidth="1"/>
    <col min="9483" max="9483" width="6.6640625" style="98" customWidth="1"/>
    <col min="9484" max="9485" width="7" style="98" customWidth="1"/>
    <col min="9486" max="9486" width="7.1640625" style="98" customWidth="1"/>
    <col min="9487" max="9487" width="8.6640625" style="98" customWidth="1"/>
    <col min="9488" max="9488" width="7.5" style="98" customWidth="1"/>
    <col min="9489" max="9489" width="7.83203125" style="98" customWidth="1"/>
    <col min="9490" max="9729" width="19.5" style="98"/>
    <col min="9730" max="9730" width="10.1640625" style="98" customWidth="1"/>
    <col min="9731" max="9731" width="8.1640625" style="98" customWidth="1"/>
    <col min="9732" max="9732" width="7.6640625" style="98" customWidth="1"/>
    <col min="9733" max="9733" width="7.33203125" style="98" customWidth="1"/>
    <col min="9734" max="9734" width="8.1640625" style="98" customWidth="1"/>
    <col min="9735" max="9735" width="7.6640625" style="98" customWidth="1"/>
    <col min="9736" max="9736" width="7.83203125" style="98" customWidth="1"/>
    <col min="9737" max="9737" width="8.1640625" style="98" customWidth="1"/>
    <col min="9738" max="9738" width="7.1640625" style="98" customWidth="1"/>
    <col min="9739" max="9739" width="6.6640625" style="98" customWidth="1"/>
    <col min="9740" max="9741" width="7" style="98" customWidth="1"/>
    <col min="9742" max="9742" width="7.1640625" style="98" customWidth="1"/>
    <col min="9743" max="9743" width="8.6640625" style="98" customWidth="1"/>
    <col min="9744" max="9744" width="7.5" style="98" customWidth="1"/>
    <col min="9745" max="9745" width="7.83203125" style="98" customWidth="1"/>
    <col min="9746" max="9985" width="19.5" style="98"/>
    <col min="9986" max="9986" width="10.1640625" style="98" customWidth="1"/>
    <col min="9987" max="9987" width="8.1640625" style="98" customWidth="1"/>
    <col min="9988" max="9988" width="7.6640625" style="98" customWidth="1"/>
    <col min="9989" max="9989" width="7.33203125" style="98" customWidth="1"/>
    <col min="9990" max="9990" width="8.1640625" style="98" customWidth="1"/>
    <col min="9991" max="9991" width="7.6640625" style="98" customWidth="1"/>
    <col min="9992" max="9992" width="7.83203125" style="98" customWidth="1"/>
    <col min="9993" max="9993" width="8.1640625" style="98" customWidth="1"/>
    <col min="9994" max="9994" width="7.1640625" style="98" customWidth="1"/>
    <col min="9995" max="9995" width="6.6640625" style="98" customWidth="1"/>
    <col min="9996" max="9997" width="7" style="98" customWidth="1"/>
    <col min="9998" max="9998" width="7.1640625" style="98" customWidth="1"/>
    <col min="9999" max="9999" width="8.6640625" style="98" customWidth="1"/>
    <col min="10000" max="10000" width="7.5" style="98" customWidth="1"/>
    <col min="10001" max="10001" width="7.83203125" style="98" customWidth="1"/>
    <col min="10002" max="10241" width="19.5" style="98"/>
    <col min="10242" max="10242" width="10.1640625" style="98" customWidth="1"/>
    <col min="10243" max="10243" width="8.1640625" style="98" customWidth="1"/>
    <col min="10244" max="10244" width="7.6640625" style="98" customWidth="1"/>
    <col min="10245" max="10245" width="7.33203125" style="98" customWidth="1"/>
    <col min="10246" max="10246" width="8.1640625" style="98" customWidth="1"/>
    <col min="10247" max="10247" width="7.6640625" style="98" customWidth="1"/>
    <col min="10248" max="10248" width="7.83203125" style="98" customWidth="1"/>
    <col min="10249" max="10249" width="8.1640625" style="98" customWidth="1"/>
    <col min="10250" max="10250" width="7.1640625" style="98" customWidth="1"/>
    <col min="10251" max="10251" width="6.6640625" style="98" customWidth="1"/>
    <col min="10252" max="10253" width="7" style="98" customWidth="1"/>
    <col min="10254" max="10254" width="7.1640625" style="98" customWidth="1"/>
    <col min="10255" max="10255" width="8.6640625" style="98" customWidth="1"/>
    <col min="10256" max="10256" width="7.5" style="98" customWidth="1"/>
    <col min="10257" max="10257" width="7.83203125" style="98" customWidth="1"/>
    <col min="10258" max="10497" width="19.5" style="98"/>
    <col min="10498" max="10498" width="10.1640625" style="98" customWidth="1"/>
    <col min="10499" max="10499" width="8.1640625" style="98" customWidth="1"/>
    <col min="10500" max="10500" width="7.6640625" style="98" customWidth="1"/>
    <col min="10501" max="10501" width="7.33203125" style="98" customWidth="1"/>
    <col min="10502" max="10502" width="8.1640625" style="98" customWidth="1"/>
    <col min="10503" max="10503" width="7.6640625" style="98" customWidth="1"/>
    <col min="10504" max="10504" width="7.83203125" style="98" customWidth="1"/>
    <col min="10505" max="10505" width="8.1640625" style="98" customWidth="1"/>
    <col min="10506" max="10506" width="7.1640625" style="98" customWidth="1"/>
    <col min="10507" max="10507" width="6.6640625" style="98" customWidth="1"/>
    <col min="10508" max="10509" width="7" style="98" customWidth="1"/>
    <col min="10510" max="10510" width="7.1640625" style="98" customWidth="1"/>
    <col min="10511" max="10511" width="8.6640625" style="98" customWidth="1"/>
    <col min="10512" max="10512" width="7.5" style="98" customWidth="1"/>
    <col min="10513" max="10513" width="7.83203125" style="98" customWidth="1"/>
    <col min="10514" max="10753" width="19.5" style="98"/>
    <col min="10754" max="10754" width="10.1640625" style="98" customWidth="1"/>
    <col min="10755" max="10755" width="8.1640625" style="98" customWidth="1"/>
    <col min="10756" max="10756" width="7.6640625" style="98" customWidth="1"/>
    <col min="10757" max="10757" width="7.33203125" style="98" customWidth="1"/>
    <col min="10758" max="10758" width="8.1640625" style="98" customWidth="1"/>
    <col min="10759" max="10759" width="7.6640625" style="98" customWidth="1"/>
    <col min="10760" max="10760" width="7.83203125" style="98" customWidth="1"/>
    <col min="10761" max="10761" width="8.1640625" style="98" customWidth="1"/>
    <col min="10762" max="10762" width="7.1640625" style="98" customWidth="1"/>
    <col min="10763" max="10763" width="6.6640625" style="98" customWidth="1"/>
    <col min="10764" max="10765" width="7" style="98" customWidth="1"/>
    <col min="10766" max="10766" width="7.1640625" style="98" customWidth="1"/>
    <col min="10767" max="10767" width="8.6640625" style="98" customWidth="1"/>
    <col min="10768" max="10768" width="7.5" style="98" customWidth="1"/>
    <col min="10769" max="10769" width="7.83203125" style="98" customWidth="1"/>
    <col min="10770" max="11009" width="19.5" style="98"/>
    <col min="11010" max="11010" width="10.1640625" style="98" customWidth="1"/>
    <col min="11011" max="11011" width="8.1640625" style="98" customWidth="1"/>
    <col min="11012" max="11012" width="7.6640625" style="98" customWidth="1"/>
    <col min="11013" max="11013" width="7.33203125" style="98" customWidth="1"/>
    <col min="11014" max="11014" width="8.1640625" style="98" customWidth="1"/>
    <col min="11015" max="11015" width="7.6640625" style="98" customWidth="1"/>
    <col min="11016" max="11016" width="7.83203125" style="98" customWidth="1"/>
    <col min="11017" max="11017" width="8.1640625" style="98" customWidth="1"/>
    <col min="11018" max="11018" width="7.1640625" style="98" customWidth="1"/>
    <col min="11019" max="11019" width="6.6640625" style="98" customWidth="1"/>
    <col min="11020" max="11021" width="7" style="98" customWidth="1"/>
    <col min="11022" max="11022" width="7.1640625" style="98" customWidth="1"/>
    <col min="11023" max="11023" width="8.6640625" style="98" customWidth="1"/>
    <col min="11024" max="11024" width="7.5" style="98" customWidth="1"/>
    <col min="11025" max="11025" width="7.83203125" style="98" customWidth="1"/>
    <col min="11026" max="11265" width="19.5" style="98"/>
    <col min="11266" max="11266" width="10.1640625" style="98" customWidth="1"/>
    <col min="11267" max="11267" width="8.1640625" style="98" customWidth="1"/>
    <col min="11268" max="11268" width="7.6640625" style="98" customWidth="1"/>
    <col min="11269" max="11269" width="7.33203125" style="98" customWidth="1"/>
    <col min="11270" max="11270" width="8.1640625" style="98" customWidth="1"/>
    <col min="11271" max="11271" width="7.6640625" style="98" customWidth="1"/>
    <col min="11272" max="11272" width="7.83203125" style="98" customWidth="1"/>
    <col min="11273" max="11273" width="8.1640625" style="98" customWidth="1"/>
    <col min="11274" max="11274" width="7.1640625" style="98" customWidth="1"/>
    <col min="11275" max="11275" width="6.6640625" style="98" customWidth="1"/>
    <col min="11276" max="11277" width="7" style="98" customWidth="1"/>
    <col min="11278" max="11278" width="7.1640625" style="98" customWidth="1"/>
    <col min="11279" max="11279" width="8.6640625" style="98" customWidth="1"/>
    <col min="11280" max="11280" width="7.5" style="98" customWidth="1"/>
    <col min="11281" max="11281" width="7.83203125" style="98" customWidth="1"/>
    <col min="11282" max="11521" width="19.5" style="98"/>
    <col min="11522" max="11522" width="10.1640625" style="98" customWidth="1"/>
    <col min="11523" max="11523" width="8.1640625" style="98" customWidth="1"/>
    <col min="11524" max="11524" width="7.6640625" style="98" customWidth="1"/>
    <col min="11525" max="11525" width="7.33203125" style="98" customWidth="1"/>
    <col min="11526" max="11526" width="8.1640625" style="98" customWidth="1"/>
    <col min="11527" max="11527" width="7.6640625" style="98" customWidth="1"/>
    <col min="11528" max="11528" width="7.83203125" style="98" customWidth="1"/>
    <col min="11529" max="11529" width="8.1640625" style="98" customWidth="1"/>
    <col min="11530" max="11530" width="7.1640625" style="98" customWidth="1"/>
    <col min="11531" max="11531" width="6.6640625" style="98" customWidth="1"/>
    <col min="11532" max="11533" width="7" style="98" customWidth="1"/>
    <col min="11534" max="11534" width="7.1640625" style="98" customWidth="1"/>
    <col min="11535" max="11535" width="8.6640625" style="98" customWidth="1"/>
    <col min="11536" max="11536" width="7.5" style="98" customWidth="1"/>
    <col min="11537" max="11537" width="7.83203125" style="98" customWidth="1"/>
    <col min="11538" max="11777" width="19.5" style="98"/>
    <col min="11778" max="11778" width="10.1640625" style="98" customWidth="1"/>
    <col min="11779" max="11779" width="8.1640625" style="98" customWidth="1"/>
    <col min="11780" max="11780" width="7.6640625" style="98" customWidth="1"/>
    <col min="11781" max="11781" width="7.33203125" style="98" customWidth="1"/>
    <col min="11782" max="11782" width="8.1640625" style="98" customWidth="1"/>
    <col min="11783" max="11783" width="7.6640625" style="98" customWidth="1"/>
    <col min="11784" max="11784" width="7.83203125" style="98" customWidth="1"/>
    <col min="11785" max="11785" width="8.1640625" style="98" customWidth="1"/>
    <col min="11786" max="11786" width="7.1640625" style="98" customWidth="1"/>
    <col min="11787" max="11787" width="6.6640625" style="98" customWidth="1"/>
    <col min="11788" max="11789" width="7" style="98" customWidth="1"/>
    <col min="11790" max="11790" width="7.1640625" style="98" customWidth="1"/>
    <col min="11791" max="11791" width="8.6640625" style="98" customWidth="1"/>
    <col min="11792" max="11792" width="7.5" style="98" customWidth="1"/>
    <col min="11793" max="11793" width="7.83203125" style="98" customWidth="1"/>
    <col min="11794" max="12033" width="19.5" style="98"/>
    <col min="12034" max="12034" width="10.1640625" style="98" customWidth="1"/>
    <col min="12035" max="12035" width="8.1640625" style="98" customWidth="1"/>
    <col min="12036" max="12036" width="7.6640625" style="98" customWidth="1"/>
    <col min="12037" max="12037" width="7.33203125" style="98" customWidth="1"/>
    <col min="12038" max="12038" width="8.1640625" style="98" customWidth="1"/>
    <col min="12039" max="12039" width="7.6640625" style="98" customWidth="1"/>
    <col min="12040" max="12040" width="7.83203125" style="98" customWidth="1"/>
    <col min="12041" max="12041" width="8.1640625" style="98" customWidth="1"/>
    <col min="12042" max="12042" width="7.1640625" style="98" customWidth="1"/>
    <col min="12043" max="12043" width="6.6640625" style="98" customWidth="1"/>
    <col min="12044" max="12045" width="7" style="98" customWidth="1"/>
    <col min="12046" max="12046" width="7.1640625" style="98" customWidth="1"/>
    <col min="12047" max="12047" width="8.6640625" style="98" customWidth="1"/>
    <col min="12048" max="12048" width="7.5" style="98" customWidth="1"/>
    <col min="12049" max="12049" width="7.83203125" style="98" customWidth="1"/>
    <col min="12050" max="12289" width="19.5" style="98"/>
    <col min="12290" max="12290" width="10.1640625" style="98" customWidth="1"/>
    <col min="12291" max="12291" width="8.1640625" style="98" customWidth="1"/>
    <col min="12292" max="12292" width="7.6640625" style="98" customWidth="1"/>
    <col min="12293" max="12293" width="7.33203125" style="98" customWidth="1"/>
    <col min="12294" max="12294" width="8.1640625" style="98" customWidth="1"/>
    <col min="12295" max="12295" width="7.6640625" style="98" customWidth="1"/>
    <col min="12296" max="12296" width="7.83203125" style="98" customWidth="1"/>
    <col min="12297" max="12297" width="8.1640625" style="98" customWidth="1"/>
    <col min="12298" max="12298" width="7.1640625" style="98" customWidth="1"/>
    <col min="12299" max="12299" width="6.6640625" style="98" customWidth="1"/>
    <col min="12300" max="12301" width="7" style="98" customWidth="1"/>
    <col min="12302" max="12302" width="7.1640625" style="98" customWidth="1"/>
    <col min="12303" max="12303" width="8.6640625" style="98" customWidth="1"/>
    <col min="12304" max="12304" width="7.5" style="98" customWidth="1"/>
    <col min="12305" max="12305" width="7.83203125" style="98" customWidth="1"/>
    <col min="12306" max="12545" width="19.5" style="98"/>
    <col min="12546" max="12546" width="10.1640625" style="98" customWidth="1"/>
    <col min="12547" max="12547" width="8.1640625" style="98" customWidth="1"/>
    <col min="12548" max="12548" width="7.6640625" style="98" customWidth="1"/>
    <col min="12549" max="12549" width="7.33203125" style="98" customWidth="1"/>
    <col min="12550" max="12550" width="8.1640625" style="98" customWidth="1"/>
    <col min="12551" max="12551" width="7.6640625" style="98" customWidth="1"/>
    <col min="12552" max="12552" width="7.83203125" style="98" customWidth="1"/>
    <col min="12553" max="12553" width="8.1640625" style="98" customWidth="1"/>
    <col min="12554" max="12554" width="7.1640625" style="98" customWidth="1"/>
    <col min="12555" max="12555" width="6.6640625" style="98" customWidth="1"/>
    <col min="12556" max="12557" width="7" style="98" customWidth="1"/>
    <col min="12558" max="12558" width="7.1640625" style="98" customWidth="1"/>
    <col min="12559" max="12559" width="8.6640625" style="98" customWidth="1"/>
    <col min="12560" max="12560" width="7.5" style="98" customWidth="1"/>
    <col min="12561" max="12561" width="7.83203125" style="98" customWidth="1"/>
    <col min="12562" max="12801" width="19.5" style="98"/>
    <col min="12802" max="12802" width="10.1640625" style="98" customWidth="1"/>
    <col min="12803" max="12803" width="8.1640625" style="98" customWidth="1"/>
    <col min="12804" max="12804" width="7.6640625" style="98" customWidth="1"/>
    <col min="12805" max="12805" width="7.33203125" style="98" customWidth="1"/>
    <col min="12806" max="12806" width="8.1640625" style="98" customWidth="1"/>
    <col min="12807" max="12807" width="7.6640625" style="98" customWidth="1"/>
    <col min="12808" max="12808" width="7.83203125" style="98" customWidth="1"/>
    <col min="12809" max="12809" width="8.1640625" style="98" customWidth="1"/>
    <col min="12810" max="12810" width="7.1640625" style="98" customWidth="1"/>
    <col min="12811" max="12811" width="6.6640625" style="98" customWidth="1"/>
    <col min="12812" max="12813" width="7" style="98" customWidth="1"/>
    <col min="12814" max="12814" width="7.1640625" style="98" customWidth="1"/>
    <col min="12815" max="12815" width="8.6640625" style="98" customWidth="1"/>
    <col min="12816" max="12816" width="7.5" style="98" customWidth="1"/>
    <col min="12817" max="12817" width="7.83203125" style="98" customWidth="1"/>
    <col min="12818" max="13057" width="19.5" style="98"/>
    <col min="13058" max="13058" width="10.1640625" style="98" customWidth="1"/>
    <col min="13059" max="13059" width="8.1640625" style="98" customWidth="1"/>
    <col min="13060" max="13060" width="7.6640625" style="98" customWidth="1"/>
    <col min="13061" max="13061" width="7.33203125" style="98" customWidth="1"/>
    <col min="13062" max="13062" width="8.1640625" style="98" customWidth="1"/>
    <col min="13063" max="13063" width="7.6640625" style="98" customWidth="1"/>
    <col min="13064" max="13064" width="7.83203125" style="98" customWidth="1"/>
    <col min="13065" max="13065" width="8.1640625" style="98" customWidth="1"/>
    <col min="13066" max="13066" width="7.1640625" style="98" customWidth="1"/>
    <col min="13067" max="13067" width="6.6640625" style="98" customWidth="1"/>
    <col min="13068" max="13069" width="7" style="98" customWidth="1"/>
    <col min="13070" max="13070" width="7.1640625" style="98" customWidth="1"/>
    <col min="13071" max="13071" width="8.6640625" style="98" customWidth="1"/>
    <col min="13072" max="13072" width="7.5" style="98" customWidth="1"/>
    <col min="13073" max="13073" width="7.83203125" style="98" customWidth="1"/>
    <col min="13074" max="13313" width="19.5" style="98"/>
    <col min="13314" max="13314" width="10.1640625" style="98" customWidth="1"/>
    <col min="13315" max="13315" width="8.1640625" style="98" customWidth="1"/>
    <col min="13316" max="13316" width="7.6640625" style="98" customWidth="1"/>
    <col min="13317" max="13317" width="7.33203125" style="98" customWidth="1"/>
    <col min="13318" max="13318" width="8.1640625" style="98" customWidth="1"/>
    <col min="13319" max="13319" width="7.6640625" style="98" customWidth="1"/>
    <col min="13320" max="13320" width="7.83203125" style="98" customWidth="1"/>
    <col min="13321" max="13321" width="8.1640625" style="98" customWidth="1"/>
    <col min="13322" max="13322" width="7.1640625" style="98" customWidth="1"/>
    <col min="13323" max="13323" width="6.6640625" style="98" customWidth="1"/>
    <col min="13324" max="13325" width="7" style="98" customWidth="1"/>
    <col min="13326" max="13326" width="7.1640625" style="98" customWidth="1"/>
    <col min="13327" max="13327" width="8.6640625" style="98" customWidth="1"/>
    <col min="13328" max="13328" width="7.5" style="98" customWidth="1"/>
    <col min="13329" max="13329" width="7.83203125" style="98" customWidth="1"/>
    <col min="13330" max="13569" width="19.5" style="98"/>
    <col min="13570" max="13570" width="10.1640625" style="98" customWidth="1"/>
    <col min="13571" max="13571" width="8.1640625" style="98" customWidth="1"/>
    <col min="13572" max="13572" width="7.6640625" style="98" customWidth="1"/>
    <col min="13573" max="13573" width="7.33203125" style="98" customWidth="1"/>
    <col min="13574" max="13574" width="8.1640625" style="98" customWidth="1"/>
    <col min="13575" max="13575" width="7.6640625" style="98" customWidth="1"/>
    <col min="13576" max="13576" width="7.83203125" style="98" customWidth="1"/>
    <col min="13577" max="13577" width="8.1640625" style="98" customWidth="1"/>
    <col min="13578" max="13578" width="7.1640625" style="98" customWidth="1"/>
    <col min="13579" max="13579" width="6.6640625" style="98" customWidth="1"/>
    <col min="13580" max="13581" width="7" style="98" customWidth="1"/>
    <col min="13582" max="13582" width="7.1640625" style="98" customWidth="1"/>
    <col min="13583" max="13583" width="8.6640625" style="98" customWidth="1"/>
    <col min="13584" max="13584" width="7.5" style="98" customWidth="1"/>
    <col min="13585" max="13585" width="7.83203125" style="98" customWidth="1"/>
    <col min="13586" max="13825" width="19.5" style="98"/>
    <col min="13826" max="13826" width="10.1640625" style="98" customWidth="1"/>
    <col min="13827" max="13827" width="8.1640625" style="98" customWidth="1"/>
    <col min="13828" max="13828" width="7.6640625" style="98" customWidth="1"/>
    <col min="13829" max="13829" width="7.33203125" style="98" customWidth="1"/>
    <col min="13830" max="13830" width="8.1640625" style="98" customWidth="1"/>
    <col min="13831" max="13831" width="7.6640625" style="98" customWidth="1"/>
    <col min="13832" max="13832" width="7.83203125" style="98" customWidth="1"/>
    <col min="13833" max="13833" width="8.1640625" style="98" customWidth="1"/>
    <col min="13834" max="13834" width="7.1640625" style="98" customWidth="1"/>
    <col min="13835" max="13835" width="6.6640625" style="98" customWidth="1"/>
    <col min="13836" max="13837" width="7" style="98" customWidth="1"/>
    <col min="13838" max="13838" width="7.1640625" style="98" customWidth="1"/>
    <col min="13839" max="13839" width="8.6640625" style="98" customWidth="1"/>
    <col min="13840" max="13840" width="7.5" style="98" customWidth="1"/>
    <col min="13841" max="13841" width="7.83203125" style="98" customWidth="1"/>
    <col min="13842" max="14081" width="19.5" style="98"/>
    <col min="14082" max="14082" width="10.1640625" style="98" customWidth="1"/>
    <col min="14083" max="14083" width="8.1640625" style="98" customWidth="1"/>
    <col min="14084" max="14084" width="7.6640625" style="98" customWidth="1"/>
    <col min="14085" max="14085" width="7.33203125" style="98" customWidth="1"/>
    <col min="14086" max="14086" width="8.1640625" style="98" customWidth="1"/>
    <col min="14087" max="14087" width="7.6640625" style="98" customWidth="1"/>
    <col min="14088" max="14088" width="7.83203125" style="98" customWidth="1"/>
    <col min="14089" max="14089" width="8.1640625" style="98" customWidth="1"/>
    <col min="14090" max="14090" width="7.1640625" style="98" customWidth="1"/>
    <col min="14091" max="14091" width="6.6640625" style="98" customWidth="1"/>
    <col min="14092" max="14093" width="7" style="98" customWidth="1"/>
    <col min="14094" max="14094" width="7.1640625" style="98" customWidth="1"/>
    <col min="14095" max="14095" width="8.6640625" style="98" customWidth="1"/>
    <col min="14096" max="14096" width="7.5" style="98" customWidth="1"/>
    <col min="14097" max="14097" width="7.83203125" style="98" customWidth="1"/>
    <col min="14098" max="14337" width="19.5" style="98"/>
    <col min="14338" max="14338" width="10.1640625" style="98" customWidth="1"/>
    <col min="14339" max="14339" width="8.1640625" style="98" customWidth="1"/>
    <col min="14340" max="14340" width="7.6640625" style="98" customWidth="1"/>
    <col min="14341" max="14341" width="7.33203125" style="98" customWidth="1"/>
    <col min="14342" max="14342" width="8.1640625" style="98" customWidth="1"/>
    <col min="14343" max="14343" width="7.6640625" style="98" customWidth="1"/>
    <col min="14344" max="14344" width="7.83203125" style="98" customWidth="1"/>
    <col min="14345" max="14345" width="8.1640625" style="98" customWidth="1"/>
    <col min="14346" max="14346" width="7.1640625" style="98" customWidth="1"/>
    <col min="14347" max="14347" width="6.6640625" style="98" customWidth="1"/>
    <col min="14348" max="14349" width="7" style="98" customWidth="1"/>
    <col min="14350" max="14350" width="7.1640625" style="98" customWidth="1"/>
    <col min="14351" max="14351" width="8.6640625" style="98" customWidth="1"/>
    <col min="14352" max="14352" width="7.5" style="98" customWidth="1"/>
    <col min="14353" max="14353" width="7.83203125" style="98" customWidth="1"/>
    <col min="14354" max="14593" width="19.5" style="98"/>
    <col min="14594" max="14594" width="10.1640625" style="98" customWidth="1"/>
    <col min="14595" max="14595" width="8.1640625" style="98" customWidth="1"/>
    <col min="14596" max="14596" width="7.6640625" style="98" customWidth="1"/>
    <col min="14597" max="14597" width="7.33203125" style="98" customWidth="1"/>
    <col min="14598" max="14598" width="8.1640625" style="98" customWidth="1"/>
    <col min="14599" max="14599" width="7.6640625" style="98" customWidth="1"/>
    <col min="14600" max="14600" width="7.83203125" style="98" customWidth="1"/>
    <col min="14601" max="14601" width="8.1640625" style="98" customWidth="1"/>
    <col min="14602" max="14602" width="7.1640625" style="98" customWidth="1"/>
    <col min="14603" max="14603" width="6.6640625" style="98" customWidth="1"/>
    <col min="14604" max="14605" width="7" style="98" customWidth="1"/>
    <col min="14606" max="14606" width="7.1640625" style="98" customWidth="1"/>
    <col min="14607" max="14607" width="8.6640625" style="98" customWidth="1"/>
    <col min="14608" max="14608" width="7.5" style="98" customWidth="1"/>
    <col min="14609" max="14609" width="7.83203125" style="98" customWidth="1"/>
    <col min="14610" max="14849" width="19.5" style="98"/>
    <col min="14850" max="14850" width="10.1640625" style="98" customWidth="1"/>
    <col min="14851" max="14851" width="8.1640625" style="98" customWidth="1"/>
    <col min="14852" max="14852" width="7.6640625" style="98" customWidth="1"/>
    <col min="14853" max="14853" width="7.33203125" style="98" customWidth="1"/>
    <col min="14854" max="14854" width="8.1640625" style="98" customWidth="1"/>
    <col min="14855" max="14855" width="7.6640625" style="98" customWidth="1"/>
    <col min="14856" max="14856" width="7.83203125" style="98" customWidth="1"/>
    <col min="14857" max="14857" width="8.1640625" style="98" customWidth="1"/>
    <col min="14858" max="14858" width="7.1640625" style="98" customWidth="1"/>
    <col min="14859" max="14859" width="6.6640625" style="98" customWidth="1"/>
    <col min="14860" max="14861" width="7" style="98" customWidth="1"/>
    <col min="14862" max="14862" width="7.1640625" style="98" customWidth="1"/>
    <col min="14863" max="14863" width="8.6640625" style="98" customWidth="1"/>
    <col min="14864" max="14864" width="7.5" style="98" customWidth="1"/>
    <col min="14865" max="14865" width="7.83203125" style="98" customWidth="1"/>
    <col min="14866" max="15105" width="19.5" style="98"/>
    <col min="15106" max="15106" width="10.1640625" style="98" customWidth="1"/>
    <col min="15107" max="15107" width="8.1640625" style="98" customWidth="1"/>
    <col min="15108" max="15108" width="7.6640625" style="98" customWidth="1"/>
    <col min="15109" max="15109" width="7.33203125" style="98" customWidth="1"/>
    <col min="15110" max="15110" width="8.1640625" style="98" customWidth="1"/>
    <col min="15111" max="15111" width="7.6640625" style="98" customWidth="1"/>
    <col min="15112" max="15112" width="7.83203125" style="98" customWidth="1"/>
    <col min="15113" max="15113" width="8.1640625" style="98" customWidth="1"/>
    <col min="15114" max="15114" width="7.1640625" style="98" customWidth="1"/>
    <col min="15115" max="15115" width="6.6640625" style="98" customWidth="1"/>
    <col min="15116" max="15117" width="7" style="98" customWidth="1"/>
    <col min="15118" max="15118" width="7.1640625" style="98" customWidth="1"/>
    <col min="15119" max="15119" width="8.6640625" style="98" customWidth="1"/>
    <col min="15120" max="15120" width="7.5" style="98" customWidth="1"/>
    <col min="15121" max="15121" width="7.83203125" style="98" customWidth="1"/>
    <col min="15122" max="15361" width="19.5" style="98"/>
    <col min="15362" max="15362" width="10.1640625" style="98" customWidth="1"/>
    <col min="15363" max="15363" width="8.1640625" style="98" customWidth="1"/>
    <col min="15364" max="15364" width="7.6640625" style="98" customWidth="1"/>
    <col min="15365" max="15365" width="7.33203125" style="98" customWidth="1"/>
    <col min="15366" max="15366" width="8.1640625" style="98" customWidth="1"/>
    <col min="15367" max="15367" width="7.6640625" style="98" customWidth="1"/>
    <col min="15368" max="15368" width="7.83203125" style="98" customWidth="1"/>
    <col min="15369" max="15369" width="8.1640625" style="98" customWidth="1"/>
    <col min="15370" max="15370" width="7.1640625" style="98" customWidth="1"/>
    <col min="15371" max="15371" width="6.6640625" style="98" customWidth="1"/>
    <col min="15372" max="15373" width="7" style="98" customWidth="1"/>
    <col min="15374" max="15374" width="7.1640625" style="98" customWidth="1"/>
    <col min="15375" max="15375" width="8.6640625" style="98" customWidth="1"/>
    <col min="15376" max="15376" width="7.5" style="98" customWidth="1"/>
    <col min="15377" max="15377" width="7.83203125" style="98" customWidth="1"/>
    <col min="15378" max="15617" width="19.5" style="98"/>
    <col min="15618" max="15618" width="10.1640625" style="98" customWidth="1"/>
    <col min="15619" max="15619" width="8.1640625" style="98" customWidth="1"/>
    <col min="15620" max="15620" width="7.6640625" style="98" customWidth="1"/>
    <col min="15621" max="15621" width="7.33203125" style="98" customWidth="1"/>
    <col min="15622" max="15622" width="8.1640625" style="98" customWidth="1"/>
    <col min="15623" max="15623" width="7.6640625" style="98" customWidth="1"/>
    <col min="15624" max="15624" width="7.83203125" style="98" customWidth="1"/>
    <col min="15625" max="15625" width="8.1640625" style="98" customWidth="1"/>
    <col min="15626" max="15626" width="7.1640625" style="98" customWidth="1"/>
    <col min="15627" max="15627" width="6.6640625" style="98" customWidth="1"/>
    <col min="15628" max="15629" width="7" style="98" customWidth="1"/>
    <col min="15630" max="15630" width="7.1640625" style="98" customWidth="1"/>
    <col min="15631" max="15631" width="8.6640625" style="98" customWidth="1"/>
    <col min="15632" max="15632" width="7.5" style="98" customWidth="1"/>
    <col min="15633" max="15633" width="7.83203125" style="98" customWidth="1"/>
    <col min="15634" max="15873" width="19.5" style="98"/>
    <col min="15874" max="15874" width="10.1640625" style="98" customWidth="1"/>
    <col min="15875" max="15875" width="8.1640625" style="98" customWidth="1"/>
    <col min="15876" max="15876" width="7.6640625" style="98" customWidth="1"/>
    <col min="15877" max="15877" width="7.33203125" style="98" customWidth="1"/>
    <col min="15878" max="15878" width="8.1640625" style="98" customWidth="1"/>
    <col min="15879" max="15879" width="7.6640625" style="98" customWidth="1"/>
    <col min="15880" max="15880" width="7.83203125" style="98" customWidth="1"/>
    <col min="15881" max="15881" width="8.1640625" style="98" customWidth="1"/>
    <col min="15882" max="15882" width="7.1640625" style="98" customWidth="1"/>
    <col min="15883" max="15883" width="6.6640625" style="98" customWidth="1"/>
    <col min="15884" max="15885" width="7" style="98" customWidth="1"/>
    <col min="15886" max="15886" width="7.1640625" style="98" customWidth="1"/>
    <col min="15887" max="15887" width="8.6640625" style="98" customWidth="1"/>
    <col min="15888" max="15888" width="7.5" style="98" customWidth="1"/>
    <col min="15889" max="15889" width="7.83203125" style="98" customWidth="1"/>
    <col min="15890" max="16129" width="19.5" style="98"/>
    <col min="16130" max="16130" width="10.1640625" style="98" customWidth="1"/>
    <col min="16131" max="16131" width="8.1640625" style="98" customWidth="1"/>
    <col min="16132" max="16132" width="7.6640625" style="98" customWidth="1"/>
    <col min="16133" max="16133" width="7.33203125" style="98" customWidth="1"/>
    <col min="16134" max="16134" width="8.1640625" style="98" customWidth="1"/>
    <col min="16135" max="16135" width="7.6640625" style="98" customWidth="1"/>
    <col min="16136" max="16136" width="7.83203125" style="98" customWidth="1"/>
    <col min="16137" max="16137" width="8.1640625" style="98" customWidth="1"/>
    <col min="16138" max="16138" width="7.1640625" style="98" customWidth="1"/>
    <col min="16139" max="16139" width="6.6640625" style="98" customWidth="1"/>
    <col min="16140" max="16141" width="7" style="98" customWidth="1"/>
    <col min="16142" max="16142" width="7.1640625" style="98" customWidth="1"/>
    <col min="16143" max="16143" width="8.6640625" style="98" customWidth="1"/>
    <col min="16144" max="16144" width="7.5" style="98" customWidth="1"/>
    <col min="16145" max="16145" width="7.83203125" style="98" customWidth="1"/>
    <col min="16146" max="16384" width="19.5" style="98"/>
  </cols>
  <sheetData>
    <row r="2" spans="2:17" ht="21" customHeight="1">
      <c r="B2" s="578" t="s">
        <v>638</v>
      </c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2:17" s="100" customFormat="1" ht="18" customHeight="1" thickBot="1">
      <c r="B3" s="117" t="s">
        <v>138</v>
      </c>
      <c r="C3" s="99"/>
      <c r="D3" s="99"/>
      <c r="E3" s="99"/>
      <c r="F3" s="99"/>
      <c r="G3" s="119"/>
      <c r="H3" s="119"/>
      <c r="I3" s="119"/>
      <c r="J3" s="211"/>
      <c r="K3" s="211"/>
      <c r="L3" s="211"/>
      <c r="M3" s="212"/>
      <c r="N3" s="213" t="s">
        <v>139</v>
      </c>
      <c r="O3" s="213"/>
    </row>
    <row r="4" spans="2:17" s="100" customFormat="1" ht="20.100000000000001" customHeight="1">
      <c r="B4" s="607" t="s">
        <v>643</v>
      </c>
      <c r="C4" s="214" t="s">
        <v>141</v>
      </c>
      <c r="D4" s="609" t="s">
        <v>142</v>
      </c>
      <c r="E4" s="610"/>
      <c r="F4" s="611"/>
      <c r="G4" s="612" t="s">
        <v>143</v>
      </c>
      <c r="H4" s="613"/>
      <c r="I4" s="613"/>
      <c r="J4" s="613"/>
      <c r="K4" s="613"/>
      <c r="L4" s="613"/>
      <c r="M4" s="613"/>
      <c r="N4" s="614"/>
      <c r="O4" s="612" t="s">
        <v>144</v>
      </c>
      <c r="P4" s="613"/>
      <c r="Q4" s="613"/>
    </row>
    <row r="5" spans="2:17" s="218" customFormat="1" ht="41.25" customHeight="1">
      <c r="B5" s="608"/>
      <c r="C5" s="215" t="s">
        <v>145</v>
      </c>
      <c r="D5" s="215" t="s">
        <v>146</v>
      </c>
      <c r="E5" s="215" t="s">
        <v>644</v>
      </c>
      <c r="F5" s="216" t="s">
        <v>147</v>
      </c>
      <c r="G5" s="215" t="s">
        <v>148</v>
      </c>
      <c r="H5" s="215" t="s">
        <v>149</v>
      </c>
      <c r="I5" s="215" t="s">
        <v>150</v>
      </c>
      <c r="J5" s="215" t="s">
        <v>151</v>
      </c>
      <c r="K5" s="215" t="s">
        <v>645</v>
      </c>
      <c r="L5" s="215" t="s">
        <v>639</v>
      </c>
      <c r="M5" s="215" t="s">
        <v>640</v>
      </c>
      <c r="N5" s="215" t="s">
        <v>641</v>
      </c>
      <c r="O5" s="216" t="s">
        <v>152</v>
      </c>
      <c r="P5" s="215" t="s">
        <v>153</v>
      </c>
      <c r="Q5" s="217" t="s">
        <v>154</v>
      </c>
    </row>
    <row r="6" spans="2:17" ht="13.5" customHeight="1">
      <c r="B6" s="219" t="s">
        <v>642</v>
      </c>
      <c r="C6" s="220">
        <v>198</v>
      </c>
      <c r="D6" s="220" t="s">
        <v>45</v>
      </c>
      <c r="E6" s="220" t="s">
        <v>45</v>
      </c>
      <c r="F6" s="220">
        <v>18</v>
      </c>
      <c r="G6" s="220">
        <v>3</v>
      </c>
      <c r="H6" s="220">
        <v>3</v>
      </c>
      <c r="I6" s="220" t="s">
        <v>45</v>
      </c>
      <c r="J6" s="220">
        <v>1</v>
      </c>
      <c r="K6" s="220">
        <v>1</v>
      </c>
      <c r="L6" s="220" t="s">
        <v>45</v>
      </c>
      <c r="M6" s="220" t="s">
        <v>45</v>
      </c>
      <c r="N6" s="220" t="s">
        <v>45</v>
      </c>
      <c r="O6" s="220" t="s">
        <v>45</v>
      </c>
      <c r="P6" s="220">
        <v>5</v>
      </c>
      <c r="Q6" s="220">
        <v>1</v>
      </c>
    </row>
    <row r="7" spans="2:17" ht="13.5" customHeight="1">
      <c r="B7" s="221" t="s">
        <v>155</v>
      </c>
      <c r="C7" s="220">
        <v>188</v>
      </c>
      <c r="D7" s="220">
        <v>1</v>
      </c>
      <c r="E7" s="220" t="s">
        <v>45</v>
      </c>
      <c r="F7" s="220">
        <v>27</v>
      </c>
      <c r="G7" s="220">
        <v>1</v>
      </c>
      <c r="H7" s="220">
        <v>5</v>
      </c>
      <c r="I7" s="222">
        <v>2</v>
      </c>
      <c r="J7" s="222">
        <v>4</v>
      </c>
      <c r="K7" s="222" t="s">
        <v>45</v>
      </c>
      <c r="L7" s="222">
        <v>2</v>
      </c>
      <c r="M7" s="222" t="s">
        <v>45</v>
      </c>
      <c r="N7" s="222" t="s">
        <v>646</v>
      </c>
      <c r="O7" s="220" t="s">
        <v>45</v>
      </c>
      <c r="P7" s="222">
        <v>3</v>
      </c>
      <c r="Q7" s="222" t="s">
        <v>45</v>
      </c>
    </row>
    <row r="8" spans="2:17" ht="13.5" customHeight="1">
      <c r="B8" s="221" t="s">
        <v>156</v>
      </c>
      <c r="C8" s="220">
        <v>291</v>
      </c>
      <c r="D8" s="220" t="s">
        <v>45</v>
      </c>
      <c r="E8" s="220">
        <v>1</v>
      </c>
      <c r="F8" s="220">
        <v>14</v>
      </c>
      <c r="G8" s="220" t="s">
        <v>45</v>
      </c>
      <c r="H8" s="220">
        <v>10</v>
      </c>
      <c r="I8" s="223">
        <v>2</v>
      </c>
      <c r="J8" s="223" t="s">
        <v>45</v>
      </c>
      <c r="K8" s="223">
        <v>1</v>
      </c>
      <c r="L8" s="223">
        <v>1</v>
      </c>
      <c r="M8" s="223" t="s">
        <v>45</v>
      </c>
      <c r="N8" s="223" t="s">
        <v>646</v>
      </c>
      <c r="O8" s="220">
        <v>1</v>
      </c>
      <c r="P8" s="223">
        <v>3</v>
      </c>
      <c r="Q8" s="223">
        <v>1</v>
      </c>
    </row>
    <row r="9" spans="2:17" ht="13.5" customHeight="1">
      <c r="B9" s="221" t="s">
        <v>617</v>
      </c>
      <c r="C9" s="220">
        <v>241</v>
      </c>
      <c r="D9" s="220">
        <v>1</v>
      </c>
      <c r="E9" s="220" t="s">
        <v>45</v>
      </c>
      <c r="F9" s="220">
        <v>7</v>
      </c>
      <c r="G9" s="220">
        <v>1</v>
      </c>
      <c r="H9" s="220">
        <v>1</v>
      </c>
      <c r="I9" s="223">
        <v>3</v>
      </c>
      <c r="J9" s="223" t="s">
        <v>45</v>
      </c>
      <c r="K9" s="223" t="s">
        <v>45</v>
      </c>
      <c r="L9" s="223">
        <v>1</v>
      </c>
      <c r="M9" s="223" t="s">
        <v>45</v>
      </c>
      <c r="N9" s="223" t="s">
        <v>646</v>
      </c>
      <c r="O9" s="220" t="s">
        <v>45</v>
      </c>
      <c r="P9" s="223">
        <v>2</v>
      </c>
      <c r="Q9" s="223">
        <v>4</v>
      </c>
    </row>
    <row r="10" spans="2:17" ht="13.5" customHeight="1" thickBot="1">
      <c r="B10" s="224" t="s">
        <v>647</v>
      </c>
      <c r="C10" s="225">
        <v>161</v>
      </c>
      <c r="D10" s="226">
        <v>1</v>
      </c>
      <c r="E10" s="226" t="s">
        <v>648</v>
      </c>
      <c r="F10" s="226">
        <v>5</v>
      </c>
      <c r="G10" s="226">
        <v>1</v>
      </c>
      <c r="H10" s="226">
        <v>2</v>
      </c>
      <c r="I10" s="227">
        <v>3</v>
      </c>
      <c r="J10" s="227" t="s">
        <v>649</v>
      </c>
      <c r="K10" s="227" t="s">
        <v>648</v>
      </c>
      <c r="L10" s="227" t="s">
        <v>646</v>
      </c>
      <c r="M10" s="227">
        <v>1</v>
      </c>
      <c r="N10" s="227">
        <v>1</v>
      </c>
      <c r="O10" s="226">
        <v>1</v>
      </c>
      <c r="P10" s="227">
        <v>4</v>
      </c>
      <c r="Q10" s="227" t="s">
        <v>646</v>
      </c>
    </row>
    <row r="11" spans="2:17" ht="5.25" customHeight="1"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</row>
    <row r="12" spans="2:17" ht="9.9499999999999993" customHeight="1"/>
    <row r="13" spans="2:17" ht="9.9499999999999993" customHeight="1"/>
    <row r="14" spans="2:17" ht="9.9499999999999993" customHeight="1"/>
    <row r="15" spans="2:17" ht="9.9499999999999993" customHeight="1"/>
    <row r="16" spans="2:17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</sheetData>
  <mergeCells count="5">
    <mergeCell ref="B2:O2"/>
    <mergeCell ref="B4:B5"/>
    <mergeCell ref="D4:F4"/>
    <mergeCell ref="G4:N4"/>
    <mergeCell ref="O4:Q4"/>
  </mergeCells>
  <phoneticPr fontId="1"/>
  <pageMargins left="0.51181102362204722" right="0.51181102362204722" top="0.74803149606299213" bottom="0.74803149606299213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29</vt:i4>
      </vt:variant>
    </vt:vector>
  </HeadingPairs>
  <TitlesOfParts>
    <vt:vector size="60" baseType="lpstr">
      <vt:lpstr>統計表一覧</vt:lpstr>
      <vt:lpstr>175 </vt:lpstr>
      <vt:lpstr>176(1)</vt:lpstr>
      <vt:lpstr>176(2)-1</vt:lpstr>
      <vt:lpstr>176(2)-2</vt:lpstr>
      <vt:lpstr>176(3)</vt:lpstr>
      <vt:lpstr>177</vt:lpstr>
      <vt:lpstr>178</vt:lpstr>
      <vt:lpstr>179-1</vt:lpstr>
      <vt:lpstr>179-2</vt:lpstr>
      <vt:lpstr>179-3</vt:lpstr>
      <vt:lpstr>180-1</vt:lpstr>
      <vt:lpstr>180-2</vt:lpstr>
      <vt:lpstr>181</vt:lpstr>
      <vt:lpstr>182</vt:lpstr>
      <vt:lpstr>183</vt:lpstr>
      <vt:lpstr>184</vt:lpstr>
      <vt:lpstr>185(1)</vt:lpstr>
      <vt:lpstr>185(2)</vt:lpstr>
      <vt:lpstr>186</vt:lpstr>
      <vt:lpstr>187</vt:lpstr>
      <vt:lpstr>188 </vt:lpstr>
      <vt:lpstr>189</vt:lpstr>
      <vt:lpstr>190</vt:lpstr>
      <vt:lpstr>191</vt:lpstr>
      <vt:lpstr>192(1)～(5)</vt:lpstr>
      <vt:lpstr>192(6)</vt:lpstr>
      <vt:lpstr>193 </vt:lpstr>
      <vt:lpstr>194</vt:lpstr>
      <vt:lpstr>195</vt:lpstr>
      <vt:lpstr>Sheet1</vt:lpstr>
      <vt:lpstr>'175 '!Print_Area</vt:lpstr>
      <vt:lpstr>'176(1)'!Print_Area</vt:lpstr>
      <vt:lpstr>'176(2)-1'!Print_Area</vt:lpstr>
      <vt:lpstr>'176(2)-2'!Print_Area</vt:lpstr>
      <vt:lpstr>'176(3)'!Print_Area</vt:lpstr>
      <vt:lpstr>'177'!Print_Area</vt:lpstr>
      <vt:lpstr>'178'!Print_Area</vt:lpstr>
      <vt:lpstr>'179-1'!Print_Area</vt:lpstr>
      <vt:lpstr>'179-2'!Print_Area</vt:lpstr>
      <vt:lpstr>'179-3'!Print_Area</vt:lpstr>
      <vt:lpstr>'180-1'!Print_Area</vt:lpstr>
      <vt:lpstr>'180-2'!Print_Area</vt:lpstr>
      <vt:lpstr>'181'!Print_Area</vt:lpstr>
      <vt:lpstr>'182'!Print_Area</vt:lpstr>
      <vt:lpstr>'183'!Print_Area</vt:lpstr>
      <vt:lpstr>'184'!Print_Area</vt:lpstr>
      <vt:lpstr>'185(1)'!Print_Area</vt:lpstr>
      <vt:lpstr>'185(2)'!Print_Area</vt:lpstr>
      <vt:lpstr>'186'!Print_Area</vt:lpstr>
      <vt:lpstr>'187'!Print_Area</vt:lpstr>
      <vt:lpstr>'188 '!Print_Area</vt:lpstr>
      <vt:lpstr>'189'!Print_Area</vt:lpstr>
      <vt:lpstr>'190'!Print_Area</vt:lpstr>
      <vt:lpstr>'191'!Print_Area</vt:lpstr>
      <vt:lpstr>'192(1)～(5)'!Print_Area</vt:lpstr>
      <vt:lpstr>'192(6)'!Print_Area</vt:lpstr>
      <vt:lpstr>'193 '!Print_Area</vt:lpstr>
      <vt:lpstr>'194'!Print_Area</vt:lpstr>
      <vt:lpstr>'195'!Print_Area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kanrisya</cp:lastModifiedBy>
  <dcterms:created xsi:type="dcterms:W3CDTF">2014-04-23T07:25:10Z</dcterms:created>
  <dcterms:modified xsi:type="dcterms:W3CDTF">2015-06-30T04:46:56Z</dcterms:modified>
</cp:coreProperties>
</file>