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kanrisya\Desktop\H27完成版統計書HPファイル\"/>
    </mc:Choice>
  </mc:AlternateContent>
  <bookViews>
    <workbookView xWindow="0" yWindow="0" windowWidth="20490" windowHeight="7815"/>
  </bookViews>
  <sheets>
    <sheet name="統計表一覧" sheetId="2" r:id="rId1"/>
    <sheet name="107 " sheetId="20" r:id="rId2"/>
    <sheet name="108-1" sheetId="4" r:id="rId3"/>
    <sheet name="108-2" sheetId="5" r:id="rId4"/>
    <sheet name="108-3" sheetId="6" r:id="rId5"/>
    <sheet name="109(1)" sheetId="7" r:id="rId6"/>
    <sheet name="109(2)" sheetId="21" r:id="rId7"/>
    <sheet name="110" sheetId="9" r:id="rId8"/>
    <sheet name="111" sheetId="10" r:id="rId9"/>
    <sheet name="112" sheetId="11" r:id="rId10"/>
    <sheet name="113" sheetId="12" r:id="rId11"/>
    <sheet name="114" sheetId="13" r:id="rId12"/>
    <sheet name="115" sheetId="14" r:id="rId13"/>
    <sheet name="116" sheetId="15" r:id="rId14"/>
    <sheet name="117(1)" sheetId="16" r:id="rId15"/>
    <sheet name="117(2)" sheetId="17" r:id="rId16"/>
    <sheet name="118" sheetId="18" r:id="rId17"/>
    <sheet name="119" sheetId="19" r:id="rId18"/>
    <sheet name="Sheet1" sheetId="1" r:id="rId19"/>
  </sheets>
  <definedNames>
    <definedName name="_xlnm.Print_Area" localSheetId="1">'107 '!$B$2:$I$77</definedName>
    <definedName name="_xlnm.Print_Area" localSheetId="2">'108-1'!$B$2:$N$13</definedName>
    <definedName name="_xlnm.Print_Area" localSheetId="3">'108-2'!$B$3:$M$12</definedName>
    <definedName name="_xlnm.Print_Area" localSheetId="4">'108-3'!$B$3:$K$12</definedName>
    <definedName name="_xlnm.Print_Area" localSheetId="5">'109(1)'!$B$2:$J$11</definedName>
    <definedName name="_xlnm.Print_Area" localSheetId="6">'109(2)'!$B$2:$U$58</definedName>
    <definedName name="_xlnm.Print_Area" localSheetId="7">'110'!$B$2:$I$10</definedName>
    <definedName name="_xlnm.Print_Area" localSheetId="8">'111'!$B$2:$J$15</definedName>
    <definedName name="_xlnm.Print_Area" localSheetId="9">'112'!$B$2:$I$28</definedName>
    <definedName name="_xlnm.Print_Area" localSheetId="10">'113'!$B$2:$G$21</definedName>
    <definedName name="_xlnm.Print_Area" localSheetId="11">'114'!$B$2:$L$29</definedName>
    <definedName name="_xlnm.Print_Area" localSheetId="12">'115'!$B$2:$L$11</definedName>
    <definedName name="_xlnm.Print_Area" localSheetId="13">'116'!$B$2:$E$30</definedName>
    <definedName name="_xlnm.Print_Area" localSheetId="14">'117(1)'!$B$2:$H$15</definedName>
    <definedName name="_xlnm.Print_Area" localSheetId="15">'117(2)'!$B$2:$J$21</definedName>
    <definedName name="_xlnm.Print_Area" localSheetId="16">'118'!$B$2:$E$34</definedName>
    <definedName name="_xlnm.Print_Area" localSheetId="17">'119'!$B$2:$I$24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8" l="1"/>
  <c r="E32" i="18"/>
  <c r="E31" i="18"/>
  <c r="E30" i="18"/>
  <c r="E29" i="18"/>
  <c r="E27" i="18"/>
  <c r="E26" i="18"/>
  <c r="E25" i="18"/>
  <c r="E24" i="18"/>
  <c r="E23" i="18"/>
  <c r="E22" i="18"/>
  <c r="E21" i="18"/>
  <c r="E19" i="18"/>
  <c r="E18" i="18"/>
  <c r="E16" i="18"/>
  <c r="E15" i="18"/>
  <c r="E14" i="18"/>
  <c r="E13" i="18"/>
  <c r="E12" i="18"/>
  <c r="G16" i="13"/>
  <c r="L11" i="13"/>
  <c r="K11" i="13"/>
  <c r="J11" i="13" s="1"/>
  <c r="F11" i="13"/>
  <c r="E11" i="13"/>
  <c r="J9" i="13"/>
  <c r="G9" i="13"/>
  <c r="G8" i="13"/>
  <c r="D10" i="4"/>
  <c r="D9" i="4"/>
  <c r="I59" i="20"/>
  <c r="H59" i="20"/>
  <c r="C9" i="20"/>
</calcChain>
</file>

<file path=xl/sharedStrings.xml><?xml version="1.0" encoding="utf-8"?>
<sst xmlns="http://schemas.openxmlformats.org/spreadsheetml/2006/main" count="916" uniqueCount="531">
  <si>
    <t>11　運輸・通信</t>
    <rPh sb="3" eb="5">
      <t>ウンユ</t>
    </rPh>
    <rPh sb="6" eb="8">
      <t>ツウシン</t>
    </rPh>
    <phoneticPr fontId="4"/>
  </si>
  <si>
    <t>道路現況</t>
    <rPh sb="0" eb="2">
      <t>ドウロ</t>
    </rPh>
    <rPh sb="2" eb="4">
      <t>ゲンキョウ</t>
    </rPh>
    <phoneticPr fontId="4"/>
  </si>
  <si>
    <t>定期自動車輸送状況</t>
    <rPh sb="0" eb="2">
      <t>テイキ</t>
    </rPh>
    <rPh sb="2" eb="5">
      <t>ジドウシャ</t>
    </rPh>
    <rPh sb="5" eb="7">
      <t>ユソウ</t>
    </rPh>
    <rPh sb="7" eb="9">
      <t>ジョウキョウ</t>
    </rPh>
    <phoneticPr fontId="4"/>
  </si>
  <si>
    <t>(1)</t>
    <phoneticPr fontId="4"/>
  </si>
  <si>
    <t>年 度 別</t>
    <rPh sb="0" eb="1">
      <t>トシ</t>
    </rPh>
    <rPh sb="2" eb="3">
      <t>ド</t>
    </rPh>
    <rPh sb="4" eb="5">
      <t>ベツ</t>
    </rPh>
    <phoneticPr fontId="4"/>
  </si>
  <si>
    <t>(2)</t>
    <phoneticPr fontId="4"/>
  </si>
  <si>
    <t>路 線 別</t>
    <rPh sb="0" eb="1">
      <t>ミチ</t>
    </rPh>
    <rPh sb="2" eb="3">
      <t>セン</t>
    </rPh>
    <rPh sb="4" eb="5">
      <t>ベツ</t>
    </rPh>
    <phoneticPr fontId="4"/>
  </si>
  <si>
    <t>貸切バス輸送状況</t>
    <rPh sb="0" eb="1">
      <t>カ</t>
    </rPh>
    <rPh sb="1" eb="2">
      <t>キ</t>
    </rPh>
    <rPh sb="4" eb="6">
      <t>ユソウ</t>
    </rPh>
    <rPh sb="6" eb="8">
      <t>ジョウキョウ</t>
    </rPh>
    <phoneticPr fontId="4"/>
  </si>
  <si>
    <t>タクシー業者数及び台数</t>
    <rPh sb="4" eb="6">
      <t>ギョウシャ</t>
    </rPh>
    <rPh sb="6" eb="7">
      <t>スウ</t>
    </rPh>
    <rPh sb="7" eb="8">
      <t>オヨ</t>
    </rPh>
    <rPh sb="9" eb="11">
      <t>ダイスウ</t>
    </rPh>
    <phoneticPr fontId="4"/>
  </si>
  <si>
    <t>JR四国駅別旅客人員</t>
    <rPh sb="2" eb="4">
      <t>シコク</t>
    </rPh>
    <rPh sb="4" eb="5">
      <t>エキ</t>
    </rPh>
    <rPh sb="5" eb="6">
      <t>ベツ</t>
    </rPh>
    <rPh sb="6" eb="8">
      <t>リョキャク</t>
    </rPh>
    <rPh sb="8" eb="10">
      <t>ジンイン</t>
    </rPh>
    <phoneticPr fontId="4"/>
  </si>
  <si>
    <t>航空輸送状況</t>
    <rPh sb="0" eb="2">
      <t>コウクウ</t>
    </rPh>
    <rPh sb="2" eb="4">
      <t>ユソウ</t>
    </rPh>
    <rPh sb="4" eb="6">
      <t>ジョウキョウ</t>
    </rPh>
    <phoneticPr fontId="4"/>
  </si>
  <si>
    <t>入港船舶・船舶乗降人員及び出入貨物総トン数</t>
    <rPh sb="0" eb="2">
      <t>ニュウコウ</t>
    </rPh>
    <rPh sb="2" eb="4">
      <t>センパク</t>
    </rPh>
    <rPh sb="5" eb="7">
      <t>センパク</t>
    </rPh>
    <rPh sb="7" eb="9">
      <t>ジョウコウ</t>
    </rPh>
    <rPh sb="9" eb="11">
      <t>ジンイン</t>
    </rPh>
    <rPh sb="11" eb="12">
      <t>オヨ</t>
    </rPh>
    <phoneticPr fontId="4"/>
  </si>
  <si>
    <t>フェリーボート利用車台数</t>
    <rPh sb="7" eb="9">
      <t>リヨウ</t>
    </rPh>
    <rPh sb="9" eb="10">
      <t>シャ</t>
    </rPh>
    <rPh sb="10" eb="12">
      <t>ダイスウ</t>
    </rPh>
    <phoneticPr fontId="4"/>
  </si>
  <si>
    <t>港　　湾</t>
    <rPh sb="0" eb="1">
      <t>ミナト</t>
    </rPh>
    <rPh sb="3" eb="4">
      <t>ワン</t>
    </rPh>
    <phoneticPr fontId="4"/>
  </si>
  <si>
    <t>電報・電話</t>
    <rPh sb="0" eb="2">
      <t>デンポウ</t>
    </rPh>
    <rPh sb="3" eb="5">
      <t>デンワ</t>
    </rPh>
    <phoneticPr fontId="4"/>
  </si>
  <si>
    <t>(1)</t>
    <phoneticPr fontId="4"/>
  </si>
  <si>
    <t>電報・電話取扱所数</t>
    <rPh sb="0" eb="2">
      <t>デンポウ</t>
    </rPh>
    <rPh sb="3" eb="5">
      <t>デンワ</t>
    </rPh>
    <rPh sb="5" eb="6">
      <t>ト</t>
    </rPh>
    <rPh sb="6" eb="7">
      <t>アツカ</t>
    </rPh>
    <rPh sb="7" eb="8">
      <t>トコロ</t>
    </rPh>
    <rPh sb="8" eb="9">
      <t>スウ</t>
    </rPh>
    <phoneticPr fontId="4"/>
  </si>
  <si>
    <t>(2)</t>
    <phoneticPr fontId="4"/>
  </si>
  <si>
    <t>開通電話数</t>
    <rPh sb="0" eb="2">
      <t>カイツウ</t>
    </rPh>
    <rPh sb="2" eb="4">
      <t>デンワ</t>
    </rPh>
    <rPh sb="4" eb="5">
      <t>スウ</t>
    </rPh>
    <phoneticPr fontId="4"/>
  </si>
  <si>
    <t>郵便施設数</t>
    <rPh sb="0" eb="2">
      <t>ユウビン</t>
    </rPh>
    <rPh sb="2" eb="5">
      <t>シセツスウ</t>
    </rPh>
    <phoneticPr fontId="4"/>
  </si>
  <si>
    <t>大鳴門橋通行台数</t>
    <rPh sb="0" eb="4">
      <t>オオナルトキョウ</t>
    </rPh>
    <rPh sb="4" eb="6">
      <t>ツウコウ</t>
    </rPh>
    <rPh sb="6" eb="8">
      <t>ダイスウ</t>
    </rPh>
    <phoneticPr fontId="4"/>
  </si>
  <si>
    <t>(単位：ｍ)</t>
    <phoneticPr fontId="8"/>
  </si>
  <si>
    <t>路    線
道路種別</t>
    <rPh sb="7" eb="9">
      <t>ドウロ</t>
    </rPh>
    <rPh sb="9" eb="11">
      <t>シュベツ</t>
    </rPh>
    <phoneticPr fontId="4"/>
  </si>
  <si>
    <t>種     類     別</t>
  </si>
  <si>
    <t>路 線 数</t>
    <phoneticPr fontId="8"/>
  </si>
  <si>
    <t>実 延 長</t>
    <phoneticPr fontId="8"/>
  </si>
  <si>
    <t>改 良 率</t>
  </si>
  <si>
    <t>道路延長</t>
    <phoneticPr fontId="8"/>
  </si>
  <si>
    <t>橋 り ょ う</t>
  </si>
  <si>
    <t>箇  所  数</t>
  </si>
  <si>
    <t>延     長</t>
  </si>
  <si>
    <t>　　　28</t>
  </si>
  <si>
    <t>-</t>
    <phoneticPr fontId="4"/>
  </si>
  <si>
    <t>　　　32</t>
  </si>
  <si>
    <t>　　　55</t>
  </si>
  <si>
    <t>　 　192</t>
  </si>
  <si>
    <t>　 　193</t>
  </si>
  <si>
    <t>　 　195</t>
  </si>
  <si>
    <t>　 　318</t>
  </si>
  <si>
    <t>　 　319</t>
  </si>
  <si>
    <t>　 　377</t>
  </si>
  <si>
    <t>　　 438</t>
  </si>
  <si>
    <t>　 　439</t>
  </si>
  <si>
    <t>　　 492</t>
  </si>
  <si>
    <t>本四・高速道</t>
  </si>
  <si>
    <t>主要地方道</t>
  </si>
  <si>
    <t>一般県道</t>
  </si>
  <si>
    <t>市町村道</t>
  </si>
  <si>
    <t>幅員別</t>
  </si>
  <si>
    <t>改            良            済</t>
  </si>
  <si>
    <t>未   改   良</t>
  </si>
  <si>
    <t>車道19.5m以上</t>
  </si>
  <si>
    <t>車道13m以上</t>
  </si>
  <si>
    <t>車道5.5m以上</t>
  </si>
  <si>
    <t>車道5.5m未満</t>
  </si>
  <si>
    <t>車道3.5m以上</t>
  </si>
  <si>
    <t>路         面         別</t>
  </si>
  <si>
    <t>渡     船     場</t>
  </si>
  <si>
    <t>舗  装  道</t>
  </si>
  <si>
    <t>延    長</t>
  </si>
  <si>
    <t>車道3.5m未満</t>
    <rPh sb="6" eb="8">
      <t>ミマン</t>
    </rPh>
    <phoneticPr fontId="4"/>
  </si>
  <si>
    <t>自動車交通不能</t>
  </si>
  <si>
    <t>資料　県道路政策課</t>
    <rPh sb="6" eb="8">
      <t>セイサク</t>
    </rPh>
    <rPh sb="8" eb="9">
      <t>カ</t>
    </rPh>
    <phoneticPr fontId="4"/>
  </si>
  <si>
    <t>年 度 末</t>
  </si>
  <si>
    <t>総  数</t>
  </si>
  <si>
    <t>普　通　車</t>
    <rPh sb="0" eb="1">
      <t>ススム</t>
    </rPh>
    <rPh sb="2" eb="3">
      <t>ツウ</t>
    </rPh>
    <rPh sb="4" eb="5">
      <t>クルマ</t>
    </rPh>
    <phoneticPr fontId="4"/>
  </si>
  <si>
    <t>小　型　車</t>
    <rPh sb="0" eb="1">
      <t>ショウ</t>
    </rPh>
    <rPh sb="2" eb="3">
      <t>カタ</t>
    </rPh>
    <rPh sb="4" eb="5">
      <t>クルマ</t>
    </rPh>
    <phoneticPr fontId="4"/>
  </si>
  <si>
    <t>被けん引車</t>
  </si>
  <si>
    <t>軽自動車</t>
    <rPh sb="0" eb="4">
      <t>ケイジドウシャ</t>
    </rPh>
    <phoneticPr fontId="4"/>
  </si>
  <si>
    <t>計</t>
  </si>
  <si>
    <t>自家用</t>
  </si>
  <si>
    <t>営業用</t>
  </si>
  <si>
    <t>四 輪</t>
  </si>
  <si>
    <t>三 輪</t>
  </si>
  <si>
    <t xml:space="preserve">- </t>
  </si>
  <si>
    <t>22</t>
  </si>
  <si>
    <t>23</t>
  </si>
  <si>
    <t>-</t>
  </si>
  <si>
    <t>資料　四国運輸局徳島運輸支局</t>
    <rPh sb="10" eb="12">
      <t>ウンユ</t>
    </rPh>
    <phoneticPr fontId="4"/>
  </si>
  <si>
    <t>乗用</t>
  </si>
  <si>
    <t>乗合用</t>
  </si>
  <si>
    <t>普   通   車</t>
  </si>
  <si>
    <t>小   型   車</t>
  </si>
  <si>
    <t>軽四輪車</t>
  </si>
  <si>
    <t>普 通 車</t>
    <phoneticPr fontId="8"/>
  </si>
  <si>
    <t>自家用</t>
    <phoneticPr fontId="8"/>
  </si>
  <si>
    <t>営業用</t>
    <phoneticPr fontId="8"/>
  </si>
  <si>
    <t>特種(殊)用途用</t>
    <phoneticPr fontId="8"/>
  </si>
  <si>
    <t>二     輪     車</t>
    <phoneticPr fontId="4"/>
  </si>
  <si>
    <t>大　型
特殊車</t>
    <rPh sb="0" eb="1">
      <t>ダイ</t>
    </rPh>
    <rPh sb="2" eb="3">
      <t>カタ</t>
    </rPh>
    <rPh sb="4" eb="7">
      <t>トクシュシャ</t>
    </rPh>
    <phoneticPr fontId="4"/>
  </si>
  <si>
    <t>小　型
二輪車</t>
    <rPh sb="0" eb="1">
      <t>ショウ</t>
    </rPh>
    <rPh sb="2" eb="3">
      <t>カタ</t>
    </rPh>
    <rPh sb="4" eb="7">
      <t>ニリンシャ</t>
    </rPh>
    <phoneticPr fontId="4"/>
  </si>
  <si>
    <t>軽二輪車</t>
  </si>
  <si>
    <t>年    度</t>
  </si>
  <si>
    <t>延実在
車両数</t>
    <rPh sb="4" eb="7">
      <t>シャリョウスウ</t>
    </rPh>
    <phoneticPr fontId="8"/>
  </si>
  <si>
    <t>延実動
車　数</t>
    <rPh sb="4" eb="5">
      <t>シャ</t>
    </rPh>
    <rPh sb="6" eb="7">
      <t>スウ</t>
    </rPh>
    <phoneticPr fontId="8"/>
  </si>
  <si>
    <t>走行キロ数
(千km）</t>
    <rPh sb="7" eb="8">
      <t>セン</t>
    </rPh>
    <phoneticPr fontId="4"/>
  </si>
  <si>
    <t>輸　送　人　員</t>
    <phoneticPr fontId="8"/>
  </si>
  <si>
    <t>実動車1日1車当たり</t>
    <phoneticPr fontId="4"/>
  </si>
  <si>
    <t>総 数  
(千人)</t>
    <phoneticPr fontId="8"/>
  </si>
  <si>
    <t>定 期
(千人)</t>
    <phoneticPr fontId="8"/>
  </si>
  <si>
    <t>定期外 
(千人）</t>
    <phoneticPr fontId="8"/>
  </si>
  <si>
    <t>走行キロ数
（㎞）</t>
    <phoneticPr fontId="4"/>
  </si>
  <si>
    <t>輸送人員</t>
  </si>
  <si>
    <t>路　　　　線</t>
    <rPh sb="0" eb="1">
      <t>ミチ</t>
    </rPh>
    <rPh sb="5" eb="6">
      <t>セン</t>
    </rPh>
    <phoneticPr fontId="4"/>
  </si>
  <si>
    <t>1日平均走行ｷﾛ数</t>
    <rPh sb="4" eb="6">
      <t>ソウコウ</t>
    </rPh>
    <rPh sb="8" eb="9">
      <t>スウ</t>
    </rPh>
    <phoneticPr fontId="4"/>
  </si>
  <si>
    <t>1日平均配車数</t>
    <rPh sb="4" eb="6">
      <t>ハイシャ</t>
    </rPh>
    <rPh sb="6" eb="7">
      <t>スウ</t>
    </rPh>
    <phoneticPr fontId="4"/>
  </si>
  <si>
    <t>1日平均
運行回数</t>
    <rPh sb="5" eb="7">
      <t>ウンコウ</t>
    </rPh>
    <rPh sb="7" eb="9">
      <t>カイスウ</t>
    </rPh>
    <phoneticPr fontId="4"/>
  </si>
  <si>
    <t>1日平均
輸送人員</t>
    <rPh sb="5" eb="7">
      <t>ユソウ</t>
    </rPh>
    <rPh sb="7" eb="9">
      <t>ジンイン</t>
    </rPh>
    <phoneticPr fontId="4"/>
  </si>
  <si>
    <t>(km)</t>
    <phoneticPr fontId="4"/>
  </si>
  <si>
    <t>(両)</t>
    <phoneticPr fontId="4"/>
  </si>
  <si>
    <t>徳島市バス</t>
    <phoneticPr fontId="4"/>
  </si>
  <si>
    <t>徳島バス</t>
    <phoneticPr fontId="8"/>
  </si>
  <si>
    <t>四国交通</t>
    <rPh sb="0" eb="2">
      <t>シコク</t>
    </rPh>
    <rPh sb="2" eb="4">
      <t>コウツウ</t>
    </rPh>
    <phoneticPr fontId="8"/>
  </si>
  <si>
    <t>鳴門公園</t>
  </si>
  <si>
    <t>西谷</t>
    <rPh sb="0" eb="2">
      <t>ニシタニ</t>
    </rPh>
    <phoneticPr fontId="8"/>
  </si>
  <si>
    <t>鳴門(下板)</t>
  </si>
  <si>
    <t>井の内</t>
    <rPh sb="0" eb="1">
      <t>イ</t>
    </rPh>
    <rPh sb="2" eb="3">
      <t>ウチ</t>
    </rPh>
    <phoneticPr fontId="8"/>
  </si>
  <si>
    <t>渋野</t>
  </si>
  <si>
    <t>猪ノ鼻</t>
    <rPh sb="0" eb="1">
      <t>イ</t>
    </rPh>
    <rPh sb="2" eb="3">
      <t>ハナ</t>
    </rPh>
    <phoneticPr fontId="8"/>
  </si>
  <si>
    <t>長原</t>
  </si>
  <si>
    <t>祖谷</t>
    <rPh sb="0" eb="2">
      <t>イヤ</t>
    </rPh>
    <phoneticPr fontId="8"/>
  </si>
  <si>
    <t>大麻</t>
  </si>
  <si>
    <t>新宮</t>
    <rPh sb="0" eb="1">
      <t>シン</t>
    </rPh>
    <rPh sb="1" eb="2">
      <t>ミヤ</t>
    </rPh>
    <phoneticPr fontId="8"/>
  </si>
  <si>
    <t>漆川</t>
  </si>
  <si>
    <t>藍住</t>
  </si>
  <si>
    <t>野呂内</t>
  </si>
  <si>
    <t>二条・鴨島</t>
  </si>
  <si>
    <t>白地</t>
  </si>
  <si>
    <t>覚円</t>
  </si>
  <si>
    <t>名田橋</t>
  </si>
  <si>
    <t>川島</t>
  </si>
  <si>
    <t>神山</t>
  </si>
  <si>
    <t>その他市町村営バス</t>
    <rPh sb="2" eb="3">
      <t>タ</t>
    </rPh>
    <rPh sb="3" eb="4">
      <t>シ</t>
    </rPh>
    <phoneticPr fontId="4"/>
  </si>
  <si>
    <t>佐那河内</t>
  </si>
  <si>
    <t>上勝町</t>
  </si>
  <si>
    <t>勝浦</t>
  </si>
  <si>
    <t>神山町</t>
  </si>
  <si>
    <t>徳島・橘</t>
  </si>
  <si>
    <t>丹生谷</t>
  </si>
  <si>
    <t>海陽町</t>
    <rPh sb="0" eb="3">
      <t>カイヨウチョウ</t>
    </rPh>
    <phoneticPr fontId="4"/>
  </si>
  <si>
    <t>空港</t>
  </si>
  <si>
    <t>吉野川市</t>
    <rPh sb="0" eb="4">
      <t>ヨシノガワシ</t>
    </rPh>
    <phoneticPr fontId="4"/>
  </si>
  <si>
    <t>春日野団地</t>
  </si>
  <si>
    <t>美馬市</t>
    <rPh sb="0" eb="3">
      <t>ミマシ</t>
    </rPh>
    <phoneticPr fontId="4"/>
  </si>
  <si>
    <t>東みよし町</t>
    <rPh sb="0" eb="1">
      <t>ヒガシ</t>
    </rPh>
    <rPh sb="4" eb="5">
      <t>チョウ</t>
    </rPh>
    <phoneticPr fontId="4"/>
  </si>
  <si>
    <t>三好市</t>
    <rPh sb="0" eb="2">
      <t>ミヨシ</t>
    </rPh>
    <rPh sb="2" eb="3">
      <t>シ</t>
    </rPh>
    <phoneticPr fontId="4"/>
  </si>
  <si>
    <t>(上鮎喰～駅～南海ﾌｪﾘｰ)</t>
    <rPh sb="1" eb="2">
      <t>カミ</t>
    </rPh>
    <rPh sb="2" eb="4">
      <t>アクイ</t>
    </rPh>
    <rPh sb="5" eb="6">
      <t>エキ</t>
    </rPh>
    <rPh sb="7" eb="9">
      <t>ナンカイ</t>
    </rPh>
    <phoneticPr fontId="4"/>
  </si>
  <si>
    <t>【高　速　バ　ス】</t>
  </si>
  <si>
    <t>加茂谷</t>
  </si>
  <si>
    <t>徳島バス</t>
    <rPh sb="0" eb="2">
      <t>トクシマ</t>
    </rPh>
    <phoneticPr fontId="4"/>
  </si>
  <si>
    <t>大井</t>
  </si>
  <si>
    <t>東京</t>
    <rPh sb="0" eb="2">
      <t>トウキョウ</t>
    </rPh>
    <phoneticPr fontId="4"/>
  </si>
  <si>
    <t>中央循環</t>
    <rPh sb="0" eb="2">
      <t>チュウオウ</t>
    </rPh>
    <rPh sb="2" eb="4">
      <t>ジュンカン</t>
    </rPh>
    <phoneticPr fontId="4"/>
  </si>
  <si>
    <t>淡島</t>
    <rPh sb="0" eb="2">
      <t>アワシマ</t>
    </rPh>
    <phoneticPr fontId="8"/>
  </si>
  <si>
    <t>大阪</t>
    <rPh sb="0" eb="2">
      <t>オオサカ</t>
    </rPh>
    <phoneticPr fontId="4"/>
  </si>
  <si>
    <t>東部循環</t>
    <rPh sb="0" eb="2">
      <t>トウブ</t>
    </rPh>
    <rPh sb="2" eb="4">
      <t>ジュンカン</t>
    </rPh>
    <phoneticPr fontId="4"/>
  </si>
  <si>
    <t>中林～北ノ脇</t>
  </si>
  <si>
    <t>三宮</t>
    <rPh sb="0" eb="2">
      <t>サンノミヤ</t>
    </rPh>
    <phoneticPr fontId="4"/>
  </si>
  <si>
    <t>大潟</t>
  </si>
  <si>
    <t>京都</t>
    <rPh sb="0" eb="2">
      <t>キョウト</t>
    </rPh>
    <phoneticPr fontId="4"/>
  </si>
  <si>
    <t>南部循環</t>
    <rPh sb="0" eb="2">
      <t>ナンブ</t>
    </rPh>
    <rPh sb="2" eb="4">
      <t>ジュンカン</t>
    </rPh>
    <phoneticPr fontId="4"/>
  </si>
  <si>
    <t>長生</t>
  </si>
  <si>
    <t>関西空港</t>
    <rPh sb="0" eb="2">
      <t>カンサイ</t>
    </rPh>
    <rPh sb="2" eb="4">
      <t>クウコウ</t>
    </rPh>
    <phoneticPr fontId="4"/>
  </si>
  <si>
    <t>椿泊</t>
    <rPh sb="0" eb="2">
      <t>ツバキドマリ</t>
    </rPh>
    <phoneticPr fontId="4"/>
  </si>
  <si>
    <t>松山</t>
    <rPh sb="0" eb="2">
      <t>マツヤマ</t>
    </rPh>
    <phoneticPr fontId="4"/>
  </si>
  <si>
    <t>新野</t>
    <rPh sb="0" eb="2">
      <t>アラタノ</t>
    </rPh>
    <phoneticPr fontId="4"/>
  </si>
  <si>
    <t>名古屋</t>
    <rPh sb="0" eb="3">
      <t>ナゴヤ</t>
    </rPh>
    <phoneticPr fontId="4"/>
  </si>
  <si>
    <t>阿部・伊座利</t>
  </si>
  <si>
    <t>高松</t>
    <rPh sb="0" eb="2">
      <t>タカマツ</t>
    </rPh>
    <phoneticPr fontId="4"/>
  </si>
  <si>
    <t>阿南～大阪</t>
    <rPh sb="0" eb="2">
      <t>アナン</t>
    </rPh>
    <rPh sb="3" eb="5">
      <t>オオサカ</t>
    </rPh>
    <phoneticPr fontId="4"/>
  </si>
  <si>
    <t>高知</t>
    <rPh sb="0" eb="2">
      <t>コウチ</t>
    </rPh>
    <phoneticPr fontId="4"/>
  </si>
  <si>
    <t>広島</t>
    <rPh sb="0" eb="2">
      <t>ヒロシマ</t>
    </rPh>
    <phoneticPr fontId="4"/>
  </si>
  <si>
    <t>日和佐～川口</t>
    <rPh sb="0" eb="3">
      <t>ヒワサ</t>
    </rPh>
    <rPh sb="4" eb="6">
      <t>カワグチ</t>
    </rPh>
    <phoneticPr fontId="4"/>
  </si>
  <si>
    <t>枚方</t>
    <rPh sb="0" eb="2">
      <t>ヒラカタ</t>
    </rPh>
    <phoneticPr fontId="4"/>
  </si>
  <si>
    <t>川口～谷山</t>
    <rPh sb="0" eb="2">
      <t>カワグチ</t>
    </rPh>
    <rPh sb="3" eb="5">
      <t>タニヤマ</t>
    </rPh>
    <phoneticPr fontId="4"/>
  </si>
  <si>
    <t>岡山</t>
    <rPh sb="0" eb="1">
      <t>オカ</t>
    </rPh>
    <rPh sb="1" eb="2">
      <t>ヤマ</t>
    </rPh>
    <phoneticPr fontId="4"/>
  </si>
  <si>
    <t>川口～和無田</t>
    <rPh sb="0" eb="2">
      <t>カワグチ</t>
    </rPh>
    <rPh sb="3" eb="4">
      <t>ワ</t>
    </rPh>
    <rPh sb="4" eb="5">
      <t>ム</t>
    </rPh>
    <rPh sb="5" eb="6">
      <t>タ</t>
    </rPh>
    <phoneticPr fontId="4"/>
  </si>
  <si>
    <t>川口～林谷</t>
    <rPh sb="0" eb="2">
      <t>カワグチ</t>
    </rPh>
    <rPh sb="3" eb="4">
      <t>ハヤシ</t>
    </rPh>
    <rPh sb="4" eb="5">
      <t>タニ</t>
    </rPh>
    <phoneticPr fontId="4"/>
  </si>
  <si>
    <t>川口～上海川</t>
    <rPh sb="0" eb="2">
      <t>カワグチ</t>
    </rPh>
    <rPh sb="3" eb="4">
      <t>ウエ</t>
    </rPh>
    <rPh sb="4" eb="5">
      <t>ウミ</t>
    </rPh>
    <rPh sb="5" eb="6">
      <t>カワ</t>
    </rPh>
    <phoneticPr fontId="4"/>
  </si>
  <si>
    <t>大阪</t>
  </si>
  <si>
    <t>川口～日和田</t>
    <rPh sb="0" eb="2">
      <t>カワグチ</t>
    </rPh>
    <rPh sb="3" eb="6">
      <t>ヒワダ</t>
    </rPh>
    <phoneticPr fontId="4"/>
  </si>
  <si>
    <t>神戸</t>
    <rPh sb="0" eb="1">
      <t>カミ</t>
    </rPh>
    <rPh sb="1" eb="2">
      <t>ト</t>
    </rPh>
    <phoneticPr fontId="4"/>
  </si>
  <si>
    <t>川口～北川</t>
    <rPh sb="0" eb="2">
      <t>カワグチ</t>
    </rPh>
    <rPh sb="3" eb="5">
      <t>キタガワ</t>
    </rPh>
    <phoneticPr fontId="4"/>
  </si>
  <si>
    <t>出原下～北川</t>
    <rPh sb="0" eb="2">
      <t>デハラ</t>
    </rPh>
    <rPh sb="2" eb="3">
      <t>シタ</t>
    </rPh>
    <rPh sb="4" eb="6">
      <t>キタガワ</t>
    </rPh>
    <phoneticPr fontId="4"/>
  </si>
  <si>
    <t>ジェイアール四国バス</t>
    <rPh sb="6" eb="8">
      <t>シコク</t>
    </rPh>
    <phoneticPr fontId="4"/>
  </si>
  <si>
    <t>市内循環</t>
    <rPh sb="0" eb="2">
      <t>シナイ</t>
    </rPh>
    <rPh sb="2" eb="4">
      <t>ジュンカン</t>
    </rPh>
    <phoneticPr fontId="4"/>
  </si>
  <si>
    <t>出原下～日和田</t>
    <rPh sb="0" eb="2">
      <t>デハラ</t>
    </rPh>
    <rPh sb="2" eb="3">
      <t>シタ</t>
    </rPh>
    <rPh sb="4" eb="7">
      <t>ヒワダ</t>
    </rPh>
    <phoneticPr fontId="4"/>
  </si>
  <si>
    <t>大阪</t>
    <rPh sb="1" eb="2">
      <t>サカ</t>
    </rPh>
    <phoneticPr fontId="8"/>
  </si>
  <si>
    <t>牟岐～甲ノ浦</t>
    <rPh sb="0" eb="2">
      <t>ムギ</t>
    </rPh>
    <rPh sb="3" eb="4">
      <t>コウ</t>
    </rPh>
    <rPh sb="5" eb="6">
      <t>ウラ</t>
    </rPh>
    <phoneticPr fontId="4"/>
  </si>
  <si>
    <t>神戸</t>
  </si>
  <si>
    <t>小松島市バス</t>
  </si>
  <si>
    <t>和田島</t>
  </si>
  <si>
    <t>高知</t>
  </si>
  <si>
    <t>立江</t>
  </si>
  <si>
    <t>田浦</t>
  </si>
  <si>
    <t>延実在
車両数</t>
    <rPh sb="0" eb="1">
      <t>ノ</t>
    </rPh>
    <rPh sb="1" eb="3">
      <t>ジツザイ</t>
    </rPh>
    <rPh sb="4" eb="7">
      <t>シャリョウスウ</t>
    </rPh>
    <phoneticPr fontId="4"/>
  </si>
  <si>
    <t>延実働
車両数</t>
    <rPh sb="0" eb="1">
      <t>ノ</t>
    </rPh>
    <rPh sb="1" eb="3">
      <t>ジツドウ</t>
    </rPh>
    <rPh sb="4" eb="6">
      <t>シャリョウ</t>
    </rPh>
    <rPh sb="6" eb="7">
      <t>カズ</t>
    </rPh>
    <phoneticPr fontId="4"/>
  </si>
  <si>
    <t>走行キロ数
（千km）</t>
    <rPh sb="4" eb="5">
      <t>スウ</t>
    </rPh>
    <rPh sb="7" eb="8">
      <t>セン</t>
    </rPh>
    <phoneticPr fontId="8"/>
  </si>
  <si>
    <t>輸送人員
（千人）</t>
    <rPh sb="6" eb="8">
      <t>センニン</t>
    </rPh>
    <phoneticPr fontId="4"/>
  </si>
  <si>
    <t>運行回数</t>
  </si>
  <si>
    <t>業   者   数</t>
  </si>
  <si>
    <t>台      数</t>
  </si>
  <si>
    <t>マイクロバス</t>
  </si>
  <si>
    <t>救    急    車</t>
  </si>
  <si>
    <t>一   般</t>
    <phoneticPr fontId="8"/>
  </si>
  <si>
    <t>個   人</t>
    <phoneticPr fontId="8"/>
  </si>
  <si>
    <t>障害者専用車</t>
    <phoneticPr fontId="8"/>
  </si>
  <si>
    <t>-</t>
    <phoneticPr fontId="8"/>
  </si>
  <si>
    <t>救急車</t>
    <rPh sb="0" eb="3">
      <t>キュウキュウシャ</t>
    </rPh>
    <phoneticPr fontId="4"/>
  </si>
  <si>
    <t>（単位：人）</t>
    <phoneticPr fontId="8"/>
  </si>
  <si>
    <t>駅  名</t>
    <phoneticPr fontId="8"/>
  </si>
  <si>
    <t>普　　　通</t>
    <phoneticPr fontId="8"/>
  </si>
  <si>
    <t>定   期</t>
    <phoneticPr fontId="8"/>
  </si>
  <si>
    <t>定  期</t>
    <phoneticPr fontId="8"/>
  </si>
  <si>
    <t>乗　客</t>
    <phoneticPr fontId="8"/>
  </si>
  <si>
    <t>降　客</t>
    <phoneticPr fontId="8"/>
  </si>
  <si>
    <t>穴吹</t>
  </si>
  <si>
    <t>貞光</t>
  </si>
  <si>
    <t>24</t>
  </si>
  <si>
    <t>阿波半田</t>
  </si>
  <si>
    <t>阿波加茂</t>
  </si>
  <si>
    <t>板野</t>
  </si>
  <si>
    <t>辻</t>
  </si>
  <si>
    <t>板東</t>
  </si>
  <si>
    <t>二軒屋</t>
  </si>
  <si>
    <t>池谷</t>
  </si>
  <si>
    <t>中田</t>
  </si>
  <si>
    <t>勝瑞</t>
  </si>
  <si>
    <t>南小松島</t>
  </si>
  <si>
    <t>吉成</t>
  </si>
  <si>
    <t>羽ノ浦</t>
  </si>
  <si>
    <t>鳴門</t>
  </si>
  <si>
    <t>阿波中島</t>
  </si>
  <si>
    <t>徳島</t>
  </si>
  <si>
    <t>阿南</t>
  </si>
  <si>
    <t>佐古</t>
  </si>
  <si>
    <t>阿波橘</t>
  </si>
  <si>
    <t>蔵本</t>
  </si>
  <si>
    <t>桑野</t>
  </si>
  <si>
    <t>府中</t>
  </si>
  <si>
    <t>新野</t>
  </si>
  <si>
    <t>石井</t>
  </si>
  <si>
    <t>由岐</t>
  </si>
  <si>
    <t>牛島</t>
  </si>
  <si>
    <t>日和佐</t>
  </si>
  <si>
    <t>鴨島</t>
  </si>
  <si>
    <t>牟岐</t>
  </si>
  <si>
    <t>阿波川島</t>
  </si>
  <si>
    <t>佃</t>
  </si>
  <si>
    <t>学</t>
  </si>
  <si>
    <t>阿波池田</t>
  </si>
  <si>
    <t>山瀬</t>
  </si>
  <si>
    <t>阿波川口</t>
  </si>
  <si>
    <t>阿波山川</t>
  </si>
  <si>
    <t>大歩危</t>
  </si>
  <si>
    <t>資料　四国旅客鉄道(株)</t>
    <rPh sb="9" eb="12">
      <t>カブ</t>
    </rPh>
    <phoneticPr fontId="4"/>
  </si>
  <si>
    <t xml:space="preserve">  （単位：人，kg）</t>
    <phoneticPr fontId="4"/>
  </si>
  <si>
    <t>年   次</t>
  </si>
  <si>
    <t>乗       客       人       員</t>
  </si>
  <si>
    <t>総   数</t>
  </si>
  <si>
    <t>東　京</t>
    <rPh sb="0" eb="1">
      <t>ヒガシ</t>
    </rPh>
    <rPh sb="2" eb="3">
      <t>キョウ</t>
    </rPh>
    <phoneticPr fontId="4"/>
  </si>
  <si>
    <t>福  岡</t>
  </si>
  <si>
    <t>札  幌</t>
  </si>
  <si>
    <t>中部国際</t>
    <rPh sb="0" eb="2">
      <t>チュウブ</t>
    </rPh>
    <rPh sb="2" eb="4">
      <t>コクサイ</t>
    </rPh>
    <phoneticPr fontId="8"/>
  </si>
  <si>
    <t>降    　 客 　    人 　    員</t>
    <phoneticPr fontId="4"/>
  </si>
  <si>
    <t>注  乗客人員総数には国内チャーター便及び国際チャーター便の人員, 降客人員総数には国内チャーター便，</t>
    <rPh sb="0" eb="1">
      <t>チュウ</t>
    </rPh>
    <rPh sb="42" eb="44">
      <t>コクナイ</t>
    </rPh>
    <rPh sb="49" eb="50">
      <t>ビン</t>
    </rPh>
    <phoneticPr fontId="4"/>
  </si>
  <si>
    <t xml:space="preserve">    国際チャーター及びDIVERTの人員を含む。</t>
    <rPh sb="4" eb="6">
      <t>コクサイ</t>
    </rPh>
    <phoneticPr fontId="4"/>
  </si>
  <si>
    <t>資料　徳島空港事務所</t>
  </si>
  <si>
    <t>　114　入港船舶・船舶乗降人員及び</t>
    <phoneticPr fontId="4"/>
  </si>
  <si>
    <t>（単位：千t）</t>
    <phoneticPr fontId="8"/>
  </si>
  <si>
    <t>年 次 ･ 港</t>
  </si>
  <si>
    <t>入  港  船  舶</t>
  </si>
  <si>
    <t>乗 降 人 員 （千人）</t>
  </si>
  <si>
    <t>出入貨物総トン数</t>
    <phoneticPr fontId="8"/>
  </si>
  <si>
    <t>総隻数</t>
    <phoneticPr fontId="8"/>
  </si>
  <si>
    <t>総トン数</t>
  </si>
  <si>
    <t>総 数</t>
    <phoneticPr fontId="8"/>
  </si>
  <si>
    <t>乗込人員</t>
  </si>
  <si>
    <t>上陸人員</t>
  </si>
  <si>
    <t>輸移出</t>
    <phoneticPr fontId="8"/>
  </si>
  <si>
    <t>輸移入</t>
    <phoneticPr fontId="8"/>
  </si>
  <si>
    <t xml:space="preserve">   21</t>
  </si>
  <si>
    <t xml:space="preserve">   22</t>
  </si>
  <si>
    <t>甲　種</t>
    <phoneticPr fontId="4"/>
  </si>
  <si>
    <t>徳島小松島港</t>
    <rPh sb="0" eb="2">
      <t>トクシマ</t>
    </rPh>
    <phoneticPr fontId="8"/>
  </si>
  <si>
    <t>徳島港区</t>
  </si>
  <si>
    <t>小松島港区</t>
  </si>
  <si>
    <t>橘港</t>
  </si>
  <si>
    <t>富岡港</t>
    <rPh sb="0" eb="2">
      <t>トミオカ</t>
    </rPh>
    <rPh sb="2" eb="3">
      <t>コウ</t>
    </rPh>
    <phoneticPr fontId="4"/>
  </si>
  <si>
    <t>乙　種</t>
    <rPh sb="0" eb="1">
      <t>オツ</t>
    </rPh>
    <rPh sb="2" eb="3">
      <t>タネ</t>
    </rPh>
    <phoneticPr fontId="4"/>
  </si>
  <si>
    <t>折野港</t>
  </si>
  <si>
    <t>亀浦港</t>
  </si>
  <si>
    <t>撫養港</t>
  </si>
  <si>
    <t>粟津港</t>
  </si>
  <si>
    <t>今切港</t>
  </si>
  <si>
    <t>中島港</t>
  </si>
  <si>
    <t>日和佐港</t>
  </si>
  <si>
    <t>浅川港</t>
  </si>
  <si>
    <t>那佐港</t>
  </si>
  <si>
    <t>（内フェリー）</t>
    <rPh sb="1" eb="2">
      <t>ウチ</t>
    </rPh>
    <phoneticPr fontId="4"/>
  </si>
  <si>
    <t>資料　県運輸政策課</t>
    <rPh sb="4" eb="6">
      <t>ウンユ</t>
    </rPh>
    <rPh sb="6" eb="8">
      <t>セイサク</t>
    </rPh>
    <rPh sb="8" eb="9">
      <t>カ</t>
    </rPh>
    <phoneticPr fontId="4"/>
  </si>
  <si>
    <t>二輪車</t>
  </si>
  <si>
    <t>　23</t>
    <phoneticPr fontId="4"/>
  </si>
  <si>
    <t>資料　オーシャントランス(株)，南海フェリー(株)</t>
    <phoneticPr fontId="4"/>
  </si>
  <si>
    <t>港 湾</t>
    <phoneticPr fontId="8"/>
  </si>
  <si>
    <t>種 別</t>
    <phoneticPr fontId="4"/>
  </si>
  <si>
    <t>港　　　　　湾　　　　　区　　　　　域</t>
  </si>
  <si>
    <t>設定年月日</t>
  </si>
  <si>
    <t>徳島・　小松島港</t>
    <rPh sb="0" eb="2">
      <t>トクシマ</t>
    </rPh>
    <phoneticPr fontId="8"/>
  </si>
  <si>
    <t>重要港湾</t>
    <rPh sb="2" eb="4">
      <t>コウワン</t>
    </rPh>
    <phoneticPr fontId="8"/>
  </si>
  <si>
    <t>徳島市沖洲町高須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8"/>
  </si>
  <si>
    <t>昭和55.1.29　　　（変　更）</t>
    <rPh sb="13" eb="14">
      <t>ヘン</t>
    </rPh>
    <rPh sb="15" eb="16">
      <t>サラ</t>
    </rPh>
    <phoneticPr fontId="8"/>
  </si>
  <si>
    <t>〃</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</si>
  <si>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</si>
  <si>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昭和58.5.20 　　　（変　更）</t>
    <phoneticPr fontId="8"/>
  </si>
  <si>
    <t>地方港湾</t>
  </si>
  <si>
    <t>北灘三角点(426.6メ-トル)から通念島三角点(24.9メ-トル)を見通した線上1,500メ-トルの地点を中心として3,000メ-トルの半径を有する円内の海面。ただし、漁港法により指定された三津漁港の区域を除く。</t>
    <phoneticPr fontId="4"/>
  </si>
  <si>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8"/>
  </si>
  <si>
    <t>富岡港</t>
  </si>
  <si>
    <t>阿瀬比鼻から大磯まで引いた線及び陸岸により囲まれた海面並びに日和佐川最下流道路橋及び奥潟川第2樋門下流の水面｡ただし、恵比須浜漁港の区域を除く｡</t>
  </si>
  <si>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出島川水面。</t>
    <rPh sb="47" eb="50">
      <t>ナカガワ</t>
    </rPh>
    <phoneticPr fontId="8"/>
  </si>
  <si>
    <t>粟津浦三角点(3.0メ-トル)から180度300メ-トルの地点を中心として､半径1,700メ-トルの円弧のうち同地点から49度より100度までの部分､同地点から100度1,700メ-トルの地点から192度1,640メ-トルの地点まで引いた線、同地点から282度に引いた線及び陸域によって囲まれた海面並びに旧吉野川大津橋下流の河川水面及び撫養川樋門より上流の河川水面。ただし、漁港法の規定に基づき指定された粟津漁港の区域を除く。</t>
    <rPh sb="94" eb="96">
      <t>チテン</t>
    </rPh>
    <rPh sb="101" eb="102">
      <t>ド</t>
    </rPh>
    <rPh sb="112" eb="114">
      <t>チテン</t>
    </rPh>
    <rPh sb="116" eb="117">
      <t>ヒ</t>
    </rPh>
    <rPh sb="119" eb="120">
      <t>セン</t>
    </rPh>
    <rPh sb="121" eb="122">
      <t>ドウ</t>
    </rPh>
    <rPh sb="122" eb="124">
      <t>チテン</t>
    </rPh>
    <rPh sb="129" eb="130">
      <t>ド</t>
    </rPh>
    <rPh sb="131" eb="132">
      <t>ヒ</t>
    </rPh>
    <rPh sb="134" eb="135">
      <t>セン</t>
    </rPh>
    <rPh sb="135" eb="136">
      <t>オヨ</t>
    </rPh>
    <rPh sb="137" eb="138">
      <t>リク</t>
    </rPh>
    <rPh sb="138" eb="139">
      <t>イキ</t>
    </rPh>
    <rPh sb="143" eb="144">
      <t>カコ</t>
    </rPh>
    <rPh sb="147" eb="149">
      <t>カイメン</t>
    </rPh>
    <rPh sb="149" eb="150">
      <t>ナラ</t>
    </rPh>
    <rPh sb="152" eb="153">
      <t>キュウ</t>
    </rPh>
    <rPh sb="153" eb="156">
      <t>ヨシノガワ</t>
    </rPh>
    <rPh sb="156" eb="158">
      <t>オオツ</t>
    </rPh>
    <rPh sb="158" eb="159">
      <t>バシ</t>
    </rPh>
    <rPh sb="159" eb="161">
      <t>カリュウ</t>
    </rPh>
    <rPh sb="162" eb="164">
      <t>カセン</t>
    </rPh>
    <rPh sb="164" eb="166">
      <t>スイメン</t>
    </rPh>
    <rPh sb="166" eb="167">
      <t>オヨ</t>
    </rPh>
    <rPh sb="168" eb="170">
      <t>ムヤ</t>
    </rPh>
    <rPh sb="170" eb="171">
      <t>ガワ</t>
    </rPh>
    <rPh sb="171" eb="172">
      <t>ヒ</t>
    </rPh>
    <rPh sb="172" eb="173">
      <t>モン</t>
    </rPh>
    <rPh sb="175" eb="177">
      <t>ジョウリュウ</t>
    </rPh>
    <rPh sb="178" eb="180">
      <t>カセン</t>
    </rPh>
    <rPh sb="180" eb="182">
      <t>スイメン</t>
    </rPh>
    <rPh sb="187" eb="189">
      <t>ギョコウ</t>
    </rPh>
    <rPh sb="189" eb="190">
      <t>ホウ</t>
    </rPh>
    <rPh sb="191" eb="193">
      <t>キテイ</t>
    </rPh>
    <rPh sb="194" eb="195">
      <t>モト</t>
    </rPh>
    <rPh sb="197" eb="199">
      <t>シテイ</t>
    </rPh>
    <rPh sb="202" eb="204">
      <t>アワヅ</t>
    </rPh>
    <rPh sb="204" eb="206">
      <t>ギョコウ</t>
    </rPh>
    <rPh sb="207" eb="209">
      <t>クイキ</t>
    </rPh>
    <rPh sb="210" eb="211">
      <t>ノゾ</t>
    </rPh>
    <phoneticPr fontId="8"/>
  </si>
  <si>
    <t>平成11.1.7　　　　（変　更）</t>
    <rPh sb="13" eb="14">
      <t>ヘン</t>
    </rPh>
    <rPh sb="15" eb="16">
      <t>サラ</t>
    </rPh>
    <phoneticPr fontId="8"/>
  </si>
  <si>
    <t>年    次</t>
  </si>
  <si>
    <t>支 店 等</t>
  </si>
  <si>
    <t>電話交換所</t>
  </si>
  <si>
    <t>電話・無線中継局</t>
  </si>
  <si>
    <t>資料　ＮＴＴ西日本徳島支店</t>
    <rPh sb="0" eb="2">
      <t>シリョウ</t>
    </rPh>
    <rPh sb="6" eb="9">
      <t>ニシニホン</t>
    </rPh>
    <rPh sb="9" eb="11">
      <t>トクシマ</t>
    </rPh>
    <rPh sb="11" eb="13">
      <t>シテン</t>
    </rPh>
    <phoneticPr fontId="4"/>
  </si>
  <si>
    <t>種　　　　　別</t>
  </si>
  <si>
    <t>総数</t>
  </si>
  <si>
    <t>一般電話</t>
  </si>
  <si>
    <t>アナログ電話</t>
  </si>
  <si>
    <t>一般加入電話</t>
  </si>
  <si>
    <t>ビル電話</t>
  </si>
  <si>
    <t>デジタル電話</t>
  </si>
  <si>
    <t>ＩＳＤＮ 1500</t>
  </si>
  <si>
    <t>着信用電話</t>
  </si>
  <si>
    <t>公衆電話</t>
  </si>
  <si>
    <t>アナログ</t>
  </si>
  <si>
    <t>デジタル</t>
  </si>
  <si>
    <t>携帯・自動車電話</t>
  </si>
  <si>
    <t>ＰＨＳ</t>
  </si>
  <si>
    <t>　２　平成23年度末から携帯電話のみ公表することとした。</t>
    <rPh sb="3" eb="5">
      <t>ヘイセイ</t>
    </rPh>
    <rPh sb="7" eb="9">
      <t>ネンド</t>
    </rPh>
    <rPh sb="9" eb="10">
      <t>マツ</t>
    </rPh>
    <rPh sb="12" eb="14">
      <t>ケイタイ</t>
    </rPh>
    <rPh sb="14" eb="16">
      <t>デンワ</t>
    </rPh>
    <rPh sb="18" eb="20">
      <t>コウヒョウ</t>
    </rPh>
    <phoneticPr fontId="4"/>
  </si>
  <si>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4"/>
  </si>
  <si>
    <t>直　営　局　　</t>
    <rPh sb="0" eb="1">
      <t>チョク</t>
    </rPh>
    <rPh sb="2" eb="3">
      <t>エイ</t>
    </rPh>
    <rPh sb="4" eb="5">
      <t>キョク</t>
    </rPh>
    <phoneticPr fontId="4"/>
  </si>
  <si>
    <t>簡　易　局</t>
    <rPh sb="0" eb="1">
      <t>カン</t>
    </rPh>
    <rPh sb="2" eb="3">
      <t>エキ</t>
    </rPh>
    <rPh sb="4" eb="5">
      <t>キョク</t>
    </rPh>
    <phoneticPr fontId="4"/>
  </si>
  <si>
    <t>合　　計</t>
    <rPh sb="0" eb="1">
      <t>ア</t>
    </rPh>
    <rPh sb="3" eb="4">
      <t>ケイ</t>
    </rPh>
    <phoneticPr fontId="4"/>
  </si>
  <si>
    <t>徳島市</t>
  </si>
  <si>
    <t>鳴門市</t>
  </si>
  <si>
    <t>小松島市</t>
  </si>
  <si>
    <t>阿南市</t>
  </si>
  <si>
    <t>吉野川市</t>
    <rPh sb="0" eb="3">
      <t>ヨシノガワ</t>
    </rPh>
    <rPh sb="3" eb="4">
      <t>シ</t>
    </rPh>
    <phoneticPr fontId="4"/>
  </si>
  <si>
    <t>阿波市</t>
    <rPh sb="0" eb="2">
      <t>アワ</t>
    </rPh>
    <rPh sb="2" eb="3">
      <t>シ</t>
    </rPh>
    <phoneticPr fontId="4"/>
  </si>
  <si>
    <t>美馬市</t>
    <rPh sb="0" eb="2">
      <t>ミマ</t>
    </rPh>
    <rPh sb="2" eb="3">
      <t>シ</t>
    </rPh>
    <phoneticPr fontId="4"/>
  </si>
  <si>
    <t>勝浦町</t>
    <rPh sb="0" eb="3">
      <t>カツウラチョウ</t>
    </rPh>
    <phoneticPr fontId="4"/>
  </si>
  <si>
    <t>上勝町</t>
    <rPh sb="0" eb="3">
      <t>カミカツチョウ</t>
    </rPh>
    <phoneticPr fontId="4"/>
  </si>
  <si>
    <t>佐那河内村</t>
    <rPh sb="0" eb="5">
      <t>サナゴウチソン</t>
    </rPh>
    <phoneticPr fontId="4"/>
  </si>
  <si>
    <t>石井町</t>
    <rPh sb="0" eb="3">
      <t>イシイチョウ</t>
    </rPh>
    <phoneticPr fontId="4"/>
  </si>
  <si>
    <t>神山町</t>
    <rPh sb="0" eb="3">
      <t>カミヤマチョウ</t>
    </rPh>
    <phoneticPr fontId="4"/>
  </si>
  <si>
    <t>那賀町</t>
    <rPh sb="0" eb="2">
      <t>ナカ</t>
    </rPh>
    <rPh sb="2" eb="3">
      <t>チョウ</t>
    </rPh>
    <phoneticPr fontId="4"/>
  </si>
  <si>
    <t>牟岐町</t>
    <rPh sb="0" eb="3">
      <t>ムギチョウ</t>
    </rPh>
    <phoneticPr fontId="4"/>
  </si>
  <si>
    <t>美波町</t>
    <rPh sb="0" eb="1">
      <t>ミ</t>
    </rPh>
    <rPh sb="1" eb="2">
      <t>ナミ</t>
    </rPh>
    <rPh sb="2" eb="3">
      <t>チョウ</t>
    </rPh>
    <phoneticPr fontId="4"/>
  </si>
  <si>
    <t>松茂町</t>
    <rPh sb="0" eb="3">
      <t>マツシゲチョウ</t>
    </rPh>
    <phoneticPr fontId="4"/>
  </si>
  <si>
    <t>北島町</t>
    <rPh sb="0" eb="3">
      <t>キタジマチョウ</t>
    </rPh>
    <phoneticPr fontId="4"/>
  </si>
  <si>
    <t>藍住町</t>
    <rPh sb="0" eb="3">
      <t>アイズミチョウ</t>
    </rPh>
    <phoneticPr fontId="4"/>
  </si>
  <si>
    <t>板野町</t>
    <rPh sb="0" eb="3">
      <t>イタノチョウ</t>
    </rPh>
    <phoneticPr fontId="4"/>
  </si>
  <si>
    <t>上板町</t>
    <rPh sb="0" eb="3">
      <t>カミイタチョウ</t>
    </rPh>
    <phoneticPr fontId="4"/>
  </si>
  <si>
    <t>つるぎ町</t>
    <rPh sb="3" eb="4">
      <t>マチ</t>
    </rPh>
    <phoneticPr fontId="4"/>
  </si>
  <si>
    <t>東みよし町</t>
    <rPh sb="0" eb="1">
      <t>ヒガシ</t>
    </rPh>
    <rPh sb="4" eb="5">
      <t>マチ</t>
    </rPh>
    <phoneticPr fontId="4"/>
  </si>
  <si>
    <t>（単位：台）</t>
    <rPh sb="1" eb="3">
      <t>タンイ</t>
    </rPh>
    <rPh sb="4" eb="5">
      <t>ダイ</t>
    </rPh>
    <phoneticPr fontId="13"/>
  </si>
  <si>
    <t>年度・月</t>
    <rPh sb="0" eb="2">
      <t>ネンド</t>
    </rPh>
    <rPh sb="3" eb="4">
      <t>ツキ</t>
    </rPh>
    <phoneticPr fontId="13"/>
  </si>
  <si>
    <t>計</t>
    <rPh sb="0" eb="1">
      <t>ケイ</t>
    </rPh>
    <phoneticPr fontId="13"/>
  </si>
  <si>
    <t>車　　種　　区　　分</t>
    <rPh sb="0" eb="1">
      <t>クルマ</t>
    </rPh>
    <rPh sb="3" eb="4">
      <t>タネ</t>
    </rPh>
    <rPh sb="6" eb="7">
      <t>ク</t>
    </rPh>
    <rPh sb="9" eb="10">
      <t>ブン</t>
    </rPh>
    <phoneticPr fontId="13"/>
  </si>
  <si>
    <t>１日平均</t>
    <rPh sb="1" eb="2">
      <t>ニチ</t>
    </rPh>
    <rPh sb="2" eb="4">
      <t>ヘイキン</t>
    </rPh>
    <phoneticPr fontId="13"/>
  </si>
  <si>
    <t>軽自動車</t>
    <rPh sb="0" eb="4">
      <t>ケイジドウシャ</t>
    </rPh>
    <phoneticPr fontId="13"/>
  </si>
  <si>
    <t>普通車</t>
    <rPh sb="0" eb="3">
      <t>フツウシャ</t>
    </rPh>
    <phoneticPr fontId="13"/>
  </si>
  <si>
    <t>中型車</t>
    <rPh sb="0" eb="3">
      <t>チュウガタシャ</t>
    </rPh>
    <phoneticPr fontId="13"/>
  </si>
  <si>
    <t>大型車</t>
    <rPh sb="0" eb="3">
      <t>オオガタシャ</t>
    </rPh>
    <phoneticPr fontId="13"/>
  </si>
  <si>
    <t>特大車</t>
    <rPh sb="0" eb="2">
      <t>トクダイ</t>
    </rPh>
    <rPh sb="2" eb="3">
      <t>シャ</t>
    </rPh>
    <phoneticPr fontId="13"/>
  </si>
  <si>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4"/>
  </si>
  <si>
    <t>車種別自動車保有台数　その１</t>
    <rPh sb="0" eb="3">
      <t>シャシュベツ</t>
    </rPh>
    <rPh sb="3" eb="6">
      <t>ジドウシャ</t>
    </rPh>
    <rPh sb="6" eb="8">
      <t>ホユウ</t>
    </rPh>
    <rPh sb="8" eb="10">
      <t>ダイスウ</t>
    </rPh>
    <phoneticPr fontId="4"/>
  </si>
  <si>
    <t>車種別自動車保有台数　その２</t>
    <rPh sb="0" eb="3">
      <t>シャシュベツ</t>
    </rPh>
    <rPh sb="3" eb="6">
      <t>ジドウシャ</t>
    </rPh>
    <rPh sb="6" eb="8">
      <t>ホユウ</t>
    </rPh>
    <rPh sb="8" eb="10">
      <t>ダイスウ</t>
    </rPh>
    <phoneticPr fontId="4"/>
  </si>
  <si>
    <t>車種別自動車保有台数　その３</t>
    <rPh sb="0" eb="3">
      <t>シャシュベツ</t>
    </rPh>
    <rPh sb="3" eb="6">
      <t>ジドウシャ</t>
    </rPh>
    <rPh sb="6" eb="8">
      <t>ホユウ</t>
    </rPh>
    <rPh sb="8" eb="10">
      <t>ダイスウ</t>
    </rPh>
    <phoneticPr fontId="4"/>
  </si>
  <si>
    <r>
      <t xml:space="preserve"> 107　道路現況</t>
    </r>
    <r>
      <rPr>
        <sz val="12"/>
        <color indexed="8"/>
        <rFont val="ＭＳ 明朝"/>
        <family val="1"/>
        <charset val="128"/>
      </rPr>
      <t>（平成23～25年,4月1日現在）</t>
    </r>
    <rPh sb="10" eb="11">
      <t>ヘイ</t>
    </rPh>
    <rPh sb="17" eb="18">
      <t>ネン</t>
    </rPh>
    <rPh sb="20" eb="21">
      <t>ツキ</t>
    </rPh>
    <rPh sb="22" eb="23">
      <t>ヒ</t>
    </rPh>
    <rPh sb="23" eb="25">
      <t>ゲンザイ</t>
    </rPh>
    <phoneticPr fontId="8"/>
  </si>
  <si>
    <t>トンネル</t>
    <phoneticPr fontId="8"/>
  </si>
  <si>
    <t>(％)</t>
    <phoneticPr fontId="8"/>
  </si>
  <si>
    <t>平成23年4月</t>
    <phoneticPr fontId="4"/>
  </si>
  <si>
    <t xml:space="preserve">24 </t>
    <phoneticPr fontId="4"/>
  </si>
  <si>
    <t xml:space="preserve">25 </t>
    <phoneticPr fontId="4"/>
  </si>
  <si>
    <t>　国道11号</t>
    <phoneticPr fontId="4"/>
  </si>
  <si>
    <t>-</t>
    <phoneticPr fontId="4"/>
  </si>
  <si>
    <t>種 類 別</t>
    <phoneticPr fontId="8"/>
  </si>
  <si>
    <t>延長</t>
    <phoneticPr fontId="8"/>
  </si>
  <si>
    <t>路    線
道路種別</t>
    <phoneticPr fontId="4"/>
  </si>
  <si>
    <t>幅    員    別</t>
    <phoneticPr fontId="4"/>
  </si>
  <si>
    <t>未    改    良</t>
    <phoneticPr fontId="4"/>
  </si>
  <si>
    <t>砂 利 道　　　(防じん含)</t>
    <phoneticPr fontId="4"/>
  </si>
  <si>
    <t>舗 装 率</t>
    <phoneticPr fontId="4"/>
  </si>
  <si>
    <t>（％）</t>
    <phoneticPr fontId="4"/>
  </si>
  <si>
    <t>平成23年4月</t>
    <phoneticPr fontId="4"/>
  </si>
  <si>
    <t xml:space="preserve">24 </t>
    <phoneticPr fontId="4"/>
  </si>
  <si>
    <t xml:space="preserve">25 </t>
    <phoneticPr fontId="4"/>
  </si>
  <si>
    <t>　国道11号</t>
    <phoneticPr fontId="4"/>
  </si>
  <si>
    <t>-</t>
    <phoneticPr fontId="4"/>
  </si>
  <si>
    <r>
      <t>108　車種別自動車保有台数</t>
    </r>
    <r>
      <rPr>
        <sz val="12"/>
        <color indexed="8"/>
        <rFont val="ＭＳ 明朝"/>
        <family val="1"/>
        <charset val="128"/>
      </rPr>
      <t>(平成20～24年度）</t>
    </r>
    <phoneticPr fontId="4"/>
  </si>
  <si>
    <t>（単位：台）</t>
    <phoneticPr fontId="8"/>
  </si>
  <si>
    <t>貨　　　　　物　　　　　用</t>
    <phoneticPr fontId="4"/>
  </si>
  <si>
    <t>四  輪</t>
    <phoneticPr fontId="8"/>
  </si>
  <si>
    <t>三　輪</t>
    <phoneticPr fontId="8"/>
  </si>
  <si>
    <t>平成20年度</t>
    <phoneticPr fontId="4"/>
  </si>
  <si>
    <t>21</t>
    <phoneticPr fontId="4"/>
  </si>
  <si>
    <r>
      <t>108　車種別自動車保有台数</t>
    </r>
    <r>
      <rPr>
        <sz val="11"/>
        <color indexed="8"/>
        <rFont val="ＭＳ 明朝"/>
        <family val="1"/>
        <charset val="128"/>
      </rPr>
      <t>(平成20～24年度）</t>
    </r>
    <phoneticPr fontId="4"/>
  </si>
  <si>
    <t>平成20年度</t>
    <phoneticPr fontId="4"/>
  </si>
  <si>
    <t>21</t>
    <phoneticPr fontId="4"/>
  </si>
  <si>
    <r>
      <t>108　車種別自動車保有台数</t>
    </r>
    <r>
      <rPr>
        <sz val="11"/>
        <color indexed="8"/>
        <rFont val="ＭＳ 明朝"/>
        <family val="1"/>
        <charset val="128"/>
      </rPr>
      <t>(平成20～24年度）</t>
    </r>
    <phoneticPr fontId="4"/>
  </si>
  <si>
    <r>
      <t>(1)年度別</t>
    </r>
    <r>
      <rPr>
        <sz val="12"/>
        <color indexed="8"/>
        <rFont val="ＭＳ 明朝"/>
        <family val="1"/>
        <charset val="128"/>
      </rPr>
      <t>（平成20～24年度）</t>
    </r>
    <phoneticPr fontId="8"/>
  </si>
  <si>
    <t xml:space="preserve"> 109　定期自動車輸送状況</t>
    <phoneticPr fontId="8"/>
  </si>
  <si>
    <r>
      <t xml:space="preserve"> 109　定期自動車輸送状況</t>
    </r>
    <r>
      <rPr>
        <sz val="12"/>
        <color indexed="8"/>
        <rFont val="ＭＳ 明朝"/>
        <family val="1"/>
        <charset val="128"/>
      </rPr>
      <t>（続き）</t>
    </r>
    <rPh sb="7" eb="10">
      <t>ジドウシャ</t>
    </rPh>
    <phoneticPr fontId="8"/>
  </si>
  <si>
    <r>
      <t>(2)路線別</t>
    </r>
    <r>
      <rPr>
        <sz val="12"/>
        <color indexed="8"/>
        <rFont val="ＭＳ 明朝"/>
        <family val="1"/>
        <charset val="128"/>
      </rPr>
      <t>（平成25年度）</t>
    </r>
    <rPh sb="5" eb="6">
      <t>ベツ</t>
    </rPh>
    <rPh sb="7" eb="9">
      <t>ヘイセイ</t>
    </rPh>
    <rPh sb="11" eb="13">
      <t>ネンド</t>
    </rPh>
    <phoneticPr fontId="4"/>
  </si>
  <si>
    <r>
      <t>五滝</t>
    </r>
    <r>
      <rPr>
        <sz val="11"/>
        <color indexed="8"/>
        <rFont val="ＭＳ 明朝"/>
        <family val="1"/>
        <charset val="128"/>
      </rPr>
      <t xml:space="preserve">
</t>
    </r>
    <r>
      <rPr>
        <sz val="7"/>
        <color indexed="8"/>
        <rFont val="ＭＳ 明朝"/>
        <family val="1"/>
        <charset val="128"/>
      </rPr>
      <t>(八多・大久保含む)</t>
    </r>
    <phoneticPr fontId="4"/>
  </si>
  <si>
    <t>引田</t>
    <rPh sb="0" eb="1">
      <t>ヒ</t>
    </rPh>
    <rPh sb="1" eb="2">
      <t>タ</t>
    </rPh>
    <phoneticPr fontId="4"/>
  </si>
  <si>
    <r>
      <t xml:space="preserve">不動 </t>
    </r>
    <r>
      <rPr>
        <sz val="8"/>
        <color indexed="8"/>
        <rFont val="ＭＳ 明朝"/>
        <family val="1"/>
        <charset val="128"/>
      </rPr>
      <t>(H25.9.30 廃止)</t>
    </r>
    <rPh sb="13" eb="15">
      <t>ハイシ</t>
    </rPh>
    <phoneticPr fontId="4"/>
  </si>
  <si>
    <t>北泊</t>
    <rPh sb="0" eb="1">
      <t>キタ</t>
    </rPh>
    <rPh sb="1" eb="2">
      <t>ト</t>
    </rPh>
    <phoneticPr fontId="4"/>
  </si>
  <si>
    <r>
      <t xml:space="preserve">大神子 </t>
    </r>
    <r>
      <rPr>
        <sz val="8"/>
        <color indexed="8"/>
        <rFont val="ＭＳ 明朝"/>
        <family val="1"/>
        <charset val="128"/>
      </rPr>
      <t>(H25.9.30 廃止)</t>
    </r>
    <rPh sb="14" eb="15">
      <t>ハイ</t>
    </rPh>
    <rPh sb="15" eb="16">
      <t>トメ</t>
    </rPh>
    <phoneticPr fontId="4"/>
  </si>
  <si>
    <t>鳴門大麻線</t>
    <rPh sb="0" eb="2">
      <t>ナルト</t>
    </rPh>
    <rPh sb="2" eb="4">
      <t>タイマ</t>
    </rPh>
    <rPh sb="4" eb="5">
      <t>セン</t>
    </rPh>
    <phoneticPr fontId="4"/>
  </si>
  <si>
    <t>6号線</t>
    <phoneticPr fontId="4"/>
  </si>
  <si>
    <t>鳴門(上板)</t>
    <rPh sb="0" eb="2">
      <t>ナルト</t>
    </rPh>
    <phoneticPr fontId="4"/>
  </si>
  <si>
    <t>(市原～島田石橋)</t>
    <phoneticPr fontId="4"/>
  </si>
  <si>
    <t>9号線</t>
    <phoneticPr fontId="4"/>
  </si>
  <si>
    <t>(駅～ふれあい健康館)</t>
    <phoneticPr fontId="4"/>
  </si>
  <si>
    <t>鍛冶屋原</t>
    <phoneticPr fontId="4"/>
  </si>
  <si>
    <t>1号線</t>
    <phoneticPr fontId="4"/>
  </si>
  <si>
    <t>(上鮎喰～駅～津田)</t>
    <phoneticPr fontId="4"/>
  </si>
  <si>
    <t>2号線</t>
    <phoneticPr fontId="4"/>
  </si>
  <si>
    <t>(法花～吉野川橋)</t>
    <phoneticPr fontId="4"/>
  </si>
  <si>
    <t>那賀町</t>
    <phoneticPr fontId="4"/>
  </si>
  <si>
    <t>3号線</t>
    <phoneticPr fontId="4"/>
  </si>
  <si>
    <t>(駅～商業・中央市場)</t>
    <phoneticPr fontId="4"/>
  </si>
  <si>
    <t>4号線</t>
    <phoneticPr fontId="4"/>
  </si>
  <si>
    <r>
      <t>上鮎喰</t>
    </r>
    <r>
      <rPr>
        <sz val="8"/>
        <color indexed="8"/>
        <rFont val="ＭＳ 明朝"/>
        <family val="1"/>
        <charset val="128"/>
      </rPr>
      <t>(上鮎喰～駅・山城)</t>
    </r>
    <rPh sb="0" eb="1">
      <t>カミ</t>
    </rPh>
    <rPh sb="1" eb="3">
      <t>アクイ</t>
    </rPh>
    <rPh sb="10" eb="12">
      <t>ヤマシロ</t>
    </rPh>
    <phoneticPr fontId="4"/>
  </si>
  <si>
    <t>17号線</t>
  </si>
  <si>
    <t>天の原西</t>
  </si>
  <si>
    <t>一    宮</t>
  </si>
  <si>
    <t>川内循環線</t>
    <rPh sb="0" eb="2">
      <t>カワウチ</t>
    </rPh>
    <rPh sb="2" eb="4">
      <t>ジュンカン</t>
    </rPh>
    <rPh sb="4" eb="5">
      <t>セン</t>
    </rPh>
    <phoneticPr fontId="4"/>
  </si>
  <si>
    <t>不動</t>
    <rPh sb="0" eb="2">
      <t>フドウ</t>
    </rPh>
    <phoneticPr fontId="4"/>
  </si>
  <si>
    <t>大神子</t>
    <rPh sb="0" eb="2">
      <t>オオガミ</t>
    </rPh>
    <rPh sb="2" eb="3">
      <t>コ</t>
    </rPh>
    <phoneticPr fontId="4"/>
  </si>
  <si>
    <t>鳴門市バス</t>
    <phoneticPr fontId="4"/>
  </si>
  <si>
    <t>徳島バス阿南</t>
    <phoneticPr fontId="8"/>
  </si>
  <si>
    <t>里浦粟津・運動公園・高島</t>
    <phoneticPr fontId="4"/>
  </si>
  <si>
    <t>（平成２１年１月１日廃止、鳴門市地域バスへ移行）</t>
    <phoneticPr fontId="4"/>
  </si>
  <si>
    <t>四国交通</t>
    <phoneticPr fontId="4"/>
  </si>
  <si>
    <t>徳島バス南部</t>
    <phoneticPr fontId="8"/>
  </si>
  <si>
    <t>注１　神戸便は平成25年9月末から1往復増便。
  ２　東京便は平成24年6月末からジェイアールバス
　　関東が運行。ジェイアール四国バスは不定期運
　　行。</t>
    <rPh sb="0" eb="1">
      <t>チュウ</t>
    </rPh>
    <rPh sb="3" eb="5">
      <t>コウベ</t>
    </rPh>
    <rPh sb="5" eb="6">
      <t>ビン</t>
    </rPh>
    <rPh sb="7" eb="9">
      <t>ヘイセイ</t>
    </rPh>
    <rPh sb="11" eb="12">
      <t>ネン</t>
    </rPh>
    <rPh sb="13" eb="15">
      <t>ガツマツ</t>
    </rPh>
    <rPh sb="18" eb="20">
      <t>オウフク</t>
    </rPh>
    <rPh sb="20" eb="22">
      <t>ゾウビン</t>
    </rPh>
    <rPh sb="28" eb="30">
      <t>トウキョウ</t>
    </rPh>
    <rPh sb="32" eb="34">
      <t>ヘイセイ</t>
    </rPh>
    <rPh sb="36" eb="37">
      <t>ネン</t>
    </rPh>
    <rPh sb="65" eb="67">
      <t>シコク</t>
    </rPh>
    <rPh sb="70" eb="73">
      <t>フテイキ</t>
    </rPh>
    <rPh sb="73" eb="74">
      <t>ウン</t>
    </rPh>
    <rPh sb="77" eb="78">
      <t>ギョウ</t>
    </rPh>
    <phoneticPr fontId="4"/>
  </si>
  <si>
    <t>資料　徳島市交通局， 鳴門市企業局， 小松島市運輸部， 徳島バス， 四国交通， JR四国バス， その他市町村営バス</t>
    <rPh sb="14" eb="17">
      <t>キギョウキョク</t>
    </rPh>
    <rPh sb="19" eb="22">
      <t>コマツシマ</t>
    </rPh>
    <rPh sb="22" eb="23">
      <t>シ</t>
    </rPh>
    <rPh sb="23" eb="26">
      <t>ウンユブ</t>
    </rPh>
    <phoneticPr fontId="4"/>
  </si>
  <si>
    <r>
      <t xml:space="preserve"> 110　貸切バス輸送状況</t>
    </r>
    <r>
      <rPr>
        <sz val="12"/>
        <color indexed="8"/>
        <rFont val="ＭＳ 明朝"/>
        <family val="1"/>
        <charset val="128"/>
      </rPr>
      <t>（平成20～24年度）</t>
    </r>
    <rPh sb="21" eb="23">
      <t>ネンド</t>
    </rPh>
    <phoneticPr fontId="8"/>
  </si>
  <si>
    <t>実動車1日1車当たり</t>
    <phoneticPr fontId="4"/>
  </si>
  <si>
    <t>走行キロ数  (㎞)</t>
    <phoneticPr fontId="4"/>
  </si>
  <si>
    <t>平成20年度</t>
    <phoneticPr fontId="4"/>
  </si>
  <si>
    <t>21</t>
    <phoneticPr fontId="4"/>
  </si>
  <si>
    <r>
      <t>111　タクシー業者数及び台数</t>
    </r>
    <r>
      <rPr>
        <sz val="12"/>
        <color indexed="8"/>
        <rFont val="ＭＳ 明朝"/>
        <family val="1"/>
        <charset val="128"/>
      </rPr>
      <t>(平成20～24年度)</t>
    </r>
    <phoneticPr fontId="4"/>
  </si>
  <si>
    <r>
      <t>112 ＪＲ四国駅別旅客人員</t>
    </r>
    <r>
      <rPr>
        <sz val="16"/>
        <color indexed="8"/>
        <rFont val="ＭＳ 明朝"/>
        <family val="1"/>
        <charset val="128"/>
      </rPr>
      <t>(平成23～25年度)</t>
    </r>
    <phoneticPr fontId="4"/>
  </si>
  <si>
    <t>平成23年度</t>
    <phoneticPr fontId="4"/>
  </si>
  <si>
    <t>24</t>
    <phoneticPr fontId="4"/>
  </si>
  <si>
    <t>25</t>
    <phoneticPr fontId="4"/>
  </si>
  <si>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4"/>
  </si>
  <si>
    <r>
      <t>113　航空輸送状況</t>
    </r>
    <r>
      <rPr>
        <sz val="12"/>
        <color indexed="8"/>
        <rFont val="ＭＳ 明朝"/>
        <family val="1"/>
        <charset val="128"/>
      </rPr>
      <t>（平成21～25年）</t>
    </r>
    <phoneticPr fontId="4"/>
  </si>
  <si>
    <t>平成21年</t>
    <phoneticPr fontId="4"/>
  </si>
  <si>
    <t>　22</t>
    <phoneticPr fontId="4"/>
  </si>
  <si>
    <t>　24</t>
    <phoneticPr fontId="4"/>
  </si>
  <si>
    <t>　25</t>
    <phoneticPr fontId="4"/>
  </si>
  <si>
    <r>
      <t xml:space="preserve">   出入貨物総トン数</t>
    </r>
    <r>
      <rPr>
        <sz val="12"/>
        <color indexed="8"/>
        <rFont val="ＭＳ 明朝"/>
        <family val="1"/>
        <charset val="128"/>
      </rPr>
      <t>（平成19～23年）</t>
    </r>
    <rPh sb="3" eb="5">
      <t>デイ</t>
    </rPh>
    <rPh sb="5" eb="7">
      <t>カモツ</t>
    </rPh>
    <rPh sb="19" eb="20">
      <t>ネン</t>
    </rPh>
    <phoneticPr fontId="8"/>
  </si>
  <si>
    <t>平 成 19 年</t>
    <phoneticPr fontId="4"/>
  </si>
  <si>
    <t xml:space="preserve">   20</t>
    <phoneticPr fontId="4"/>
  </si>
  <si>
    <t xml:space="preserve">   23</t>
  </si>
  <si>
    <t>-</t>
    <phoneticPr fontId="4"/>
  </si>
  <si>
    <r>
      <t>115　フェリーボート利用車台数</t>
    </r>
    <r>
      <rPr>
        <sz val="16"/>
        <color indexed="8"/>
        <rFont val="ＭＳ 明朝"/>
        <family val="1"/>
        <charset val="128"/>
      </rPr>
      <t>（平成21～25年）</t>
    </r>
    <rPh sb="24" eb="25">
      <t>ネン</t>
    </rPh>
    <phoneticPr fontId="8"/>
  </si>
  <si>
    <t>（単位：台）</t>
    <phoneticPr fontId="8"/>
  </si>
  <si>
    <t>年  次</t>
    <phoneticPr fontId="8"/>
  </si>
  <si>
    <t>乗　　　船　　　数</t>
    <phoneticPr fontId="4"/>
  </si>
  <si>
    <t>下　　　船　　　数</t>
    <phoneticPr fontId="4"/>
  </si>
  <si>
    <t>総  数</t>
    <phoneticPr fontId="8"/>
  </si>
  <si>
    <t>貨物車</t>
    <phoneticPr fontId="8"/>
  </si>
  <si>
    <t>バ ス</t>
    <phoneticPr fontId="8"/>
  </si>
  <si>
    <t>乗用車</t>
    <phoneticPr fontId="8"/>
  </si>
  <si>
    <t>平成21年</t>
    <phoneticPr fontId="4"/>
  </si>
  <si>
    <t>　22</t>
    <phoneticPr fontId="4"/>
  </si>
  <si>
    <t>　23</t>
    <phoneticPr fontId="4"/>
  </si>
  <si>
    <r>
      <t>116　港　　　　湾</t>
    </r>
    <r>
      <rPr>
        <sz val="12"/>
        <color indexed="8"/>
        <rFont val="ＭＳ 明朝"/>
        <family val="1"/>
        <charset val="128"/>
      </rPr>
      <t>（平成24年度）</t>
    </r>
    <rPh sb="11" eb="13">
      <t>ヘイセイ</t>
    </rPh>
    <rPh sb="15" eb="17">
      <t>ネンド</t>
    </rPh>
    <phoneticPr fontId="4"/>
  </si>
  <si>
    <t>昭和58.5.20
（変　更）</t>
    <phoneticPr fontId="8"/>
  </si>
  <si>
    <t>亀崎東端から丸島､中津島､青島各頂点を経て那賀川右岸北端（北緯34度56分2秒東経134度42分6秒)まで引いた線及び陸岸により囲まれた海面並びに岡川樋門上流側壁の内面延長線より下流の河川水面。</t>
    <phoneticPr fontId="4"/>
  </si>
  <si>
    <t>昭和46.12.21
（変　更）</t>
    <phoneticPr fontId="8"/>
  </si>
  <si>
    <t>相生橋西端から52度1,400メ-トルの地点を中心として1,500メ-トルの半径を有する円内の海面並びに今切川三ツ合橋及び鍋川宮川橋各下流の河川水面。ただし、漁港法により指定された長原漁港の区域を除く。</t>
    <phoneticPr fontId="4"/>
  </si>
  <si>
    <t>網代崎から0度に引いた線及び陸岸により囲まれた海面。</t>
    <phoneticPr fontId="8"/>
  </si>
  <si>
    <t>乳崎を中心として900メ-トルの半径を有する円内の海面及び那佐湾海面。</t>
    <phoneticPr fontId="8"/>
  </si>
  <si>
    <t>鳴門市鳴門町土佐泊浦字福池の三角点（98.7メ-トル)から270度に引いた線と陸岸及び堀越橋に囲まれた海面｡ただし､漁港法により指定された亀浦漁港の区域を除く。</t>
    <phoneticPr fontId="8"/>
  </si>
  <si>
    <t>昭和47.3.28
（変　更）</t>
    <phoneticPr fontId="8"/>
  </si>
  <si>
    <t>昭和41.6.7
（変　更）</t>
    <phoneticPr fontId="8"/>
  </si>
  <si>
    <t xml:space="preserve"> 117　電報・電話　</t>
    <phoneticPr fontId="8"/>
  </si>
  <si>
    <r>
      <t>(1)電報・電話取扱所数</t>
    </r>
    <r>
      <rPr>
        <sz val="12"/>
        <color indexed="8"/>
        <rFont val="ＭＳ 明朝"/>
        <family val="1"/>
        <charset val="128"/>
      </rPr>
      <t>（平成21～25年）</t>
    </r>
    <phoneticPr fontId="4"/>
  </si>
  <si>
    <t>支    社</t>
    <phoneticPr fontId="4"/>
  </si>
  <si>
    <t>支店</t>
    <phoneticPr fontId="8"/>
  </si>
  <si>
    <t>営業所</t>
    <phoneticPr fontId="8"/>
  </si>
  <si>
    <t xml:space="preserve"> 117　電 報 ・ 電 話　</t>
    <phoneticPr fontId="8"/>
  </si>
  <si>
    <r>
      <t>(2)開通電話数</t>
    </r>
    <r>
      <rPr>
        <sz val="12"/>
        <color indexed="8"/>
        <rFont val="ＭＳ 明朝"/>
        <family val="1"/>
        <charset val="128"/>
      </rPr>
      <t>（平成21～25年度）</t>
    </r>
    <rPh sb="16" eb="18">
      <t>ネンド</t>
    </rPh>
    <phoneticPr fontId="8"/>
  </si>
  <si>
    <t>平成21年度</t>
    <phoneticPr fontId="4"/>
  </si>
  <si>
    <t>ＩＳＤＮ  64</t>
    <phoneticPr fontId="4"/>
  </si>
  <si>
    <t>ＩＳＤＮﾗｲﾄ</t>
    <phoneticPr fontId="4"/>
  </si>
  <si>
    <t>注１　IＳＤＮ1500は，ＩＳＤＮ64の10倍換算とする。</t>
    <phoneticPr fontId="4"/>
  </si>
  <si>
    <r>
      <t>118　市町村別郵便局数</t>
    </r>
    <r>
      <rPr>
        <sz val="12"/>
        <color indexed="8"/>
        <rFont val="ＭＳ 明朝"/>
        <family val="1"/>
        <charset val="128"/>
      </rPr>
      <t>（平成23～25年度）</t>
    </r>
    <rPh sb="4" eb="7">
      <t>シチョウソン</t>
    </rPh>
    <rPh sb="7" eb="8">
      <t>ベツ</t>
    </rPh>
    <rPh sb="8" eb="10">
      <t>ユウビン</t>
    </rPh>
    <rPh sb="10" eb="12">
      <t>キョクスウ</t>
    </rPh>
    <phoneticPr fontId="8"/>
  </si>
  <si>
    <t>37(6)</t>
    <phoneticPr fontId="4"/>
  </si>
  <si>
    <t>3(1)</t>
    <phoneticPr fontId="4"/>
  </si>
  <si>
    <t>6(2)</t>
    <phoneticPr fontId="4"/>
  </si>
  <si>
    <t>6(1)</t>
    <phoneticPr fontId="4"/>
  </si>
  <si>
    <t>1(1)</t>
    <phoneticPr fontId="4"/>
  </si>
  <si>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4"/>
  </si>
  <si>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4"/>
  </si>
  <si>
    <t>資料　日本郵便株式会社　四国支社</t>
    <phoneticPr fontId="4"/>
  </si>
  <si>
    <r>
      <t>119　大鳴門橋通行台数</t>
    </r>
    <r>
      <rPr>
        <sz val="12"/>
        <color indexed="8"/>
        <rFont val="ＭＳ 明朝"/>
        <family val="1"/>
        <charset val="128"/>
      </rPr>
      <t>（平成21～25年度）</t>
    </r>
    <rPh sb="4" eb="8">
      <t>オオナルトキョウ</t>
    </rPh>
    <rPh sb="8" eb="10">
      <t>ツウコウ</t>
    </rPh>
    <rPh sb="10" eb="12">
      <t>ダイスウ</t>
    </rPh>
    <rPh sb="20" eb="22">
      <t>ネンド</t>
    </rPh>
    <phoneticPr fontId="13"/>
  </si>
  <si>
    <t>平成21年度</t>
    <rPh sb="0" eb="2">
      <t>ヘイセイ</t>
    </rPh>
    <rPh sb="4" eb="6">
      <t>ネンド</t>
    </rPh>
    <phoneticPr fontId="4"/>
  </si>
  <si>
    <t>25年4月</t>
    <rPh sb="2" eb="3">
      <t>ネン</t>
    </rPh>
    <rPh sb="4" eb="5">
      <t>ツキ</t>
    </rPh>
    <phoneticPr fontId="4"/>
  </si>
  <si>
    <t xml:space="preserve">   5</t>
  </si>
  <si>
    <t xml:space="preserve">   6</t>
  </si>
  <si>
    <t xml:space="preserve">   7</t>
  </si>
  <si>
    <t xml:space="preserve">   8</t>
  </si>
  <si>
    <t xml:space="preserve">   9</t>
  </si>
  <si>
    <t xml:space="preserve">   10</t>
  </si>
  <si>
    <t xml:space="preserve">   11</t>
  </si>
  <si>
    <t xml:space="preserve">   12</t>
  </si>
  <si>
    <t>26年1月</t>
    <rPh sb="2" eb="3">
      <t>ネン</t>
    </rPh>
    <rPh sb="4" eb="5">
      <t>ツキ</t>
    </rPh>
    <phoneticPr fontId="4"/>
  </si>
  <si>
    <t xml:space="preserve">   2</t>
  </si>
  <si>
    <t xml:space="preserve">   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</si>
</sst>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0.0"/>
    <numFmt numFmtId="177" formatCode="#,##0;[Red]#,##0"/>
    <numFmt numFmtId="178" formatCode="#,##0_ "/>
    <numFmt numFmtId="179" formatCode="#,##0.0;[Red]#,##0.0"/>
    <numFmt numFmtId="180" formatCode="#,##0;&quot;△ &quot;#,##0"/>
    <numFmt numFmtId="181" formatCode="#,##0_);[Red]\(#,##0\)"/>
  </numFmts>
  <fonts count="41">
    <font>
      <sz val="9"/>
      <color theme="1"/>
      <name val="MSPゴシック"/>
      <family val="2"/>
      <charset val="128"/>
    </font>
    <font>
      <sz val="6"/>
      <name val="MSPゴシック"/>
      <family val="2"/>
      <charset val="128"/>
    </font>
    <font>
      <sz val="11"/>
      <name val="ＭＳ Ｐゴシック"/>
      <family val="3"/>
      <charset val="128"/>
    </font>
    <font>
      <b/>
      <sz val="16"/>
      <color indexed="8"/>
      <name val="ＭＳ Ｐゴシック"/>
      <family val="3"/>
      <charset val="128"/>
      <scheme val="minor"/>
    </font>
    <font>
      <sz val="6"/>
      <name val="ＭＳ Ｐゴシック"/>
      <family val="3"/>
      <charset val="128"/>
    </font>
    <font>
      <sz val="16"/>
      <name val="ＭＳ Ｐゴシック"/>
      <family val="3"/>
      <charset val="128"/>
    </font>
    <font>
      <u/>
      <sz val="6.6"/>
      <color indexed="12"/>
      <name val="ＭＳ Ｐゴシック"/>
      <family val="3"/>
      <charset val="128"/>
    </font>
    <font>
      <u/>
      <sz val="14"/>
      <color indexed="12"/>
      <name val="ＭＳ 明朝"/>
      <family val="1"/>
      <charset val="128"/>
    </font>
    <font>
      <sz val="7"/>
      <name val="ＭＳ 明朝"/>
      <family val="1"/>
      <charset val="128"/>
    </font>
    <font>
      <b/>
      <sz val="11"/>
      <name val="ＭＳ 明朝"/>
      <family val="1"/>
      <charset val="128"/>
    </font>
    <font>
      <sz val="11"/>
      <name val="ＭＳ 明朝"/>
      <family val="1"/>
      <charset val="128"/>
    </font>
    <font>
      <sz val="10"/>
      <name val="ＭＳ 明朝"/>
      <family val="1"/>
      <charset val="128"/>
    </font>
    <font>
      <sz val="9"/>
      <name val="ＭＳ 明朝"/>
      <family val="1"/>
      <charset val="128"/>
    </font>
    <font>
      <sz val="6"/>
      <name val="ＭＳ ゴシック"/>
      <family val="3"/>
      <charset val="128"/>
    </font>
    <font>
      <b/>
      <sz val="12"/>
      <color indexed="8"/>
      <name val="ＭＳ Ｐゴシック"/>
      <family val="3"/>
      <charset val="128"/>
      <scheme val="minor"/>
    </font>
    <font>
      <sz val="12"/>
      <color indexed="8"/>
      <name val="ＭＳ Ｐゴシック"/>
      <family val="3"/>
      <charset val="128"/>
      <scheme val="minor"/>
    </font>
    <font>
      <sz val="12"/>
      <color indexed="12"/>
      <name val="ＭＳ Ｐゴシック"/>
      <family val="3"/>
      <charset val="128"/>
    </font>
    <font>
      <u/>
      <sz val="14"/>
      <color theme="1"/>
      <name val="ＭＳ 明朝"/>
      <family val="1"/>
      <charset val="128"/>
    </font>
    <font>
      <b/>
      <sz val="16"/>
      <color theme="1"/>
      <name val="ＭＳ 明朝"/>
      <family val="1"/>
      <charset val="128"/>
    </font>
    <font>
      <sz val="12"/>
      <color indexed="8"/>
      <name val="ＭＳ 明朝"/>
      <family val="1"/>
      <charset val="128"/>
    </font>
    <font>
      <b/>
      <sz val="11"/>
      <color theme="1"/>
      <name val="ＭＳ 明朝"/>
      <family val="1"/>
      <charset val="128"/>
    </font>
    <font>
      <sz val="11"/>
      <color theme="1"/>
      <name val="ＭＳ 明朝"/>
      <family val="1"/>
      <charset val="128"/>
    </font>
    <font>
      <sz val="8.5"/>
      <color theme="1"/>
      <name val="ＭＳ 明朝"/>
      <family val="1"/>
      <charset val="128"/>
    </font>
    <font>
      <b/>
      <sz val="8.5"/>
      <color theme="1"/>
      <name val="ＭＳ 明朝"/>
      <family val="1"/>
      <charset val="128"/>
    </font>
    <font>
      <sz val="10"/>
      <color theme="1"/>
      <name val="ＭＳ 明朝"/>
      <family val="1"/>
      <charset val="128"/>
    </font>
    <font>
      <sz val="9"/>
      <color theme="1"/>
      <name val="ＭＳ 明朝"/>
      <family val="1"/>
      <charset val="128"/>
    </font>
    <font>
      <b/>
      <sz val="18"/>
      <color theme="1"/>
      <name val="ＭＳ 明朝"/>
      <family val="1"/>
      <charset val="128"/>
    </font>
    <font>
      <sz val="11"/>
      <color indexed="8"/>
      <name val="ＭＳ 明朝"/>
      <family val="1"/>
      <charset val="128"/>
    </font>
    <font>
      <b/>
      <sz val="12"/>
      <color theme="1"/>
      <name val="ＭＳ 明朝"/>
      <family val="1"/>
      <charset val="128"/>
    </font>
    <font>
      <sz val="12"/>
      <color theme="1"/>
      <name val="ＭＳ 明朝"/>
      <family val="1"/>
      <charset val="128"/>
    </font>
    <font>
      <sz val="11"/>
      <color theme="1"/>
      <name val="ＭＳ Ｐゴシック"/>
      <family val="3"/>
      <charset val="128"/>
    </font>
    <font>
      <sz val="7"/>
      <color indexed="8"/>
      <name val="ＭＳ 明朝"/>
      <family val="1"/>
      <charset val="128"/>
    </font>
    <font>
      <sz val="8"/>
      <color indexed="8"/>
      <name val="ＭＳ 明朝"/>
      <family val="1"/>
      <charset val="128"/>
    </font>
    <font>
      <sz val="8"/>
      <color theme="1"/>
      <name val="ＭＳ 明朝"/>
      <family val="1"/>
      <charset val="128"/>
    </font>
    <font>
      <b/>
      <sz val="10"/>
      <color theme="1"/>
      <name val="ＭＳ 明朝"/>
      <family val="1"/>
      <charset val="128"/>
    </font>
    <font>
      <sz val="8"/>
      <color theme="1"/>
      <name val="ＭＳ Ｐゴシック"/>
      <family val="3"/>
      <charset val="128"/>
    </font>
    <font>
      <sz val="9"/>
      <color theme="1"/>
      <name val="ＭＳ Ｐゴシック"/>
      <family val="3"/>
      <charset val="128"/>
    </font>
    <font>
      <sz val="16"/>
      <color indexed="8"/>
      <name val="ＭＳ 明朝"/>
      <family val="1"/>
      <charset val="128"/>
    </font>
    <font>
      <sz val="10"/>
      <color theme="1"/>
      <name val="ＭＳ Ｐゴシック"/>
      <family val="3"/>
      <charset val="128"/>
    </font>
    <font>
      <sz val="14"/>
      <color theme="1"/>
      <name val="ＭＳ 明朝"/>
      <family val="1"/>
      <charset val="128"/>
    </font>
    <font>
      <b/>
      <sz val="14"/>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s>
  <borders count="74">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bottom style="medium">
        <color indexed="64"/>
      </bottom>
      <diagonal/>
    </border>
    <border>
      <left/>
      <right/>
      <top/>
      <bottom style="medium">
        <color indexed="64"/>
      </bottom>
      <diagonal/>
    </border>
    <border>
      <left/>
      <right/>
      <top/>
      <bottom style="thin">
        <color indexed="8"/>
      </bottom>
      <diagonal/>
    </border>
    <border>
      <left/>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style="thin">
        <color indexed="8"/>
      </top>
      <bottom/>
      <diagonal/>
    </border>
    <border>
      <left style="thin">
        <color indexed="8"/>
      </left>
      <right style="thin">
        <color indexed="64"/>
      </right>
      <top/>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8"/>
      </top>
      <bottom/>
      <diagonal/>
    </border>
    <border>
      <left/>
      <right style="thin">
        <color indexed="64"/>
      </right>
      <top/>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style="thin">
        <color indexed="8"/>
      </bottom>
      <diagonal/>
    </border>
    <border>
      <left style="thin">
        <color indexed="8"/>
      </left>
      <right style="double">
        <color indexed="8"/>
      </right>
      <top style="medium">
        <color indexed="8"/>
      </top>
      <bottom/>
      <diagonal/>
    </border>
    <border>
      <left style="double">
        <color indexed="8"/>
      </left>
      <right style="thin">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64"/>
      </left>
      <right/>
      <top/>
      <bottom style="thin">
        <color indexed="64"/>
      </bottom>
      <diagonal/>
    </border>
    <border>
      <left/>
      <right style="double">
        <color indexed="8"/>
      </right>
      <top/>
      <bottom/>
      <diagonal/>
    </border>
    <border>
      <left style="double">
        <color indexed="8"/>
      </left>
      <right style="thin">
        <color indexed="8"/>
      </right>
      <top/>
      <bottom/>
      <diagonal/>
    </border>
    <border>
      <left/>
      <right/>
      <top style="thin">
        <color indexed="64"/>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style="thin">
        <color indexed="8"/>
      </left>
      <right/>
      <top style="thin">
        <color indexed="64"/>
      </top>
      <bottom style="thin">
        <color indexed="64"/>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style="thin">
        <color indexed="8"/>
      </right>
      <top/>
      <bottom style="medium">
        <color indexed="64"/>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2" fillId="0" borderId="0"/>
    <xf numFmtId="0" fontId="6" fillId="0" borderId="0" applyNumberFormat="0" applyFill="0" applyBorder="0" applyAlignment="0" applyProtection="0">
      <alignment vertical="top"/>
      <protection locked="0"/>
    </xf>
    <xf numFmtId="38" fontId="2" fillId="0" borderId="0" applyFont="0" applyFill="0" applyBorder="0" applyAlignment="0" applyProtection="0"/>
    <xf numFmtId="6" fontId="2" fillId="0" borderId="0" applyFont="0" applyFill="0" applyBorder="0" applyAlignment="0" applyProtection="0"/>
  </cellStyleXfs>
  <cellXfs count="611">
    <xf numFmtId="0" fontId="0" fillId="0" borderId="0" xfId="0">
      <alignment vertical="center"/>
    </xf>
    <xf numFmtId="0" fontId="2" fillId="0" borderId="0" xfId="1"/>
    <xf numFmtId="0" fontId="7" fillId="0" borderId="0" xfId="2" applyFont="1" applyAlignment="1" applyProtection="1"/>
    <xf numFmtId="0" fontId="10" fillId="0" borderId="0" xfId="1" applyFont="1" applyBorder="1" applyAlignment="1"/>
    <xf numFmtId="0" fontId="10" fillId="0" borderId="0" xfId="1" applyFont="1" applyBorder="1" applyAlignment="1">
      <alignment horizontal="center" vertical="center"/>
    </xf>
    <xf numFmtId="0" fontId="7" fillId="0" borderId="0" xfId="2" applyFont="1" applyBorder="1" applyAlignment="1" applyProtection="1"/>
    <xf numFmtId="0" fontId="10" fillId="0" borderId="0" xfId="1" applyFont="1" applyBorder="1" applyAlignment="1">
      <alignment vertical="center"/>
    </xf>
    <xf numFmtId="0" fontId="11" fillId="0" borderId="0" xfId="1" applyFont="1" applyAlignment="1">
      <alignment vertical="center"/>
    </xf>
    <xf numFmtId="178" fontId="12" fillId="0" borderId="0" xfId="1" applyNumberFormat="1" applyFont="1" applyFill="1" applyBorder="1" applyAlignment="1">
      <alignment horizontal="right" vertical="center"/>
    </xf>
    <xf numFmtId="0" fontId="10" fillId="0" borderId="0" xfId="1" applyFont="1"/>
    <xf numFmtId="0" fontId="10" fillId="0" borderId="0" xfId="1" applyFont="1" applyBorder="1"/>
    <xf numFmtId="38" fontId="11" fillId="0" borderId="0" xfId="3" applyFont="1" applyAlignment="1">
      <alignment vertical="center"/>
    </xf>
    <xf numFmtId="38" fontId="10" fillId="0" borderId="0" xfId="1" applyNumberFormat="1" applyFont="1" applyBorder="1" applyAlignment="1"/>
    <xf numFmtId="0" fontId="12" fillId="0" borderId="0" xfId="1" applyFont="1" applyBorder="1" applyAlignment="1">
      <alignment vertical="center"/>
    </xf>
    <xf numFmtId="0" fontId="9" fillId="0" borderId="0" xfId="1" applyFont="1" applyAlignment="1"/>
    <xf numFmtId="37" fontId="10" fillId="0" borderId="0" xfId="1" applyNumberFormat="1" applyFont="1" applyBorder="1" applyAlignment="1" applyProtection="1">
      <alignment horizontal="right" vertical="center"/>
    </xf>
    <xf numFmtId="37" fontId="10" fillId="0" borderId="0" xfId="1" applyNumberFormat="1" applyFont="1" applyBorder="1" applyAlignment="1"/>
    <xf numFmtId="38" fontId="11" fillId="0" borderId="0" xfId="3" applyFont="1" applyBorder="1" applyAlignment="1">
      <alignment vertical="center"/>
    </xf>
    <xf numFmtId="0" fontId="14" fillId="0" borderId="0" xfId="1" applyFont="1" applyAlignment="1">
      <alignment vertical="center"/>
    </xf>
    <xf numFmtId="0" fontId="15" fillId="0" borderId="0" xfId="1" applyFont="1" applyAlignment="1">
      <alignment vertical="center"/>
    </xf>
    <xf numFmtId="0" fontId="15" fillId="0" borderId="0" xfId="1" applyFont="1" applyAlignment="1">
      <alignment horizontal="right" vertical="center"/>
    </xf>
    <xf numFmtId="49" fontId="15" fillId="0" borderId="0" xfId="1" applyNumberFormat="1" applyFont="1" applyAlignment="1">
      <alignment horizontal="center" vertical="center"/>
    </xf>
    <xf numFmtId="0" fontId="16" fillId="0" borderId="0" xfId="2" applyFont="1" applyAlignment="1" applyProtection="1">
      <alignment vertical="center"/>
    </xf>
    <xf numFmtId="0" fontId="17" fillId="0" borderId="0" xfId="2" applyFont="1" applyAlignment="1" applyProtection="1"/>
    <xf numFmtId="0" fontId="20" fillId="0" borderId="0" xfId="1" applyFont="1" applyBorder="1" applyAlignment="1">
      <alignment horizontal="left"/>
    </xf>
    <xf numFmtId="0" fontId="21" fillId="0" borderId="0" xfId="1" applyFont="1" applyBorder="1" applyAlignment="1"/>
    <xf numFmtId="0" fontId="22" fillId="0" borderId="0" xfId="1" applyFont="1" applyBorder="1" applyAlignment="1"/>
    <xf numFmtId="0" fontId="22" fillId="0" borderId="1" xfId="1" applyFont="1" applyBorder="1"/>
    <xf numFmtId="0" fontId="22" fillId="0" borderId="1" xfId="1" applyFont="1" applyBorder="1" applyAlignment="1">
      <alignment horizontal="right"/>
    </xf>
    <xf numFmtId="0" fontId="22" fillId="0" borderId="0" xfId="1" applyFont="1" applyBorder="1" applyAlignment="1">
      <alignment horizontal="center" vertical="center"/>
    </xf>
    <xf numFmtId="0" fontId="22" fillId="0" borderId="3" xfId="1" applyFont="1" applyBorder="1" applyAlignment="1">
      <alignment vertical="center"/>
    </xf>
    <xf numFmtId="0" fontId="22" fillId="0" borderId="0" xfId="1" applyFont="1" applyBorder="1" applyAlignment="1">
      <alignment horizontal="center" vertical="center" wrapText="1"/>
    </xf>
    <xf numFmtId="0" fontId="22" fillId="0" borderId="3" xfId="1" applyFont="1" applyBorder="1" applyAlignment="1">
      <alignment horizontal="center" vertical="center"/>
    </xf>
    <xf numFmtId="0" fontId="22" fillId="0" borderId="9" xfId="1" applyFont="1" applyBorder="1" applyAlignment="1">
      <alignment horizontal="center" vertical="center"/>
    </xf>
    <xf numFmtId="0" fontId="22" fillId="0" borderId="0" xfId="1" applyFont="1" applyBorder="1" applyAlignment="1">
      <alignment horizontal="center"/>
    </xf>
    <xf numFmtId="0" fontId="22" fillId="0" borderId="9" xfId="1" applyFont="1" applyBorder="1" applyAlignment="1">
      <alignment vertical="center"/>
    </xf>
    <xf numFmtId="0" fontId="22" fillId="0" borderId="6" xfId="1" applyFont="1" applyBorder="1" applyAlignment="1">
      <alignment horizontal="center" vertical="center"/>
    </xf>
    <xf numFmtId="37" fontId="22" fillId="0" borderId="0" xfId="1" applyNumberFormat="1" applyFont="1" applyAlignment="1" applyProtection="1">
      <alignment vertical="center"/>
    </xf>
    <xf numFmtId="0" fontId="22" fillId="0" borderId="0" xfId="1" applyNumberFormat="1" applyFont="1" applyAlignment="1" applyProtection="1">
      <alignment vertical="center"/>
    </xf>
    <xf numFmtId="0" fontId="22" fillId="0" borderId="6" xfId="1" quotePrefix="1" applyFont="1" applyBorder="1" applyAlignment="1">
      <alignment horizontal="center" vertical="center"/>
    </xf>
    <xf numFmtId="37" fontId="22" fillId="0" borderId="0" xfId="1" applyNumberFormat="1" applyFont="1" applyBorder="1" applyAlignment="1" applyProtection="1">
      <alignment horizontal="center"/>
    </xf>
    <xf numFmtId="37" fontId="22" fillId="0" borderId="0" xfId="1" applyNumberFormat="1" applyFont="1" applyBorder="1" applyAlignment="1" applyProtection="1"/>
    <xf numFmtId="37" fontId="22" fillId="0" borderId="0" xfId="1" applyNumberFormat="1" applyFont="1" applyBorder="1" applyAlignment="1">
      <alignment vertical="center"/>
    </xf>
    <xf numFmtId="0" fontId="22" fillId="0" borderId="6" xfId="1" applyFont="1" applyBorder="1" applyAlignment="1">
      <alignment horizontal="left" vertical="center"/>
    </xf>
    <xf numFmtId="37" fontId="22" fillId="0" borderId="3" xfId="1" applyNumberFormat="1" applyFont="1" applyBorder="1" applyAlignment="1" applyProtection="1">
      <alignment vertical="center"/>
    </xf>
    <xf numFmtId="38" fontId="22" fillId="0" borderId="0" xfId="3" applyFont="1" applyAlignment="1" applyProtection="1">
      <alignment vertical="center"/>
    </xf>
    <xf numFmtId="176" fontId="22" fillId="0" borderId="0" xfId="1" applyNumberFormat="1" applyFont="1" applyAlignment="1" applyProtection="1">
      <alignment vertical="center"/>
    </xf>
    <xf numFmtId="0" fontId="22" fillId="0" borderId="6" xfId="1" applyFont="1" applyBorder="1" applyAlignment="1">
      <alignment vertical="center"/>
    </xf>
    <xf numFmtId="37" fontId="22" fillId="0" borderId="3" xfId="1" applyNumberFormat="1" applyFont="1" applyFill="1" applyBorder="1" applyAlignment="1" applyProtection="1">
      <alignment vertical="center"/>
    </xf>
    <xf numFmtId="37" fontId="22" fillId="0" borderId="0" xfId="1" applyNumberFormat="1" applyFont="1" applyFill="1" applyAlignment="1" applyProtection="1">
      <alignment vertical="center"/>
    </xf>
    <xf numFmtId="176" fontId="22" fillId="0" borderId="0" xfId="1" applyNumberFormat="1" applyFont="1" applyFill="1" applyAlignment="1" applyProtection="1">
      <alignment vertical="center"/>
    </xf>
    <xf numFmtId="38" fontId="22" fillId="0" borderId="0" xfId="3" applyFont="1" applyFill="1" applyAlignment="1" applyProtection="1">
      <alignment vertical="center"/>
    </xf>
    <xf numFmtId="37" fontId="22" fillId="0" borderId="0" xfId="1" applyNumberFormat="1" applyFont="1" applyFill="1" applyAlignment="1" applyProtection="1">
      <alignment horizontal="right" vertical="center"/>
    </xf>
    <xf numFmtId="37" fontId="22" fillId="0" borderId="0" xfId="1" applyNumberFormat="1" applyFont="1" applyBorder="1" applyAlignment="1" applyProtection="1">
      <alignment horizontal="right"/>
    </xf>
    <xf numFmtId="38" fontId="22" fillId="0" borderId="0" xfId="3" applyFont="1" applyFill="1" applyAlignment="1">
      <alignment vertical="center"/>
    </xf>
    <xf numFmtId="0" fontId="22" fillId="0" borderId="0" xfId="1" applyFont="1" applyFill="1" applyAlignment="1">
      <alignment vertical="center"/>
    </xf>
    <xf numFmtId="38" fontId="22" fillId="0" borderId="0" xfId="3" applyFont="1" applyFill="1" applyAlignment="1" applyProtection="1">
      <alignment horizontal="right" vertical="center"/>
    </xf>
    <xf numFmtId="38" fontId="22" fillId="0" borderId="0" xfId="3" applyFont="1" applyFill="1" applyAlignment="1">
      <alignment horizontal="right" vertical="center"/>
    </xf>
    <xf numFmtId="0" fontId="23" fillId="0" borderId="0" xfId="1" applyFont="1" applyBorder="1" applyAlignment="1"/>
    <xf numFmtId="0" fontId="22" fillId="0" borderId="6" xfId="1" applyFont="1" applyBorder="1" applyAlignment="1">
      <alignment horizontal="distributed" vertical="center"/>
    </xf>
    <xf numFmtId="0" fontId="22" fillId="0" borderId="0" xfId="1" applyFont="1" applyBorder="1" applyAlignment="1">
      <alignment horizontal="distributed" vertical="center"/>
    </xf>
    <xf numFmtId="0" fontId="22" fillId="0" borderId="0" xfId="1" applyFont="1" applyBorder="1" applyAlignment="1">
      <alignment horizontal="distributed"/>
    </xf>
    <xf numFmtId="0" fontId="22" fillId="0" borderId="0" xfId="1" applyFont="1" applyBorder="1" applyAlignment="1">
      <alignment horizontal="distributed" vertical="top"/>
    </xf>
    <xf numFmtId="0" fontId="22" fillId="0" borderId="0" xfId="1" applyFont="1" applyBorder="1" applyAlignment="1">
      <alignment horizontal="center" vertical="top"/>
    </xf>
    <xf numFmtId="0" fontId="22" fillId="0" borderId="11" xfId="1" applyFont="1" applyBorder="1" applyAlignment="1">
      <alignment horizontal="distributed" vertical="center"/>
    </xf>
    <xf numFmtId="37" fontId="22" fillId="0" borderId="12" xfId="1" applyNumberFormat="1" applyFont="1" applyFill="1" applyBorder="1" applyAlignment="1" applyProtection="1">
      <alignment vertical="center"/>
    </xf>
    <xf numFmtId="176" fontId="22" fillId="0" borderId="12" xfId="1" applyNumberFormat="1" applyFont="1" applyFill="1" applyBorder="1" applyAlignment="1" applyProtection="1">
      <alignment vertical="center"/>
    </xf>
    <xf numFmtId="38" fontId="22" fillId="0" borderId="12" xfId="3" applyFont="1" applyFill="1" applyBorder="1" applyAlignment="1" applyProtection="1">
      <alignment vertical="center"/>
    </xf>
    <xf numFmtId="0" fontId="22" fillId="0" borderId="1" xfId="1" applyFont="1" applyBorder="1" applyAlignment="1">
      <alignment vertical="center"/>
    </xf>
    <xf numFmtId="37" fontId="22" fillId="0" borderId="1" xfId="1" applyNumberFormat="1" applyFont="1" applyBorder="1" applyAlignment="1">
      <alignment vertical="center"/>
    </xf>
    <xf numFmtId="0" fontId="22" fillId="0" borderId="13" xfId="1" applyFont="1" applyBorder="1" applyAlignment="1">
      <alignment vertical="center"/>
    </xf>
    <xf numFmtId="0" fontId="22" fillId="0" borderId="9" xfId="1" applyFont="1" applyBorder="1" applyAlignment="1">
      <alignment horizontal="distributed" vertical="center" justifyLastLine="1"/>
    </xf>
    <xf numFmtId="0" fontId="22" fillId="0" borderId="9" xfId="1" applyFont="1" applyBorder="1" applyAlignment="1">
      <alignment horizontal="center" vertical="center" shrinkToFit="1"/>
    </xf>
    <xf numFmtId="38" fontId="22" fillId="0" borderId="0" xfId="3" applyFont="1" applyAlignment="1">
      <alignment vertical="center"/>
    </xf>
    <xf numFmtId="38" fontId="22" fillId="0" borderId="0" xfId="3" applyFont="1" applyBorder="1" applyAlignment="1">
      <alignment vertical="center"/>
    </xf>
    <xf numFmtId="38" fontId="22" fillId="0" borderId="3" xfId="3" applyFont="1" applyFill="1" applyBorder="1" applyAlignment="1" applyProtection="1">
      <alignment vertical="center"/>
    </xf>
    <xf numFmtId="38" fontId="22" fillId="0" borderId="3" xfId="3" applyFont="1" applyFill="1" applyBorder="1" applyAlignment="1" applyProtection="1">
      <alignment horizontal="right" vertical="center"/>
    </xf>
    <xf numFmtId="38" fontId="22" fillId="0" borderId="3" xfId="3" applyFont="1" applyFill="1" applyBorder="1" applyAlignment="1">
      <alignment vertical="center"/>
    </xf>
    <xf numFmtId="6" fontId="22" fillId="0" borderId="0" xfId="4" applyFont="1" applyBorder="1" applyAlignment="1">
      <alignment horizontal="center" vertical="top"/>
    </xf>
    <xf numFmtId="38" fontId="22" fillId="0" borderId="12" xfId="3" applyFont="1" applyFill="1" applyBorder="1" applyAlignment="1">
      <alignment vertical="center"/>
    </xf>
    <xf numFmtId="0" fontId="22" fillId="0" borderId="13" xfId="1" applyFont="1" applyBorder="1" applyAlignment="1">
      <alignment horizontal="center" vertical="center"/>
    </xf>
    <xf numFmtId="0" fontId="22" fillId="0" borderId="24" xfId="1" applyFont="1" applyBorder="1" applyAlignment="1">
      <alignment horizontal="center" vertical="center" shrinkToFit="1"/>
    </xf>
    <xf numFmtId="0" fontId="22" fillId="0" borderId="27" xfId="1" applyFont="1" applyBorder="1" applyAlignment="1">
      <alignment horizontal="center" vertical="center"/>
    </xf>
    <xf numFmtId="0" fontId="22" fillId="0" borderId="0" xfId="1" applyNumberFormat="1" applyFont="1" applyAlignment="1">
      <alignment horizontal="right" vertical="center"/>
    </xf>
    <xf numFmtId="0" fontId="22" fillId="0" borderId="0" xfId="1" applyFont="1" applyBorder="1" applyAlignment="1">
      <alignment horizontal="right"/>
    </xf>
    <xf numFmtId="0" fontId="22" fillId="0" borderId="0" xfId="1" applyNumberFormat="1" applyFont="1" applyBorder="1" applyAlignment="1">
      <alignment vertical="center"/>
    </xf>
    <xf numFmtId="176" fontId="22" fillId="0" borderId="0" xfId="1" applyNumberFormat="1" applyFont="1" applyFill="1" applyAlignment="1" applyProtection="1">
      <alignment horizontal="right" vertical="center"/>
    </xf>
    <xf numFmtId="0" fontId="22" fillId="0" borderId="0" xfId="1" applyFont="1" applyBorder="1" applyAlignment="1">
      <alignment horizontal="centerContinuous" vertical="center"/>
    </xf>
    <xf numFmtId="0" fontId="22" fillId="0" borderId="0" xfId="1" applyNumberFormat="1" applyFont="1" applyFill="1" applyAlignment="1" applyProtection="1">
      <alignment vertical="center"/>
    </xf>
    <xf numFmtId="0" fontId="22" fillId="0" borderId="12" xfId="1" applyNumberFormat="1" applyFont="1" applyFill="1" applyBorder="1" applyAlignment="1" applyProtection="1">
      <alignment vertical="center"/>
    </xf>
    <xf numFmtId="0" fontId="22" fillId="0" borderId="0" xfId="1" applyFont="1" applyAlignment="1">
      <alignment vertical="center"/>
    </xf>
    <xf numFmtId="37" fontId="21" fillId="0" borderId="0" xfId="1" applyNumberFormat="1" applyFont="1" applyBorder="1" applyAlignment="1" applyProtection="1">
      <alignment horizontal="right"/>
    </xf>
    <xf numFmtId="37" fontId="21" fillId="0" borderId="0" xfId="1" applyNumberFormat="1" applyFont="1" applyBorder="1" applyAlignment="1" applyProtection="1"/>
    <xf numFmtId="0" fontId="21" fillId="0" borderId="0" xfId="1" applyFont="1" applyBorder="1" applyAlignment="1">
      <alignment horizontal="center" vertical="center"/>
    </xf>
    <xf numFmtId="0" fontId="21" fillId="0" borderId="0" xfId="1" applyFont="1" applyBorder="1" applyAlignment="1">
      <alignment horizontal="center"/>
    </xf>
    <xf numFmtId="0" fontId="21" fillId="0" borderId="0" xfId="1" applyFont="1" applyBorder="1" applyAlignment="1">
      <alignment horizontal="center" vertical="top"/>
    </xf>
    <xf numFmtId="0" fontId="21" fillId="0" borderId="0" xfId="1" quotePrefix="1" applyFont="1" applyBorder="1" applyAlignment="1">
      <alignment horizontal="center"/>
    </xf>
    <xf numFmtId="0" fontId="21" fillId="0" borderId="0" xfId="1" applyFont="1" applyBorder="1" applyAlignment="1">
      <alignment horizontal="right"/>
    </xf>
    <xf numFmtId="0" fontId="21" fillId="0" borderId="0" xfId="1" applyFont="1" applyBorder="1" applyAlignment="1">
      <alignment horizontal="left" vertical="center"/>
    </xf>
    <xf numFmtId="0" fontId="21" fillId="0" borderId="1" xfId="0" applyFont="1" applyBorder="1" applyAlignment="1">
      <alignment vertical="center"/>
    </xf>
    <xf numFmtId="0" fontId="21" fillId="0" borderId="12" xfId="0" applyFont="1" applyBorder="1" applyAlignment="1">
      <alignment vertical="center"/>
    </xf>
    <xf numFmtId="0" fontId="24" fillId="0" borderId="1" xfId="0" applyFont="1" applyBorder="1" applyAlignment="1">
      <alignment horizontal="right" vertical="center"/>
    </xf>
    <xf numFmtId="0" fontId="24" fillId="0" borderId="0" xfId="0" applyFont="1" applyAlignment="1">
      <alignment vertical="center"/>
    </xf>
    <xf numFmtId="0" fontId="24" fillId="0" borderId="3" xfId="0" applyFont="1" applyBorder="1" applyAlignment="1">
      <alignment vertical="center"/>
    </xf>
    <xf numFmtId="0" fontId="24" fillId="0" borderId="3" xfId="0" applyFont="1" applyBorder="1" applyAlignment="1">
      <alignment horizontal="center" vertical="center"/>
    </xf>
    <xf numFmtId="0" fontId="24" fillId="0" borderId="13" xfId="0" applyFont="1" applyBorder="1" applyAlignment="1">
      <alignment vertical="center"/>
    </xf>
    <xf numFmtId="0" fontId="24" fillId="0" borderId="9" xfId="0" applyFont="1" applyBorder="1" applyAlignment="1">
      <alignment vertical="center"/>
    </xf>
    <xf numFmtId="0" fontId="24" fillId="0" borderId="9" xfId="0" applyFont="1" applyBorder="1" applyAlignment="1">
      <alignment horizontal="center" vertical="center"/>
    </xf>
    <xf numFmtId="0" fontId="24" fillId="0" borderId="6" xfId="0" applyFont="1" applyBorder="1" applyAlignment="1">
      <alignment horizontal="center" vertical="center"/>
    </xf>
    <xf numFmtId="37" fontId="25" fillId="0" borderId="3" xfId="0" applyNumberFormat="1" applyFont="1" applyBorder="1" applyAlignment="1">
      <alignment horizontal="right" vertical="center"/>
    </xf>
    <xf numFmtId="37" fontId="25" fillId="0" borderId="0" xfId="0" applyNumberFormat="1" applyFont="1" applyBorder="1" applyAlignment="1">
      <alignment horizontal="right" vertical="center"/>
    </xf>
    <xf numFmtId="177" fontId="25" fillId="0" borderId="0" xfId="0" applyNumberFormat="1" applyFont="1" applyBorder="1" applyAlignment="1">
      <alignment horizontal="right" vertical="center"/>
    </xf>
    <xf numFmtId="37" fontId="25" fillId="0" borderId="0" xfId="0" applyNumberFormat="1" applyFont="1" applyBorder="1" applyAlignment="1">
      <alignment vertical="center"/>
    </xf>
    <xf numFmtId="0" fontId="24" fillId="0" borderId="6" xfId="0" quotePrefix="1" applyFont="1" applyBorder="1" applyAlignment="1">
      <alignment horizontal="center" vertical="center"/>
    </xf>
    <xf numFmtId="0" fontId="24" fillId="0" borderId="63" xfId="0" quotePrefix="1" applyFont="1" applyBorder="1" applyAlignment="1">
      <alignment horizontal="center" vertical="center"/>
    </xf>
    <xf numFmtId="37" fontId="25" fillId="0" borderId="64" xfId="0" applyNumberFormat="1" applyFont="1" applyBorder="1" applyAlignment="1">
      <alignment horizontal="right" vertical="center"/>
    </xf>
    <xf numFmtId="37" fontId="25" fillId="0" borderId="1" xfId="0" applyNumberFormat="1" applyFont="1" applyBorder="1" applyAlignment="1">
      <alignment horizontal="right" vertical="center"/>
    </xf>
    <xf numFmtId="181" fontId="25" fillId="0" borderId="1" xfId="0" applyNumberFormat="1" applyFont="1" applyBorder="1" applyAlignment="1">
      <alignment horizontal="right" vertical="center"/>
    </xf>
    <xf numFmtId="37" fontId="25" fillId="0" borderId="1" xfId="0" applyNumberFormat="1" applyFont="1" applyBorder="1" applyAlignment="1">
      <alignment vertical="center"/>
    </xf>
    <xf numFmtId="0" fontId="24" fillId="0" borderId="13" xfId="0" applyFont="1" applyBorder="1" applyAlignment="1">
      <alignment horizontal="center" vertical="center"/>
    </xf>
    <xf numFmtId="0" fontId="21" fillId="0" borderId="0" xfId="0" applyFont="1" applyAlignment="1"/>
    <xf numFmtId="0" fontId="26" fillId="0" borderId="0" xfId="0" applyFont="1" applyAlignment="1"/>
    <xf numFmtId="0" fontId="21" fillId="0" borderId="1" xfId="0" applyFont="1" applyBorder="1" applyAlignment="1"/>
    <xf numFmtId="0" fontId="21" fillId="0" borderId="1" xfId="0" applyFont="1" applyBorder="1" applyAlignment="1">
      <alignment horizontal="right"/>
    </xf>
    <xf numFmtId="0" fontId="24" fillId="0" borderId="9" xfId="0" applyFont="1" applyBorder="1" applyAlignment="1">
      <alignment horizontal="centerContinuous" vertical="center" shrinkToFit="1"/>
    </xf>
    <xf numFmtId="0" fontId="24" fillId="0" borderId="9" xfId="0" applyFont="1" applyBorder="1" applyAlignment="1">
      <alignment horizontal="center" vertical="center" shrinkToFit="1"/>
    </xf>
    <xf numFmtId="0" fontId="24" fillId="0" borderId="7" xfId="0" applyFont="1" applyBorder="1" applyAlignment="1">
      <alignment horizontal="center" vertical="center" shrinkToFit="1"/>
    </xf>
    <xf numFmtId="37" fontId="25" fillId="0" borderId="0" xfId="0" applyNumberFormat="1" applyFont="1" applyAlignment="1">
      <alignment vertical="center"/>
    </xf>
    <xf numFmtId="37" fontId="25" fillId="0" borderId="3" xfId="0" applyNumberFormat="1" applyFont="1" applyBorder="1" applyAlignment="1">
      <alignment vertical="center"/>
    </xf>
    <xf numFmtId="0" fontId="24" fillId="0" borderId="11" xfId="0" quotePrefix="1" applyFont="1" applyBorder="1" applyAlignment="1">
      <alignment horizontal="center" vertical="center"/>
    </xf>
    <xf numFmtId="37" fontId="25" fillId="0" borderId="28" xfId="0" applyNumberFormat="1" applyFont="1" applyBorder="1" applyAlignment="1">
      <alignment vertical="center"/>
    </xf>
    <xf numFmtId="37" fontId="25" fillId="0" borderId="12" xfId="0" applyNumberFormat="1" applyFont="1" applyBorder="1" applyAlignment="1">
      <alignment vertical="center"/>
    </xf>
    <xf numFmtId="0" fontId="21" fillId="0" borderId="0" xfId="0" applyFont="1" applyBorder="1" applyAlignment="1"/>
    <xf numFmtId="0" fontId="21" fillId="0" borderId="1" xfId="0" applyFont="1" applyBorder="1" applyAlignment="1">
      <alignment horizontal="right" vertical="center"/>
    </xf>
    <xf numFmtId="0" fontId="24" fillId="0" borderId="4" xfId="0" applyFont="1" applyBorder="1" applyAlignment="1">
      <alignment vertical="center"/>
    </xf>
    <xf numFmtId="0" fontId="24" fillId="0" borderId="5" xfId="0" applyFont="1" applyBorder="1" applyAlignment="1">
      <alignment vertical="center"/>
    </xf>
    <xf numFmtId="37" fontId="25" fillId="0" borderId="0" xfId="0" applyNumberFormat="1" applyFont="1" applyAlignment="1" applyProtection="1">
      <alignment vertical="center"/>
    </xf>
    <xf numFmtId="37" fontId="25" fillId="0" borderId="0" xfId="0" applyNumberFormat="1" applyFont="1" applyBorder="1" applyAlignment="1" applyProtection="1">
      <alignment vertical="center"/>
    </xf>
    <xf numFmtId="37" fontId="25" fillId="0" borderId="0" xfId="0" applyNumberFormat="1" applyFont="1" applyBorder="1" applyAlignment="1" applyProtection="1">
      <alignment horizontal="right" vertical="center"/>
    </xf>
    <xf numFmtId="37" fontId="25" fillId="0" borderId="3" xfId="0" applyNumberFormat="1" applyFont="1" applyBorder="1" applyAlignment="1" applyProtection="1">
      <alignment horizontal="right" vertical="center"/>
    </xf>
    <xf numFmtId="37" fontId="25" fillId="0" borderId="28" xfId="0" applyNumberFormat="1" applyFont="1" applyBorder="1" applyAlignment="1" applyProtection="1">
      <alignment horizontal="right" vertical="center"/>
    </xf>
    <xf numFmtId="37" fontId="25" fillId="0" borderId="12" xfId="0" applyNumberFormat="1" applyFont="1" applyBorder="1" applyAlignment="1" applyProtection="1">
      <alignment horizontal="right" vertical="center"/>
    </xf>
    <xf numFmtId="0" fontId="21" fillId="0" borderId="0" xfId="0" applyFont="1" applyBorder="1" applyAlignment="1">
      <alignment vertical="center"/>
    </xf>
    <xf numFmtId="0" fontId="28" fillId="0" borderId="0" xfId="0" applyFont="1" applyAlignment="1">
      <alignment vertical="center"/>
    </xf>
    <xf numFmtId="0" fontId="24" fillId="0" borderId="9"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3" xfId="0" applyFont="1" applyBorder="1" applyAlignment="1">
      <alignment horizontal="center" vertical="center"/>
    </xf>
    <xf numFmtId="177" fontId="25" fillId="0" borderId="0" xfId="0" applyNumberFormat="1" applyFont="1" applyAlignment="1">
      <alignment vertical="center"/>
    </xf>
    <xf numFmtId="179" fontId="25" fillId="0" borderId="0" xfId="0" applyNumberFormat="1" applyFont="1" applyAlignment="1" applyProtection="1">
      <alignment vertical="center"/>
    </xf>
    <xf numFmtId="177" fontId="25" fillId="0" borderId="0" xfId="0" applyNumberFormat="1" applyFont="1" applyBorder="1" applyAlignment="1">
      <alignment vertical="center"/>
    </xf>
    <xf numFmtId="179" fontId="25" fillId="0" borderId="0" xfId="0" applyNumberFormat="1" applyFont="1" applyBorder="1" applyAlignment="1">
      <alignment vertical="center"/>
    </xf>
    <xf numFmtId="177" fontId="25" fillId="0" borderId="28" xfId="0" applyNumberFormat="1" applyFont="1" applyBorder="1" applyAlignment="1">
      <alignment vertical="center"/>
    </xf>
    <xf numFmtId="177" fontId="25" fillId="0" borderId="12" xfId="0" applyNumberFormat="1" applyFont="1" applyBorder="1" applyAlignment="1">
      <alignment vertical="center"/>
    </xf>
    <xf numFmtId="179" fontId="25" fillId="0" borderId="12" xfId="0" applyNumberFormat="1" applyFont="1" applyBorder="1" applyAlignment="1">
      <alignment vertical="center"/>
    </xf>
    <xf numFmtId="0" fontId="26" fillId="0" borderId="0" xfId="1" applyFont="1" applyAlignment="1">
      <alignment vertical="center"/>
    </xf>
    <xf numFmtId="0" fontId="21" fillId="0" borderId="0" xfId="1" applyFont="1" applyBorder="1" applyAlignment="1">
      <alignment horizontal="center" vertical="center" shrinkToFit="1"/>
    </xf>
    <xf numFmtId="0" fontId="26" fillId="0" borderId="0" xfId="1" applyFont="1" applyBorder="1" applyAlignment="1">
      <alignment vertical="center"/>
    </xf>
    <xf numFmtId="0" fontId="21" fillId="0" borderId="0" xfId="1" applyFont="1" applyBorder="1" applyAlignment="1">
      <alignment vertical="center"/>
    </xf>
    <xf numFmtId="0" fontId="21" fillId="0" borderId="0" xfId="1" applyFont="1" applyAlignment="1">
      <alignment vertical="center"/>
    </xf>
    <xf numFmtId="0" fontId="21" fillId="0" borderId="12" xfId="1" applyFont="1" applyBorder="1" applyAlignment="1">
      <alignment vertical="center"/>
    </xf>
    <xf numFmtId="0" fontId="21" fillId="0" borderId="1" xfId="1" applyFont="1" applyBorder="1" applyAlignment="1">
      <alignment vertical="center"/>
    </xf>
    <xf numFmtId="0" fontId="21" fillId="0" borderId="35" xfId="1" applyFont="1" applyBorder="1" applyAlignment="1">
      <alignment vertical="center" shrinkToFit="1"/>
    </xf>
    <xf numFmtId="0" fontId="21" fillId="0" borderId="3" xfId="1" applyFont="1" applyBorder="1" applyAlignment="1">
      <alignment horizontal="center" vertical="center" shrinkToFit="1"/>
    </xf>
    <xf numFmtId="0" fontId="21" fillId="0" borderId="37" xfId="1" applyFont="1" applyBorder="1" applyAlignment="1">
      <alignment horizontal="center" vertical="center"/>
    </xf>
    <xf numFmtId="0" fontId="21" fillId="0" borderId="39" xfId="1" applyFont="1" applyBorder="1" applyAlignment="1">
      <alignment vertical="center" shrinkToFit="1"/>
    </xf>
    <xf numFmtId="0" fontId="21" fillId="0" borderId="2" xfId="1" applyFont="1" applyBorder="1" applyAlignment="1">
      <alignment horizontal="center" vertical="center" shrinkToFit="1"/>
    </xf>
    <xf numFmtId="0" fontId="21" fillId="0" borderId="40" xfId="1" applyFont="1" applyBorder="1" applyAlignment="1">
      <alignment vertical="center"/>
    </xf>
    <xf numFmtId="0" fontId="24" fillId="0" borderId="13" xfId="1" applyFont="1" applyBorder="1" applyAlignment="1">
      <alignment horizontal="center" vertical="center"/>
    </xf>
    <xf numFmtId="0" fontId="24" fillId="0" borderId="9" xfId="1" applyFont="1" applyBorder="1" applyAlignment="1">
      <alignment horizontal="center" vertical="center"/>
    </xf>
    <xf numFmtId="0" fontId="21" fillId="0" borderId="41" xfId="1" applyFont="1" applyBorder="1" applyAlignment="1">
      <alignment horizontal="center" vertical="center"/>
    </xf>
    <xf numFmtId="0" fontId="21" fillId="0" borderId="42" xfId="1" applyFont="1" applyBorder="1" applyAlignment="1">
      <alignment vertical="center"/>
    </xf>
    <xf numFmtId="0" fontId="24" fillId="0" borderId="10" xfId="1" applyFont="1" applyBorder="1" applyAlignment="1">
      <alignment horizontal="center" vertical="center"/>
    </xf>
    <xf numFmtId="0" fontId="24" fillId="0" borderId="0" xfId="1" applyFont="1" applyBorder="1" applyAlignment="1">
      <alignment horizontal="center" vertical="center"/>
    </xf>
    <xf numFmtId="0" fontId="21" fillId="0" borderId="39" xfId="1" applyFont="1" applyBorder="1" applyAlignment="1">
      <alignment horizontal="center" vertical="center"/>
    </xf>
    <xf numFmtId="37" fontId="24" fillId="0" borderId="0" xfId="1" applyNumberFormat="1" applyFont="1" applyBorder="1" applyAlignment="1" applyProtection="1">
      <alignment vertical="center"/>
    </xf>
    <xf numFmtId="37" fontId="24" fillId="0" borderId="0" xfId="1" applyNumberFormat="1" applyFont="1" applyAlignment="1" applyProtection="1">
      <alignment vertical="center"/>
    </xf>
    <xf numFmtId="37" fontId="21" fillId="0" borderId="43" xfId="1" applyNumberFormat="1" applyFont="1" applyBorder="1" applyAlignment="1" applyProtection="1">
      <alignment vertical="center"/>
    </xf>
    <xf numFmtId="37" fontId="24" fillId="0" borderId="21" xfId="1" applyNumberFormat="1" applyFont="1" applyBorder="1" applyAlignment="1" applyProtection="1">
      <alignment horizontal="center" vertical="center"/>
    </xf>
    <xf numFmtId="176" fontId="24" fillId="0" borderId="0" xfId="1" applyNumberFormat="1" applyFont="1" applyBorder="1" applyAlignment="1" applyProtection="1">
      <alignment vertical="center"/>
    </xf>
    <xf numFmtId="176" fontId="24" fillId="0" borderId="0" xfId="1" applyNumberFormat="1" applyFont="1" applyAlignment="1" applyProtection="1">
      <alignment vertical="center"/>
    </xf>
    <xf numFmtId="176" fontId="21" fillId="0" borderId="43" xfId="1" applyNumberFormat="1" applyFont="1" applyBorder="1" applyAlignment="1" applyProtection="1">
      <alignment vertical="center"/>
    </xf>
    <xf numFmtId="0" fontId="21" fillId="0" borderId="16" xfId="1" applyFont="1" applyBorder="1" applyAlignment="1"/>
    <xf numFmtId="0" fontId="24" fillId="0" borderId="0" xfId="1" applyFont="1" applyBorder="1" applyAlignment="1">
      <alignment horizontal="distributed" vertical="center"/>
    </xf>
    <xf numFmtId="0" fontId="21" fillId="0" borderId="39" xfId="1" applyFont="1" applyBorder="1" applyAlignment="1">
      <alignment vertical="center"/>
    </xf>
    <xf numFmtId="176" fontId="24" fillId="0" borderId="0" xfId="1" applyNumberFormat="1" applyFont="1" applyBorder="1" applyAlignment="1" applyProtection="1">
      <alignment horizontal="right" vertical="center"/>
    </xf>
    <xf numFmtId="176" fontId="24" fillId="0" borderId="0" xfId="1" applyNumberFormat="1" applyFont="1" applyAlignment="1" applyProtection="1">
      <alignment horizontal="right" vertical="center"/>
    </xf>
    <xf numFmtId="0" fontId="24" fillId="0" borderId="21" xfId="1" applyFont="1" applyBorder="1" applyAlignment="1">
      <alignment horizontal="distributed" vertical="center"/>
    </xf>
    <xf numFmtId="176" fontId="24" fillId="0" borderId="3" xfId="1" applyNumberFormat="1" applyFont="1" applyFill="1" applyBorder="1" applyAlignment="1" applyProtection="1">
      <alignment vertical="center"/>
    </xf>
    <xf numFmtId="176" fontId="24" fillId="0" borderId="0" xfId="1" applyNumberFormat="1" applyFont="1" applyBorder="1" applyAlignment="1">
      <alignment vertical="center"/>
    </xf>
    <xf numFmtId="0" fontId="21" fillId="0" borderId="39" xfId="1" applyFont="1" applyBorder="1" applyAlignment="1">
      <alignment horizontal="distributed" vertical="center"/>
    </xf>
    <xf numFmtId="0" fontId="30" fillId="0" borderId="0" xfId="1" applyFont="1" applyAlignment="1">
      <alignment vertical="center"/>
    </xf>
    <xf numFmtId="176" fontId="24" fillId="0" borderId="21" xfId="1" applyNumberFormat="1" applyFont="1" applyBorder="1" applyAlignment="1">
      <alignment horizontal="right" vertical="center"/>
    </xf>
    <xf numFmtId="176" fontId="24" fillId="0" borderId="0" xfId="1" applyNumberFormat="1" applyFont="1" applyBorder="1" applyAlignment="1">
      <alignment horizontal="right" vertical="center"/>
    </xf>
    <xf numFmtId="0" fontId="24" fillId="0" borderId="0" xfId="1" applyFont="1" applyBorder="1" applyAlignment="1">
      <alignment horizontal="distributed" vertical="center" wrapText="1"/>
    </xf>
    <xf numFmtId="0" fontId="33" fillId="0" borderId="0" xfId="1" applyFont="1" applyFill="1" applyBorder="1" applyAlignment="1">
      <alignment horizontal="distributed" vertical="center" wrapText="1"/>
    </xf>
    <xf numFmtId="176" fontId="24" fillId="0" borderId="3" xfId="1" applyNumberFormat="1" applyFont="1" applyBorder="1" applyAlignment="1" applyProtection="1">
      <alignment vertical="center"/>
    </xf>
    <xf numFmtId="0" fontId="21" fillId="0" borderId="43" xfId="1" applyFont="1" applyBorder="1" applyAlignment="1">
      <alignment vertical="center"/>
    </xf>
    <xf numFmtId="0" fontId="33" fillId="0" borderId="39" xfId="1" applyFont="1" applyBorder="1" applyAlignment="1">
      <alignment vertical="center" shrinkToFit="1"/>
    </xf>
    <xf numFmtId="0" fontId="21" fillId="0" borderId="21" xfId="1" applyFont="1" applyBorder="1" applyAlignment="1"/>
    <xf numFmtId="0" fontId="24" fillId="0" borderId="0" xfId="1" applyFont="1" applyFill="1" applyBorder="1" applyAlignment="1">
      <alignment horizontal="distributed" vertical="center" wrapText="1"/>
    </xf>
    <xf numFmtId="0" fontId="21" fillId="0" borderId="43" xfId="1" applyFont="1" applyBorder="1" applyAlignment="1">
      <alignment horizontal="center" vertical="center"/>
    </xf>
    <xf numFmtId="176" fontId="21" fillId="0" borderId="43" xfId="1" applyNumberFormat="1" applyFont="1" applyBorder="1" applyAlignment="1" applyProtection="1">
      <alignment horizontal="center" vertical="center"/>
    </xf>
    <xf numFmtId="0" fontId="24" fillId="0" borderId="0" xfId="1" applyFont="1" applyFill="1" applyBorder="1" applyAlignment="1">
      <alignment horizontal="distributed" vertical="center" shrinkToFit="1"/>
    </xf>
    <xf numFmtId="37" fontId="24" fillId="0" borderId="21" xfId="1" applyNumberFormat="1" applyFont="1" applyBorder="1" applyAlignment="1" applyProtection="1">
      <alignment horizontal="distributed" vertical="center"/>
    </xf>
    <xf numFmtId="176" fontId="24" fillId="0" borderId="21" xfId="1" applyNumberFormat="1" applyFont="1" applyBorder="1" applyAlignment="1">
      <alignment vertical="center"/>
    </xf>
    <xf numFmtId="176" fontId="24" fillId="0" borderId="39" xfId="1" applyNumberFormat="1" applyFont="1" applyBorder="1" applyAlignment="1">
      <alignment vertical="center"/>
    </xf>
    <xf numFmtId="176" fontId="24" fillId="0" borderId="0" xfId="1" applyNumberFormat="1" applyFont="1" applyAlignment="1">
      <alignment vertical="center"/>
    </xf>
    <xf numFmtId="0" fontId="24" fillId="0" borderId="21" xfId="1" applyFont="1" applyBorder="1" applyAlignment="1">
      <alignment vertical="center"/>
    </xf>
    <xf numFmtId="0" fontId="24" fillId="0" borderId="0" xfId="1" applyFont="1" applyAlignment="1">
      <alignment vertical="center"/>
    </xf>
    <xf numFmtId="0" fontId="24" fillId="0" borderId="39" xfId="1" applyFont="1" applyBorder="1" applyAlignment="1">
      <alignment vertical="center"/>
    </xf>
    <xf numFmtId="0" fontId="24" fillId="0" borderId="0" xfId="1" applyFont="1" applyBorder="1" applyAlignment="1"/>
    <xf numFmtId="37" fontId="24" fillId="2" borderId="21" xfId="1" applyNumberFormat="1" applyFont="1" applyFill="1" applyBorder="1" applyAlignment="1" applyProtection="1">
      <alignment horizontal="center" vertical="center"/>
    </xf>
    <xf numFmtId="0" fontId="24" fillId="0" borderId="0" xfId="1" applyFont="1" applyBorder="1" applyAlignment="1">
      <alignment vertical="center"/>
    </xf>
    <xf numFmtId="0" fontId="21" fillId="0" borderId="0" xfId="1" applyFont="1" applyBorder="1" applyAlignment="1">
      <alignment horizontal="distributed" vertical="center"/>
    </xf>
    <xf numFmtId="176" fontId="24" fillId="0" borderId="21" xfId="1" applyNumberFormat="1" applyFont="1" applyBorder="1" applyAlignment="1" applyProtection="1">
      <alignment horizontal="right" vertical="center"/>
    </xf>
    <xf numFmtId="176" fontId="24" fillId="0" borderId="0" xfId="1" applyNumberFormat="1" applyFont="1" applyFill="1" applyBorder="1" applyAlignment="1">
      <alignment vertical="center"/>
    </xf>
    <xf numFmtId="178" fontId="24" fillId="0" borderId="0" xfId="1" applyNumberFormat="1" applyFont="1" applyAlignment="1" applyProtection="1">
      <alignment vertical="center"/>
    </xf>
    <xf numFmtId="0" fontId="21" fillId="0" borderId="0" xfId="1" applyFont="1" applyBorder="1" applyAlignment="1">
      <alignment horizontal="left" vertical="center" wrapText="1"/>
    </xf>
    <xf numFmtId="176" fontId="24" fillId="0" borderId="0" xfId="3" applyNumberFormat="1" applyFont="1" applyAlignment="1">
      <alignment vertical="center"/>
    </xf>
    <xf numFmtId="176" fontId="24" fillId="0" borderId="0" xfId="1" applyNumberFormat="1" applyFont="1" applyFill="1" applyBorder="1" applyAlignment="1" applyProtection="1">
      <alignment vertical="center"/>
    </xf>
    <xf numFmtId="0" fontId="21" fillId="0" borderId="39" xfId="1" applyFont="1" applyBorder="1" applyAlignment="1">
      <alignment horizontal="left" vertical="center"/>
    </xf>
    <xf numFmtId="0" fontId="24" fillId="0" borderId="45" xfId="1" applyFont="1" applyBorder="1" applyAlignment="1">
      <alignment vertical="center"/>
    </xf>
    <xf numFmtId="0" fontId="24" fillId="0" borderId="12" xfId="1" applyFont="1" applyBorder="1" applyAlignment="1">
      <alignment vertical="center"/>
    </xf>
    <xf numFmtId="176" fontId="21" fillId="0" borderId="46" xfId="1" applyNumberFormat="1" applyFont="1" applyBorder="1" applyAlignment="1" applyProtection="1">
      <alignment vertical="center"/>
    </xf>
    <xf numFmtId="0" fontId="24" fillId="0" borderId="45" xfId="1" applyFont="1" applyBorder="1" applyAlignment="1">
      <alignment horizontal="distributed" vertical="center"/>
    </xf>
    <xf numFmtId="176" fontId="24" fillId="0" borderId="12" xfId="1" applyNumberFormat="1" applyFont="1" applyBorder="1" applyAlignment="1" applyProtection="1">
      <alignment vertical="center"/>
    </xf>
    <xf numFmtId="0" fontId="21" fillId="0" borderId="46" xfId="1" applyFont="1" applyBorder="1" applyAlignment="1">
      <alignment horizontal="left" vertical="center"/>
    </xf>
    <xf numFmtId="0" fontId="21" fillId="0" borderId="45" xfId="1" applyFont="1" applyBorder="1" applyAlignment="1">
      <alignment vertical="center"/>
    </xf>
    <xf numFmtId="0" fontId="21" fillId="0" borderId="47" xfId="1" applyFont="1" applyBorder="1" applyAlignment="1">
      <alignment vertical="center"/>
    </xf>
    <xf numFmtId="0" fontId="25" fillId="0" borderId="34" xfId="1" applyFont="1" applyBorder="1" applyAlignment="1">
      <alignment horizontal="left" vertical="center"/>
    </xf>
    <xf numFmtId="0" fontId="36" fillId="0" borderId="34" xfId="1" applyFont="1" applyBorder="1" applyAlignment="1">
      <alignment horizontal="left" vertical="center"/>
    </xf>
    <xf numFmtId="0" fontId="21" fillId="0" borderId="34" xfId="1" applyFont="1" applyBorder="1" applyAlignment="1">
      <alignment vertical="center"/>
    </xf>
    <xf numFmtId="0" fontId="21" fillId="0" borderId="0" xfId="1" applyFont="1"/>
    <xf numFmtId="0" fontId="21" fillId="0" borderId="0" xfId="1" applyFont="1" applyBorder="1"/>
    <xf numFmtId="0" fontId="24" fillId="0" borderId="50" xfId="0" applyFont="1" applyBorder="1" applyAlignment="1">
      <alignment horizontal="center" vertical="center"/>
    </xf>
    <xf numFmtId="38" fontId="24" fillId="0" borderId="0" xfId="0" applyNumberFormat="1" applyFont="1" applyBorder="1" applyAlignment="1">
      <alignment vertical="center"/>
    </xf>
    <xf numFmtId="38" fontId="24" fillId="0" borderId="0" xfId="0" applyNumberFormat="1" applyFont="1" applyBorder="1" applyAlignment="1" applyProtection="1">
      <alignment horizontal="right" vertical="center"/>
    </xf>
    <xf numFmtId="38" fontId="24" fillId="0" borderId="0" xfId="0" applyNumberFormat="1" applyFont="1" applyBorder="1" applyAlignment="1">
      <alignment horizontal="right" vertical="center"/>
    </xf>
    <xf numFmtId="176" fontId="24" fillId="0" borderId="0" xfId="0" applyNumberFormat="1" applyFont="1" applyBorder="1" applyAlignment="1" applyProtection="1">
      <alignment vertical="center"/>
    </xf>
    <xf numFmtId="38" fontId="24" fillId="0" borderId="3" xfId="0" applyNumberFormat="1" applyFont="1" applyBorder="1" applyAlignment="1">
      <alignment vertical="center"/>
    </xf>
    <xf numFmtId="0" fontId="24" fillId="0" borderId="0" xfId="0" applyFont="1" applyBorder="1" applyAlignment="1">
      <alignment vertical="center"/>
    </xf>
    <xf numFmtId="179" fontId="24" fillId="0" borderId="0" xfId="0" applyNumberFormat="1" applyFont="1" applyBorder="1" applyAlignment="1">
      <alignment vertical="center"/>
    </xf>
    <xf numFmtId="38" fontId="24" fillId="0" borderId="28" xfId="0" applyNumberFormat="1" applyFont="1" applyBorder="1" applyAlignment="1">
      <alignment vertical="center"/>
    </xf>
    <xf numFmtId="38" fontId="24" fillId="0" borderId="12" xfId="0" applyNumberFormat="1" applyFont="1" applyBorder="1" applyAlignment="1">
      <alignment vertical="center"/>
    </xf>
    <xf numFmtId="179" fontId="24" fillId="0" borderId="12" xfId="0" applyNumberFormat="1" applyFont="1" applyBorder="1" applyAlignment="1">
      <alignment vertical="center"/>
    </xf>
    <xf numFmtId="176" fontId="24" fillId="0" borderId="12" xfId="0" applyNumberFormat="1" applyFont="1" applyBorder="1" applyAlignment="1" applyProtection="1">
      <alignment vertical="center"/>
    </xf>
    <xf numFmtId="176" fontId="24" fillId="0" borderId="0" xfId="0" applyNumberFormat="1" applyFont="1" applyBorder="1" applyAlignment="1" applyProtection="1">
      <alignment horizontal="distributed" vertical="center"/>
    </xf>
    <xf numFmtId="180" fontId="24" fillId="0" borderId="0" xfId="0" applyNumberFormat="1" applyFont="1" applyBorder="1" applyAlignment="1" applyProtection="1">
      <alignment horizontal="right" vertical="center"/>
    </xf>
    <xf numFmtId="0" fontId="24" fillId="0" borderId="0" xfId="0" applyFont="1" applyBorder="1" applyAlignment="1">
      <alignment horizontal="distributed" vertical="center"/>
    </xf>
    <xf numFmtId="180" fontId="24" fillId="0" borderId="0" xfId="0" applyNumberFormat="1" applyFont="1" applyAlignment="1" applyProtection="1">
      <alignment horizontal="right" vertical="center" wrapText="1"/>
    </xf>
    <xf numFmtId="0" fontId="24" fillId="0" borderId="12" xfId="0" applyFont="1" applyBorder="1" applyAlignment="1">
      <alignment horizontal="distributed" vertical="center"/>
    </xf>
    <xf numFmtId="180" fontId="24" fillId="0" borderId="12" xfId="0" applyNumberFormat="1" applyFont="1" applyBorder="1" applyAlignment="1" applyProtection="1">
      <alignment horizontal="right" vertical="center"/>
    </xf>
    <xf numFmtId="0" fontId="21" fillId="0" borderId="0" xfId="0" applyFont="1" applyBorder="1" applyAlignment="1">
      <alignment horizontal="left" vertical="center"/>
    </xf>
    <xf numFmtId="0" fontId="21" fillId="0" borderId="0" xfId="0" applyFont="1" applyAlignment="1">
      <alignment vertical="center"/>
    </xf>
    <xf numFmtId="37" fontId="24" fillId="0" borderId="0" xfId="0" applyNumberFormat="1" applyFont="1" applyAlignment="1" applyProtection="1">
      <alignment vertical="center"/>
    </xf>
    <xf numFmtId="37" fontId="24" fillId="0" borderId="56" xfId="0" applyNumberFormat="1" applyFont="1" applyBorder="1" applyAlignment="1" applyProtection="1">
      <alignment vertical="center"/>
    </xf>
    <xf numFmtId="0" fontId="24" fillId="0" borderId="57" xfId="0" applyFont="1" applyBorder="1" applyAlignment="1">
      <alignment horizontal="distributed" vertical="center"/>
    </xf>
    <xf numFmtId="38" fontId="24" fillId="0" borderId="3" xfId="3" applyFont="1" applyBorder="1" applyAlignment="1">
      <alignment vertical="center"/>
    </xf>
    <xf numFmtId="38" fontId="24" fillId="0" borderId="0" xfId="3" applyFont="1" applyAlignment="1">
      <alignment vertical="center"/>
    </xf>
    <xf numFmtId="38" fontId="24" fillId="0" borderId="58" xfId="3" applyFont="1" applyBorder="1" applyAlignment="1">
      <alignment vertical="center"/>
    </xf>
    <xf numFmtId="0" fontId="24" fillId="0" borderId="59" xfId="0" applyFont="1" applyBorder="1" applyAlignment="1">
      <alignment horizontal="distributed" vertical="center"/>
    </xf>
    <xf numFmtId="0" fontId="24" fillId="0" borderId="6" xfId="0" applyFont="1" applyBorder="1" applyAlignment="1">
      <alignment vertical="center"/>
    </xf>
    <xf numFmtId="0" fontId="24" fillId="0" borderId="6" xfId="0" applyFont="1" applyBorder="1" applyAlignment="1">
      <alignment horizontal="distributed" vertical="center"/>
    </xf>
    <xf numFmtId="38" fontId="24" fillId="0" borderId="3" xfId="3" applyFont="1" applyBorder="1" applyAlignment="1" applyProtection="1">
      <alignment vertical="center"/>
    </xf>
    <xf numFmtId="38" fontId="24" fillId="0" borderId="0" xfId="3" applyFont="1" applyAlignment="1" applyProtection="1">
      <alignment vertical="center"/>
    </xf>
    <xf numFmtId="38" fontId="24" fillId="0" borderId="56" xfId="3" applyFont="1" applyBorder="1" applyAlignment="1" applyProtection="1">
      <alignment vertical="center"/>
    </xf>
    <xf numFmtId="0" fontId="24" fillId="0" borderId="0" xfId="0" applyFont="1" applyAlignment="1">
      <alignment horizontal="distributed" vertical="center"/>
    </xf>
    <xf numFmtId="0" fontId="24" fillId="0" borderId="11" xfId="0" applyFont="1" applyBorder="1" applyAlignment="1">
      <alignment horizontal="distributed" vertical="center"/>
    </xf>
    <xf numFmtId="38" fontId="24" fillId="0" borderId="28" xfId="3" applyFont="1" applyBorder="1" applyAlignment="1">
      <alignment vertical="center"/>
    </xf>
    <xf numFmtId="38" fontId="24" fillId="0" borderId="12" xfId="3" applyFont="1" applyBorder="1" applyAlignment="1">
      <alignment vertical="center"/>
    </xf>
    <xf numFmtId="38" fontId="24" fillId="0" borderId="60" xfId="3" applyFont="1" applyBorder="1" applyAlignment="1">
      <alignment vertical="center"/>
    </xf>
    <xf numFmtId="0" fontId="24" fillId="0" borderId="61" xfId="0" applyFont="1" applyBorder="1" applyAlignment="1">
      <alignment horizontal="distributed" vertical="center"/>
    </xf>
    <xf numFmtId="0" fontId="25" fillId="0" borderId="0" xfId="0" applyFont="1" applyAlignment="1">
      <alignment vertical="center"/>
    </xf>
    <xf numFmtId="38" fontId="25" fillId="0" borderId="0" xfId="0" applyNumberFormat="1" applyFont="1" applyAlignment="1">
      <alignment vertical="center"/>
    </xf>
    <xf numFmtId="38" fontId="24" fillId="0" borderId="0" xfId="0" applyNumberFormat="1" applyFont="1" applyAlignment="1">
      <alignment vertical="center"/>
    </xf>
    <xf numFmtId="0" fontId="25" fillId="0" borderId="12" xfId="0" applyFont="1" applyBorder="1" applyAlignment="1">
      <alignment horizontal="right" vertical="center"/>
    </xf>
    <xf numFmtId="0" fontId="24" fillId="0" borderId="62" xfId="0" applyFont="1" applyBorder="1" applyAlignment="1">
      <alignment horizontal="center" vertical="center"/>
    </xf>
    <xf numFmtId="37" fontId="24" fillId="0" borderId="62" xfId="0" applyNumberFormat="1" applyFont="1" applyBorder="1" applyAlignment="1" applyProtection="1">
      <alignment horizontal="center" vertical="center"/>
    </xf>
    <xf numFmtId="37" fontId="24" fillId="0" borderId="0" xfId="0" applyNumberFormat="1" applyFont="1" applyBorder="1" applyAlignment="1" applyProtection="1">
      <alignment horizontal="right" vertical="center"/>
    </xf>
    <xf numFmtId="37" fontId="24" fillId="0" borderId="3" xfId="0" applyNumberFormat="1" applyFont="1" applyBorder="1" applyAlignment="1" applyProtection="1">
      <alignment horizontal="right" vertical="center"/>
    </xf>
    <xf numFmtId="37" fontId="24" fillId="0" borderId="64" xfId="0" applyNumberFormat="1" applyFont="1" applyBorder="1" applyAlignment="1" applyProtection="1">
      <alignment horizontal="right" vertical="center"/>
    </xf>
    <xf numFmtId="37" fontId="24" fillId="0" borderId="1" xfId="0" applyNumberFormat="1" applyFont="1" applyBorder="1" applyAlignment="1" applyProtection="1">
      <alignment horizontal="right" vertical="center"/>
    </xf>
    <xf numFmtId="0" fontId="24" fillId="0" borderId="1" xfId="0" applyFont="1" applyBorder="1" applyAlignment="1">
      <alignment vertical="center"/>
    </xf>
    <xf numFmtId="0" fontId="24" fillId="0" borderId="12" xfId="0" applyFont="1" applyBorder="1" applyAlignment="1">
      <alignment vertical="center"/>
    </xf>
    <xf numFmtId="0" fontId="25" fillId="0" borderId="0" xfId="0" applyFont="1" applyBorder="1" applyAlignment="1">
      <alignment vertical="center"/>
    </xf>
    <xf numFmtId="0" fontId="21" fillId="4" borderId="0" xfId="0" applyFont="1" applyFill="1" applyBorder="1" applyAlignment="1">
      <alignment vertical="center"/>
    </xf>
    <xf numFmtId="0" fontId="39" fillId="4" borderId="0" xfId="0" applyFont="1" applyFill="1" applyAlignment="1">
      <alignment vertical="center"/>
    </xf>
    <xf numFmtId="0" fontId="21" fillId="4" borderId="0" xfId="0" applyFont="1" applyFill="1" applyAlignment="1">
      <alignment vertical="center"/>
    </xf>
    <xf numFmtId="0" fontId="18" fillId="4" borderId="0" xfId="0" applyFont="1" applyFill="1" applyAlignment="1">
      <alignment horizontal="left" vertical="center"/>
    </xf>
    <xf numFmtId="0" fontId="20" fillId="4" borderId="0" xfId="0" applyFont="1" applyFill="1" applyAlignment="1">
      <alignment horizontal="left" vertical="center"/>
    </xf>
    <xf numFmtId="0" fontId="25" fillId="4" borderId="1" xfId="0" applyFont="1" applyFill="1" applyBorder="1" applyAlignment="1">
      <alignment vertical="center"/>
    </xf>
    <xf numFmtId="0" fontId="25" fillId="4" borderId="13" xfId="0" applyFont="1" applyFill="1" applyBorder="1" applyAlignment="1">
      <alignment vertical="center"/>
    </xf>
    <xf numFmtId="0" fontId="25" fillId="4" borderId="9" xfId="0" applyFont="1" applyFill="1" applyBorder="1" applyAlignment="1">
      <alignment horizontal="center" vertical="center"/>
    </xf>
    <xf numFmtId="38" fontId="25" fillId="4" borderId="0" xfId="3" applyFont="1" applyFill="1" applyAlignment="1">
      <alignment vertical="center"/>
    </xf>
    <xf numFmtId="38" fontId="25" fillId="4" borderId="0" xfId="3" applyFont="1" applyFill="1" applyBorder="1" applyAlignment="1">
      <alignment vertical="center"/>
    </xf>
    <xf numFmtId="38" fontId="25" fillId="4" borderId="0" xfId="3" applyFont="1" applyFill="1" applyBorder="1" applyAlignment="1"/>
    <xf numFmtId="0" fontId="25" fillId="4" borderId="0" xfId="0" applyFont="1" applyFill="1" applyBorder="1" applyAlignment="1"/>
    <xf numFmtId="181" fontId="25" fillId="4" borderId="0" xfId="3" applyNumberFormat="1" applyFont="1" applyFill="1" applyAlignment="1">
      <alignment vertical="center"/>
    </xf>
    <xf numFmtId="0" fontId="25" fillId="4" borderId="0" xfId="0" applyFont="1" applyFill="1" applyAlignment="1">
      <alignment vertical="center"/>
    </xf>
    <xf numFmtId="38" fontId="25" fillId="4" borderId="3" xfId="3" applyFont="1" applyFill="1" applyBorder="1" applyAlignment="1">
      <alignment vertical="center"/>
    </xf>
    <xf numFmtId="177" fontId="25" fillId="4" borderId="0" xfId="0" applyNumberFormat="1" applyFont="1" applyFill="1" applyBorder="1" applyAlignment="1">
      <alignment horizontal="right"/>
    </xf>
    <xf numFmtId="49" fontId="25" fillId="4" borderId="0" xfId="3" applyNumberFormat="1" applyFont="1" applyFill="1" applyAlignment="1">
      <alignment horizontal="right" vertical="center"/>
    </xf>
    <xf numFmtId="177" fontId="25" fillId="4" borderId="0" xfId="3" applyNumberFormat="1" applyFont="1" applyFill="1" applyAlignment="1">
      <alignment horizontal="right" vertical="center"/>
    </xf>
    <xf numFmtId="0" fontId="25" fillId="4" borderId="6" xfId="0" applyFont="1" applyFill="1" applyBorder="1" applyAlignment="1">
      <alignment horizontal="distributed" vertical="center"/>
    </xf>
    <xf numFmtId="38" fontId="25" fillId="4" borderId="0" xfId="3" applyFont="1" applyFill="1" applyAlignment="1">
      <alignment horizontal="right" vertical="center"/>
    </xf>
    <xf numFmtId="0" fontId="25" fillId="4" borderId="6" xfId="0" applyFont="1" applyFill="1" applyBorder="1" applyAlignment="1">
      <alignment horizontal="distributed" vertical="center" shrinkToFit="1"/>
    </xf>
    <xf numFmtId="177" fontId="21" fillId="4" borderId="0" xfId="0" applyNumberFormat="1" applyFont="1" applyFill="1" applyBorder="1" applyAlignment="1">
      <alignment horizontal="right"/>
    </xf>
    <xf numFmtId="38" fontId="25" fillId="4" borderId="0" xfId="3" applyFont="1" applyFill="1" applyAlignment="1" applyProtection="1">
      <alignment horizontal="right" vertical="center"/>
    </xf>
    <xf numFmtId="38" fontId="25" fillId="4" borderId="3" xfId="3" applyFont="1" applyFill="1" applyBorder="1" applyAlignment="1" applyProtection="1">
      <alignment vertical="center"/>
    </xf>
    <xf numFmtId="38" fontId="25" fillId="4" borderId="0" xfId="3" applyFont="1" applyFill="1" applyAlignment="1" applyProtection="1">
      <alignment vertical="center"/>
    </xf>
    <xf numFmtId="0" fontId="25" fillId="4" borderId="0" xfId="0" applyFont="1" applyFill="1" applyAlignment="1">
      <alignment horizontal="left" vertical="center"/>
    </xf>
    <xf numFmtId="0" fontId="25" fillId="4" borderId="0" xfId="0" applyFont="1" applyFill="1" applyBorder="1" applyAlignment="1">
      <alignment vertical="center"/>
    </xf>
    <xf numFmtId="0" fontId="25" fillId="4" borderId="12" xfId="0" applyFont="1" applyFill="1" applyBorder="1" applyAlignment="1">
      <alignment vertical="center"/>
    </xf>
    <xf numFmtId="38" fontId="25" fillId="4" borderId="28" xfId="3" applyFont="1" applyFill="1" applyBorder="1" applyAlignment="1">
      <alignment vertical="center"/>
    </xf>
    <xf numFmtId="38" fontId="25" fillId="4" borderId="12" xfId="3" applyFont="1" applyFill="1" applyBorder="1" applyAlignment="1">
      <alignment vertical="center"/>
    </xf>
    <xf numFmtId="177" fontId="25" fillId="4" borderId="12" xfId="3" applyNumberFormat="1" applyFont="1" applyFill="1" applyBorder="1" applyAlignment="1">
      <alignment horizontal="right" vertical="center"/>
    </xf>
    <xf numFmtId="38" fontId="25" fillId="4" borderId="12" xfId="3" applyFont="1" applyFill="1" applyBorder="1" applyAlignment="1">
      <alignment horizontal="right" vertical="center"/>
    </xf>
    <xf numFmtId="0" fontId="25" fillId="4" borderId="0" xfId="0" applyFont="1" applyFill="1" applyAlignment="1">
      <alignment horizontal="center" vertical="center"/>
    </xf>
    <xf numFmtId="0" fontId="25" fillId="0" borderId="9" xfId="0" applyFont="1" applyBorder="1" applyAlignment="1">
      <alignment horizontal="center" vertical="center"/>
    </xf>
    <xf numFmtId="0" fontId="25" fillId="0" borderId="6" xfId="0" applyFont="1" applyBorder="1" applyAlignment="1">
      <alignment horizontal="center" vertical="center"/>
    </xf>
    <xf numFmtId="38" fontId="25" fillId="0" borderId="0" xfId="3" applyFont="1" applyBorder="1" applyAlignment="1">
      <alignment vertical="center"/>
    </xf>
    <xf numFmtId="0" fontId="25" fillId="0" borderId="6" xfId="0" quotePrefix="1" applyFont="1" applyBorder="1" applyAlignment="1">
      <alignment horizontal="center" vertical="center"/>
    </xf>
    <xf numFmtId="38" fontId="25" fillId="0" borderId="3" xfId="3" applyFont="1" applyBorder="1" applyAlignment="1">
      <alignment vertical="center"/>
    </xf>
    <xf numFmtId="0" fontId="25" fillId="0" borderId="63" xfId="0" quotePrefix="1" applyFont="1" applyBorder="1" applyAlignment="1">
      <alignment horizontal="center" vertical="center"/>
    </xf>
    <xf numFmtId="3" fontId="25" fillId="0" borderId="64" xfId="0" applyNumberFormat="1" applyFont="1" applyBorder="1" applyAlignment="1"/>
    <xf numFmtId="3" fontId="25" fillId="0" borderId="1" xfId="0" applyNumberFormat="1" applyFont="1" applyBorder="1" applyAlignment="1"/>
    <xf numFmtId="0" fontId="25" fillId="0" borderId="1" xfId="0" applyFont="1" applyBorder="1" applyAlignment="1"/>
    <xf numFmtId="0" fontId="24" fillId="0" borderId="13" xfId="0" applyFont="1" applyFill="1" applyBorder="1" applyAlignment="1">
      <alignment horizontal="distributed" vertical="center"/>
    </xf>
    <xf numFmtId="0" fontId="24" fillId="0" borderId="9" xfId="0" applyFont="1" applyFill="1" applyBorder="1" applyAlignment="1">
      <alignment horizontal="center" vertical="center"/>
    </xf>
    <xf numFmtId="0" fontId="24" fillId="0" borderId="7" xfId="0" applyFont="1" applyFill="1" applyBorder="1" applyAlignment="1">
      <alignment horizontal="justify" vertical="center" wrapText="1"/>
    </xf>
    <xf numFmtId="37" fontId="24" fillId="0" borderId="9" xfId="0" applyNumberFormat="1" applyFont="1" applyFill="1" applyBorder="1" applyAlignment="1" applyProtection="1">
      <alignment horizontal="center" vertical="center" wrapText="1"/>
    </xf>
    <xf numFmtId="0" fontId="24" fillId="0" borderId="7" xfId="0" applyFont="1" applyFill="1" applyBorder="1" applyAlignment="1">
      <alignment horizontal="left" vertical="center"/>
    </xf>
    <xf numFmtId="0" fontId="24" fillId="0" borderId="0" xfId="0" applyFont="1" applyAlignment="1"/>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9" xfId="0" applyFont="1" applyBorder="1" applyAlignment="1">
      <alignment horizontal="center" vertical="center"/>
    </xf>
    <xf numFmtId="37" fontId="21" fillId="0" borderId="44" xfId="0" applyNumberFormat="1" applyFont="1" applyBorder="1" applyAlignment="1" applyProtection="1">
      <alignment horizontal="right" vertical="center"/>
    </xf>
    <xf numFmtId="37" fontId="21" fillId="0" borderId="44" xfId="0" applyNumberFormat="1" applyFont="1" applyBorder="1" applyAlignment="1" applyProtection="1">
      <alignment horizontal="distributed" vertical="center"/>
    </xf>
    <xf numFmtId="37" fontId="21" fillId="0" borderId="0" xfId="0" applyNumberFormat="1" applyFont="1" applyBorder="1" applyAlignment="1" applyProtection="1">
      <alignment horizontal="right" vertical="center"/>
    </xf>
    <xf numFmtId="37" fontId="21" fillId="0" borderId="0" xfId="0" applyNumberFormat="1" applyFont="1" applyAlignment="1" applyProtection="1">
      <alignment horizontal="distributed" vertical="center"/>
    </xf>
    <xf numFmtId="37" fontId="21" fillId="0" borderId="0" xfId="0" applyNumberFormat="1" applyFont="1" applyBorder="1" applyAlignment="1" applyProtection="1">
      <alignment horizontal="distributed" vertical="center"/>
    </xf>
    <xf numFmtId="37" fontId="21" fillId="0" borderId="12" xfId="0" applyNumberFormat="1" applyFont="1" applyBorder="1" applyAlignment="1" applyProtection="1">
      <alignment horizontal="right" vertical="center"/>
    </xf>
    <xf numFmtId="37" fontId="21" fillId="0" borderId="12" xfId="0" applyNumberFormat="1" applyFont="1" applyBorder="1" applyAlignment="1" applyProtection="1">
      <alignment horizontal="distributed" vertical="center"/>
    </xf>
    <xf numFmtId="0" fontId="28" fillId="0" borderId="1" xfId="0" applyFont="1" applyBorder="1" applyAlignment="1">
      <alignment vertical="center"/>
    </xf>
    <xf numFmtId="0" fontId="20" fillId="0" borderId="1" xfId="0" applyFont="1" applyBorder="1" applyAlignment="1">
      <alignment vertical="center"/>
    </xf>
    <xf numFmtId="37" fontId="24" fillId="0" borderId="0" xfId="0" applyNumberFormat="1" applyFont="1" applyAlignment="1" applyProtection="1"/>
    <xf numFmtId="0" fontId="24" fillId="0" borderId="6" xfId="0" applyFont="1" applyBorder="1" applyAlignment="1">
      <alignment horizontal="distributed"/>
    </xf>
    <xf numFmtId="0" fontId="24" fillId="0" borderId="0" xfId="0" applyFont="1" applyAlignment="1">
      <alignment horizontal="centerContinuous"/>
    </xf>
    <xf numFmtId="0" fontId="24" fillId="0" borderId="12" xfId="0" applyFont="1" applyBorder="1" applyAlignment="1">
      <alignment horizontal="centerContinuous"/>
    </xf>
    <xf numFmtId="0" fontId="24" fillId="3" borderId="0" xfId="0" applyFont="1" applyFill="1" applyAlignment="1"/>
    <xf numFmtId="0" fontId="24" fillId="0" borderId="0" xfId="0" applyFont="1" applyBorder="1" applyAlignment="1"/>
    <xf numFmtId="37" fontId="24" fillId="0" borderId="0" xfId="0" applyNumberFormat="1" applyFont="1" applyAlignment="1" applyProtection="1">
      <alignment horizontal="right" vertical="center"/>
    </xf>
    <xf numFmtId="37" fontId="24" fillId="0" borderId="21" xfId="0" applyNumberFormat="1" applyFont="1" applyBorder="1" applyAlignment="1" applyProtection="1">
      <alignment horizontal="right" vertical="center"/>
    </xf>
    <xf numFmtId="0" fontId="24" fillId="0" borderId="0" xfId="0" applyFont="1" applyBorder="1" applyAlignment="1">
      <alignment horizontal="right" vertical="center"/>
    </xf>
    <xf numFmtId="37" fontId="24" fillId="0" borderId="12" xfId="0" applyNumberFormat="1" applyFont="1" applyBorder="1" applyAlignment="1" applyProtection="1">
      <alignment horizontal="right" vertical="center"/>
    </xf>
    <xf numFmtId="0" fontId="24" fillId="0" borderId="12" xfId="0" applyFont="1" applyBorder="1" applyAlignment="1">
      <alignment horizontal="right" vertical="center"/>
    </xf>
    <xf numFmtId="0" fontId="24" fillId="0" borderId="42" xfId="0" applyFont="1" applyBorder="1" applyAlignment="1">
      <alignment horizontal="center" vertical="center"/>
    </xf>
    <xf numFmtId="0" fontId="24" fillId="0" borderId="41" xfId="0" applyFont="1" applyBorder="1" applyAlignment="1">
      <alignment horizontal="center" vertical="center"/>
    </xf>
    <xf numFmtId="0" fontId="24" fillId="0" borderId="39" xfId="0" applyFont="1" applyBorder="1" applyAlignment="1">
      <alignment horizontal="center" vertical="center"/>
    </xf>
    <xf numFmtId="38" fontId="24" fillId="0" borderId="0" xfId="3" applyFont="1" applyBorder="1" applyAlignment="1">
      <alignment vertical="center"/>
    </xf>
    <xf numFmtId="0" fontId="24" fillId="0" borderId="39" xfId="0" quotePrefix="1" applyFont="1" applyBorder="1" applyAlignment="1">
      <alignment horizontal="center" vertical="center"/>
    </xf>
    <xf numFmtId="0" fontId="24" fillId="0" borderId="39" xfId="0" applyFont="1" applyBorder="1" applyAlignment="1">
      <alignment vertical="center"/>
    </xf>
    <xf numFmtId="55" fontId="24" fillId="0" borderId="0" xfId="0" quotePrefix="1" applyNumberFormat="1" applyFont="1" applyAlignment="1">
      <alignment horizontal="center" vertical="center"/>
    </xf>
    <xf numFmtId="38" fontId="24" fillId="0" borderId="21" xfId="0" applyNumberFormat="1" applyFont="1" applyBorder="1" applyAlignment="1">
      <alignment vertical="center"/>
    </xf>
    <xf numFmtId="55" fontId="24" fillId="0" borderId="12" xfId="0" quotePrefix="1" applyNumberFormat="1" applyFont="1" applyBorder="1" applyAlignment="1">
      <alignment horizontal="center" vertical="center"/>
    </xf>
    <xf numFmtId="38" fontId="24" fillId="0" borderId="45" xfId="0" applyNumberFormat="1" applyFont="1" applyBorder="1" applyAlignment="1">
      <alignment vertical="center"/>
    </xf>
    <xf numFmtId="55" fontId="24" fillId="0" borderId="0" xfId="0" applyNumberFormat="1" applyFont="1" applyFill="1" applyBorder="1" applyAlignment="1">
      <alignment vertical="center"/>
    </xf>
    <xf numFmtId="0" fontId="3" fillId="0" borderId="0" xfId="1" applyFont="1" applyAlignment="1">
      <alignment vertical="center"/>
    </xf>
    <xf numFmtId="0" fontId="5" fillId="0" borderId="0" xfId="1" applyFont="1" applyAlignment="1">
      <alignment vertical="center"/>
    </xf>
    <xf numFmtId="0" fontId="18" fillId="0" borderId="0" xfId="1" applyFont="1" applyAlignment="1">
      <alignment horizontal="center"/>
    </xf>
    <xf numFmtId="0" fontId="22" fillId="0" borderId="2" xfId="1" applyFont="1" applyBorder="1" applyAlignment="1">
      <alignment horizontal="center" vertical="center" wrapText="1"/>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6" xfId="1" applyFont="1" applyBorder="1" applyAlignment="1">
      <alignment horizontal="center" vertical="center" wrapText="1"/>
    </xf>
    <xf numFmtId="0" fontId="22" fillId="0" borderId="10" xfId="1" applyFont="1" applyBorder="1" applyAlignment="1">
      <alignment horizontal="center" vertical="center" wrapText="1"/>
    </xf>
    <xf numFmtId="0" fontId="22" fillId="0" borderId="5" xfId="1" applyFont="1" applyBorder="1" applyAlignment="1">
      <alignment horizontal="distributed" vertical="center"/>
    </xf>
    <xf numFmtId="0" fontId="22" fillId="0" borderId="14" xfId="1" applyFont="1" applyBorder="1" applyAlignment="1">
      <alignment horizontal="center" vertical="center"/>
    </xf>
    <xf numFmtId="0" fontId="22" fillId="0" borderId="16" xfId="1" applyFont="1" applyBorder="1" applyAlignment="1">
      <alignment horizontal="center" vertical="center" shrinkToFit="1"/>
    </xf>
    <xf numFmtId="0" fontId="22" fillId="0" borderId="9" xfId="1" applyFont="1" applyBorder="1" applyAlignment="1">
      <alignment horizontal="center" vertical="center" shrinkToFit="1"/>
    </xf>
    <xf numFmtId="0" fontId="24" fillId="0" borderId="0" xfId="1" applyFont="1" applyBorder="1" applyAlignment="1">
      <alignment horizontal="left" vertical="center"/>
    </xf>
    <xf numFmtId="0" fontId="22" fillId="0" borderId="0" xfId="1" applyFont="1" applyBorder="1" applyAlignment="1">
      <alignment horizontal="left" vertical="center"/>
    </xf>
    <xf numFmtId="0" fontId="22" fillId="0" borderId="15"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0" fontId="22" fillId="0" borderId="9" xfId="1" applyFont="1" applyBorder="1" applyAlignment="1">
      <alignment horizontal="center" vertical="center"/>
    </xf>
    <xf numFmtId="0" fontId="22" fillId="0" borderId="18"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19" xfId="1" applyFont="1" applyBorder="1" applyAlignment="1">
      <alignment horizontal="center" vertical="center"/>
    </xf>
    <xf numFmtId="0" fontId="22" fillId="0" borderId="21" xfId="1" applyFont="1" applyBorder="1" applyAlignment="1">
      <alignment horizontal="center" vertical="center"/>
    </xf>
    <xf numFmtId="0" fontId="22" fillId="0" borderId="26" xfId="1" applyFont="1" applyBorder="1" applyAlignment="1">
      <alignment horizontal="center" vertical="center"/>
    </xf>
    <xf numFmtId="0" fontId="22" fillId="0" borderId="3" xfId="1" applyFont="1" applyBorder="1" applyAlignment="1">
      <alignment horizontal="center" vertical="center"/>
    </xf>
    <xf numFmtId="0" fontId="22" fillId="0" borderId="22" xfId="1" applyFont="1" applyBorder="1" applyAlignment="1">
      <alignment horizontal="center" vertical="center"/>
    </xf>
    <xf numFmtId="0" fontId="22" fillId="0" borderId="23" xfId="1" applyFont="1" applyBorder="1" applyAlignment="1">
      <alignment horizontal="center" vertical="center"/>
    </xf>
    <xf numFmtId="0" fontId="24" fillId="0" borderId="22" xfId="0" applyFont="1" applyBorder="1" applyAlignment="1">
      <alignment horizontal="center" vertical="center"/>
    </xf>
    <xf numFmtId="0" fontId="24" fillId="0" borderId="27" xfId="0" applyFont="1" applyBorder="1" applyAlignment="1">
      <alignment horizontal="center" vertical="center"/>
    </xf>
    <xf numFmtId="0" fontId="24" fillId="0" borderId="16" xfId="0" applyFont="1" applyBorder="1" applyAlignment="1">
      <alignment horizontal="center" vertical="center"/>
    </xf>
    <xf numFmtId="0" fontId="24" fillId="0" borderId="9" xfId="0" applyFont="1" applyBorder="1" applyAlignment="1">
      <alignment horizontal="center" vertical="center"/>
    </xf>
    <xf numFmtId="0" fontId="18" fillId="0" borderId="0" xfId="0" applyFont="1" applyAlignment="1">
      <alignment horizontal="center" vertical="center"/>
    </xf>
    <xf numFmtId="0" fontId="24" fillId="0" borderId="13" xfId="0" applyFont="1" applyBorder="1" applyAlignment="1">
      <alignment horizontal="center" vertical="center"/>
    </xf>
    <xf numFmtId="0" fontId="24" fillId="0" borderId="6" xfId="0" applyFont="1" applyBorder="1" applyAlignment="1">
      <alignment horizontal="center" vertical="center"/>
    </xf>
    <xf numFmtId="0" fontId="24" fillId="0" borderId="23"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4" xfId="0" applyFont="1" applyBorder="1" applyAlignment="1">
      <alignment horizontal="center" vertical="center"/>
    </xf>
    <xf numFmtId="0" fontId="11" fillId="0" borderId="0" xfId="1" applyFont="1" applyBorder="1" applyAlignment="1">
      <alignment horizontal="left"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distributed" vertical="center" justifyLastLine="1" shrinkToFit="1"/>
    </xf>
    <xf numFmtId="0" fontId="24" fillId="0" borderId="5" xfId="0" applyFont="1" applyBorder="1" applyAlignment="1">
      <alignment horizontal="distributed" vertical="center" justifyLastLine="1" shrinkToFit="1"/>
    </xf>
    <xf numFmtId="0" fontId="24" fillId="0" borderId="15" xfId="0" applyFont="1" applyBorder="1" applyAlignment="1">
      <alignment horizontal="distributed" vertical="center" justifyLastLine="1" shrinkToFit="1"/>
    </xf>
    <xf numFmtId="0" fontId="24" fillId="0" borderId="22" xfId="0" applyFont="1" applyBorder="1" applyAlignment="1">
      <alignment horizontal="center" vertical="center" shrinkToFit="1"/>
    </xf>
    <xf numFmtId="0" fontId="24" fillId="0" borderId="27"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0" xfId="0" applyFont="1" applyBorder="1" applyAlignment="1">
      <alignment horizontal="left" vertical="center"/>
    </xf>
    <xf numFmtId="0" fontId="24" fillId="0" borderId="5" xfId="0" applyFont="1" applyBorder="1" applyAlignment="1">
      <alignment horizontal="distributed"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27" xfId="0" applyFont="1" applyBorder="1" applyAlignment="1">
      <alignment vertical="center"/>
    </xf>
    <xf numFmtId="0" fontId="24" fillId="0" borderId="22"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9" xfId="0" applyFont="1" applyBorder="1" applyAlignment="1">
      <alignment horizontal="center" vertical="center" wrapText="1"/>
    </xf>
    <xf numFmtId="0" fontId="18" fillId="0" borderId="0" xfId="0" applyFont="1" applyAlignment="1">
      <alignment horizontal="center" justifyLastLine="1"/>
    </xf>
    <xf numFmtId="0" fontId="24" fillId="0" borderId="10" xfId="0" applyFont="1" applyBorder="1" applyAlignment="1">
      <alignment vertical="center"/>
    </xf>
    <xf numFmtId="0" fontId="24" fillId="0" borderId="29" xfId="0" applyFont="1" applyBorder="1" applyAlignment="1">
      <alignment horizontal="center" vertical="center" wrapText="1" shrinkToFit="1"/>
    </xf>
    <xf numFmtId="0" fontId="24" fillId="0" borderId="27" xfId="0" applyFont="1" applyBorder="1" applyAlignment="1">
      <alignment horizontal="center" vertical="center" wrapText="1" shrinkToFit="1"/>
    </xf>
    <xf numFmtId="0" fontId="24" fillId="0" borderId="30" xfId="0" applyFont="1" applyBorder="1" applyAlignment="1">
      <alignment horizontal="center" vertical="center" wrapText="1" shrinkToFit="1"/>
    </xf>
    <xf numFmtId="0" fontId="24" fillId="0" borderId="15"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19" xfId="1" applyFont="1" applyBorder="1" applyAlignment="1">
      <alignment horizontal="center" vertical="center"/>
    </xf>
    <xf numFmtId="0" fontId="30" fillId="0" borderId="44" xfId="1" applyFont="1" applyBorder="1" applyAlignment="1">
      <alignment horizontal="center" vertical="center"/>
    </xf>
    <xf numFmtId="0" fontId="18" fillId="0" borderId="0" xfId="1" applyFont="1" applyAlignment="1">
      <alignment horizontal="center" vertical="center"/>
    </xf>
    <xf numFmtId="0" fontId="28" fillId="0" borderId="12" xfId="1" applyFont="1" applyBorder="1" applyAlignment="1">
      <alignment horizontal="left" vertical="center"/>
    </xf>
    <xf numFmtId="0" fontId="29" fillId="0" borderId="12" xfId="1" applyFont="1" applyBorder="1" applyAlignment="1">
      <alignment horizontal="left" vertical="center"/>
    </xf>
    <xf numFmtId="0" fontId="24" fillId="0" borderId="34" xfId="1" applyFont="1" applyBorder="1" applyAlignment="1">
      <alignment horizontal="center" vertical="center"/>
    </xf>
    <xf numFmtId="0" fontId="24" fillId="0" borderId="13" xfId="1" applyFont="1" applyBorder="1" applyAlignment="1">
      <alignment horizontal="center" vertical="center"/>
    </xf>
    <xf numFmtId="0" fontId="24" fillId="0" borderId="29" xfId="1" applyFont="1" applyBorder="1" applyAlignment="1">
      <alignment horizontal="center" vertical="center" wrapText="1"/>
    </xf>
    <xf numFmtId="0" fontId="24" fillId="0" borderId="27" xfId="1" applyFont="1" applyBorder="1" applyAlignment="1">
      <alignment horizontal="center" vertical="center" wrapText="1"/>
    </xf>
    <xf numFmtId="0" fontId="24" fillId="0" borderId="36"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38" xfId="1" applyFont="1" applyBorder="1" applyAlignment="1">
      <alignment horizontal="center" vertical="center"/>
    </xf>
    <xf numFmtId="0" fontId="24" fillId="0" borderId="26" xfId="1" applyFont="1" applyBorder="1" applyAlignment="1">
      <alignment horizontal="center" vertical="center"/>
    </xf>
    <xf numFmtId="0" fontId="24" fillId="0" borderId="32" xfId="1" applyFont="1" applyBorder="1" applyAlignment="1">
      <alignment horizontal="center" vertical="center"/>
    </xf>
    <xf numFmtId="0" fontId="24" fillId="0" borderId="21" xfId="1" applyFont="1" applyBorder="1" applyAlignment="1">
      <alignment horizontal="distributed" vertical="center"/>
    </xf>
    <xf numFmtId="0" fontId="30" fillId="0" borderId="0" xfId="1" applyFont="1" applyBorder="1" applyAlignment="1">
      <alignment horizontal="distributed" vertical="center"/>
    </xf>
    <xf numFmtId="0" fontId="24" fillId="0" borderId="0" xfId="1" applyFont="1" applyFill="1" applyBorder="1" applyAlignment="1">
      <alignment horizontal="distributed" vertical="center" wrapText="1"/>
    </xf>
    <xf numFmtId="0" fontId="21" fillId="0" borderId="0" xfId="1" applyFont="1" applyFill="1" applyBorder="1" applyAlignment="1">
      <alignment horizontal="distributed" vertical="center" wrapText="1"/>
    </xf>
    <xf numFmtId="176" fontId="24" fillId="0" borderId="21" xfId="1" applyNumberFormat="1" applyFont="1" applyBorder="1" applyAlignment="1">
      <alignment horizontal="right" vertical="center"/>
    </xf>
    <xf numFmtId="176" fontId="24" fillId="0" borderId="0" xfId="1" applyNumberFormat="1" applyFont="1" applyBorder="1" applyAlignment="1">
      <alignment horizontal="right" vertical="center"/>
    </xf>
    <xf numFmtId="0" fontId="24" fillId="0" borderId="21" xfId="1" applyFont="1" applyFill="1" applyBorder="1" applyAlignment="1">
      <alignment horizontal="distributed" vertical="center"/>
    </xf>
    <xf numFmtId="176" fontId="24" fillId="0" borderId="21" xfId="1" applyNumberFormat="1" applyFont="1" applyBorder="1" applyAlignment="1" applyProtection="1">
      <alignment horizontal="right" vertical="center"/>
    </xf>
    <xf numFmtId="0" fontId="24" fillId="0" borderId="21" xfId="1" applyFont="1" applyBorder="1" applyAlignment="1">
      <alignment horizontal="right" vertical="center"/>
    </xf>
    <xf numFmtId="176" fontId="24" fillId="0" borderId="0" xfId="1" applyNumberFormat="1" applyFont="1" applyAlignment="1" applyProtection="1">
      <alignment horizontal="right" vertical="center"/>
    </xf>
    <xf numFmtId="0" fontId="24" fillId="0" borderId="0" xfId="1" applyFont="1" applyAlignment="1">
      <alignment horizontal="right" vertical="center"/>
    </xf>
    <xf numFmtId="176" fontId="24" fillId="0" borderId="39" xfId="1" applyNumberFormat="1" applyFont="1" applyBorder="1" applyAlignment="1" applyProtection="1">
      <alignment horizontal="right" vertical="center"/>
    </xf>
    <xf numFmtId="0" fontId="24" fillId="0" borderId="39" xfId="1" applyFont="1" applyBorder="1" applyAlignment="1">
      <alignment horizontal="right" vertical="center"/>
    </xf>
    <xf numFmtId="176" fontId="24" fillId="0" borderId="39" xfId="1" applyNumberFormat="1" applyFont="1" applyBorder="1" applyAlignment="1">
      <alignment horizontal="right" vertical="center"/>
    </xf>
    <xf numFmtId="0" fontId="24" fillId="0" borderId="0" xfId="1" applyFont="1" applyBorder="1" applyAlignment="1">
      <alignment horizontal="distributed" vertical="center"/>
    </xf>
    <xf numFmtId="0" fontId="24" fillId="0" borderId="21" xfId="1" applyFont="1" applyBorder="1" applyAlignment="1">
      <alignment horizontal="center" vertical="center"/>
    </xf>
    <xf numFmtId="0" fontId="24" fillId="0" borderId="0" xfId="1" applyFont="1" applyBorder="1" applyAlignment="1">
      <alignment horizontal="center" vertical="center"/>
    </xf>
    <xf numFmtId="0" fontId="24" fillId="0" borderId="0" xfId="1" applyFont="1" applyBorder="1" applyAlignment="1">
      <alignment horizontal="right" vertical="center"/>
    </xf>
    <xf numFmtId="0" fontId="34" fillId="0" borderId="21" xfId="1" applyFont="1" applyBorder="1" applyAlignment="1">
      <alignment horizontal="center" vertical="center" shrinkToFit="1"/>
    </xf>
    <xf numFmtId="0" fontId="34" fillId="0" borderId="0" xfId="1" applyFont="1" applyBorder="1" applyAlignment="1">
      <alignment horizontal="center" vertical="center" shrinkToFit="1"/>
    </xf>
    <xf numFmtId="0" fontId="25" fillId="0" borderId="0" xfId="1" applyFont="1" applyBorder="1" applyAlignment="1">
      <alignment horizontal="center" vertical="center"/>
    </xf>
    <xf numFmtId="176" fontId="33" fillId="0" borderId="21" xfId="1" applyNumberFormat="1" applyFont="1" applyBorder="1" applyAlignment="1" applyProtection="1">
      <alignment horizontal="center" vertical="center"/>
    </xf>
    <xf numFmtId="0" fontId="35" fillId="0" borderId="0" xfId="1" applyFont="1" applyAlignment="1">
      <alignment horizontal="center" vertical="center"/>
    </xf>
    <xf numFmtId="0" fontId="35" fillId="0" borderId="39" xfId="1" applyFont="1" applyBorder="1" applyAlignment="1">
      <alignment horizontal="center" vertical="center"/>
    </xf>
    <xf numFmtId="0" fontId="24" fillId="2" borderId="21" xfId="1" applyFont="1" applyFill="1" applyBorder="1" applyAlignment="1">
      <alignment horizontal="center" vertical="center"/>
    </xf>
    <xf numFmtId="0" fontId="24" fillId="2" borderId="0" xfId="1" applyFont="1" applyFill="1" applyBorder="1" applyAlignment="1">
      <alignment horizontal="center" vertical="center"/>
    </xf>
    <xf numFmtId="176" fontId="33" fillId="0" borderId="21" xfId="1" applyNumberFormat="1" applyFont="1" applyBorder="1" applyAlignment="1">
      <alignment vertical="center" wrapText="1"/>
    </xf>
    <xf numFmtId="176" fontId="33" fillId="0" borderId="0" xfId="1" applyNumberFormat="1" applyFont="1" applyBorder="1" applyAlignment="1">
      <alignment vertical="center" wrapText="1"/>
    </xf>
    <xf numFmtId="0" fontId="24" fillId="0" borderId="30" xfId="0" applyFont="1" applyBorder="1" applyAlignment="1">
      <alignment horizontal="center" vertical="center" wrapText="1"/>
    </xf>
    <xf numFmtId="0" fontId="24" fillId="0" borderId="30"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0" xfId="0" applyFont="1" applyBorder="1" applyAlignment="1">
      <alignment horizontal="right" vertical="center"/>
    </xf>
    <xf numFmtId="0" fontId="24" fillId="0" borderId="30" xfId="0" applyFont="1" applyBorder="1" applyAlignment="1">
      <alignment horizontal="center" vertical="center" shrinkToFit="1"/>
    </xf>
    <xf numFmtId="0" fontId="24" fillId="0" borderId="3" xfId="0" applyFont="1" applyBorder="1" applyAlignment="1">
      <alignment horizontal="right" vertical="center"/>
    </xf>
    <xf numFmtId="0" fontId="30" fillId="0" borderId="3" xfId="0" applyFont="1" applyBorder="1" applyAlignment="1">
      <alignment horizontal="right" vertical="center"/>
    </xf>
    <xf numFmtId="0" fontId="24" fillId="0" borderId="0" xfId="0" applyFont="1" applyAlignment="1">
      <alignment horizontal="right" vertical="center"/>
    </xf>
    <xf numFmtId="0" fontId="30" fillId="0" borderId="0" xfId="0" applyFont="1" applyAlignment="1">
      <alignment horizontal="right" vertical="center"/>
    </xf>
    <xf numFmtId="38" fontId="24" fillId="0" borderId="0" xfId="3" applyFont="1" applyAlignment="1">
      <alignment horizontal="right" vertical="center"/>
    </xf>
    <xf numFmtId="0" fontId="24" fillId="0" borderId="6" xfId="0" quotePrefix="1" applyFont="1" applyBorder="1" applyAlignment="1">
      <alignment horizontal="center" vertical="center"/>
    </xf>
    <xf numFmtId="38" fontId="24" fillId="0" borderId="0" xfId="3" applyFont="1" applyBorder="1" applyAlignment="1">
      <alignment horizontal="right" vertical="center"/>
    </xf>
    <xf numFmtId="0" fontId="24" fillId="0" borderId="12" xfId="0" applyFont="1" applyBorder="1" applyAlignment="1">
      <alignment horizontal="right" vertical="center"/>
    </xf>
    <xf numFmtId="0" fontId="24" fillId="0" borderId="0" xfId="0" applyFont="1" applyAlignment="1">
      <alignment horizontal="left" vertical="center"/>
    </xf>
    <xf numFmtId="0" fontId="24" fillId="0" borderId="11" xfId="0" applyFont="1" applyBorder="1" applyAlignment="1">
      <alignment horizontal="center" vertical="center"/>
    </xf>
    <xf numFmtId="0" fontId="24" fillId="0" borderId="28" xfId="0" applyFont="1" applyBorder="1" applyAlignment="1">
      <alignment horizontal="right" vertical="center"/>
    </xf>
    <xf numFmtId="38" fontId="24" fillId="0" borderId="12" xfId="3" applyFont="1" applyBorder="1" applyAlignment="1">
      <alignment horizontal="right" vertical="center"/>
    </xf>
    <xf numFmtId="0" fontId="24" fillId="0" borderId="38" xfId="0" applyFont="1" applyBorder="1" applyAlignment="1">
      <alignment horizontal="center" vertical="center"/>
    </xf>
    <xf numFmtId="0" fontId="24" fillId="0" borderId="55" xfId="0" applyFont="1" applyBorder="1" applyAlignment="1">
      <alignment horizontal="center" vertical="center"/>
    </xf>
    <xf numFmtId="0" fontId="25" fillId="0" borderId="0" xfId="0" applyFont="1" applyBorder="1" applyAlignment="1">
      <alignment horizontal="left" vertical="center"/>
    </xf>
    <xf numFmtId="0" fontId="25" fillId="0" borderId="0" xfId="0" applyFont="1" applyAlignment="1">
      <alignment horizontal="left" vertical="center"/>
    </xf>
    <xf numFmtId="0" fontId="24" fillId="0" borderId="51" xfId="0" applyFont="1" applyBorder="1" applyAlignment="1">
      <alignment horizontal="center" vertical="center"/>
    </xf>
    <xf numFmtId="0" fontId="24" fillId="0" borderId="53" xfId="0" applyFont="1" applyBorder="1" applyAlignment="1">
      <alignment horizontal="center" vertical="center"/>
    </xf>
    <xf numFmtId="0" fontId="24" fillId="0" borderId="52" xfId="0" applyFont="1" applyBorder="1" applyAlignment="1">
      <alignment horizontal="center" vertical="center"/>
    </xf>
    <xf numFmtId="0" fontId="24" fillId="0" borderId="54" xfId="0" applyFont="1" applyBorder="1" applyAlignment="1">
      <alignment vertical="center"/>
    </xf>
    <xf numFmtId="0" fontId="24" fillId="0" borderId="3" xfId="0" applyFont="1" applyBorder="1" applyAlignment="1">
      <alignment horizontal="center" vertical="center"/>
    </xf>
    <xf numFmtId="0" fontId="24" fillId="0" borderId="0" xfId="0" applyFont="1" applyBorder="1" applyAlignment="1">
      <alignment horizontal="center" vertical="center"/>
    </xf>
    <xf numFmtId="0" fontId="38" fillId="0" borderId="0" xfId="0" applyFont="1" applyAlignment="1">
      <alignment horizontal="center" vertical="center"/>
    </xf>
    <xf numFmtId="0" fontId="18" fillId="4" borderId="0" xfId="0" applyFont="1" applyFill="1" applyAlignment="1">
      <alignment horizontal="center" vertical="center"/>
    </xf>
    <xf numFmtId="0" fontId="25" fillId="4" borderId="1" xfId="0" applyFont="1" applyFill="1" applyBorder="1" applyAlignment="1">
      <alignment horizontal="right" vertical="center"/>
    </xf>
    <xf numFmtId="0" fontId="25" fillId="4" borderId="32"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13"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4"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44" xfId="0" quotePrefix="1" applyFont="1" applyFill="1" applyBorder="1" applyAlignment="1">
      <alignment horizontal="center" vertical="center"/>
    </xf>
    <xf numFmtId="0" fontId="25" fillId="4" borderId="17" xfId="0" quotePrefix="1" applyFont="1" applyFill="1" applyBorder="1" applyAlignment="1">
      <alignment horizontal="center" vertical="center"/>
    </xf>
    <xf numFmtId="0" fontId="25" fillId="4" borderId="0" xfId="0" quotePrefix="1" applyFont="1" applyFill="1" applyAlignment="1">
      <alignment horizontal="center" vertical="center"/>
    </xf>
    <xf numFmtId="0" fontId="25" fillId="4" borderId="6" xfId="0" quotePrefix="1" applyFont="1" applyFill="1" applyBorder="1" applyAlignment="1">
      <alignment horizontal="center" vertical="center"/>
    </xf>
    <xf numFmtId="0" fontId="25" fillId="4" borderId="0" xfId="0" applyFont="1" applyFill="1" applyAlignment="1">
      <alignment horizontal="distributed" vertical="center"/>
    </xf>
    <xf numFmtId="0" fontId="25" fillId="4" borderId="6" xfId="0" applyFont="1" applyFill="1" applyBorder="1" applyAlignment="1">
      <alignment horizontal="distributed" vertical="center"/>
    </xf>
    <xf numFmtId="0" fontId="10" fillId="0" borderId="0" xfId="1" applyFont="1" applyBorder="1" applyAlignment="1">
      <alignment horizontal="center"/>
    </xf>
    <xf numFmtId="38" fontId="10" fillId="0" borderId="0" xfId="1" applyNumberFormat="1" applyFont="1" applyBorder="1" applyAlignment="1">
      <alignment horizontal="center"/>
    </xf>
    <xf numFmtId="38" fontId="10" fillId="0" borderId="0" xfId="1" applyNumberFormat="1" applyFont="1" applyAlignment="1">
      <alignment horizontal="distributed"/>
    </xf>
    <xf numFmtId="0" fontId="10" fillId="0" borderId="0" xfId="1" applyFont="1" applyBorder="1" applyAlignment="1">
      <alignment horizontal="distributed"/>
    </xf>
    <xf numFmtId="0" fontId="10" fillId="0" borderId="0" xfId="1" applyFont="1" applyAlignment="1">
      <alignment horizontal="distributed"/>
    </xf>
    <xf numFmtId="0" fontId="25" fillId="4" borderId="0" xfId="0" applyFont="1" applyFill="1" applyAlignment="1">
      <alignment horizontal="left" vertical="center"/>
    </xf>
    <xf numFmtId="0" fontId="25" fillId="4" borderId="6" xfId="0" applyFont="1" applyFill="1" applyBorder="1" applyAlignment="1">
      <alignment horizontal="left" vertical="center"/>
    </xf>
    <xf numFmtId="0" fontId="25" fillId="4" borderId="0" xfId="0" applyFont="1" applyFill="1" applyBorder="1" applyAlignment="1">
      <alignment horizontal="distributed" vertical="center"/>
    </xf>
    <xf numFmtId="0" fontId="25" fillId="4" borderId="12" xfId="0" applyFont="1" applyFill="1" applyBorder="1" applyAlignment="1">
      <alignment vertical="center"/>
    </xf>
    <xf numFmtId="0" fontId="25" fillId="4" borderId="11" xfId="0" applyFont="1" applyFill="1" applyBorder="1" applyAlignment="1">
      <alignment vertical="center"/>
    </xf>
    <xf numFmtId="0" fontId="25" fillId="4" borderId="34" xfId="0" applyFont="1" applyFill="1" applyBorder="1" applyAlignment="1">
      <alignment vertical="center"/>
    </xf>
    <xf numFmtId="0" fontId="25" fillId="0" borderId="1" xfId="0" applyFont="1" applyBorder="1" applyAlignment="1">
      <alignment horizontal="right" vertical="center"/>
    </xf>
    <xf numFmtId="0" fontId="25" fillId="0" borderId="2"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15" xfId="0" applyFont="1" applyBorder="1" applyAlignment="1">
      <alignment horizontal="center" vertical="center"/>
    </xf>
    <xf numFmtId="0" fontId="24" fillId="0" borderId="17" xfId="0" applyFont="1" applyFill="1" applyBorder="1" applyAlignment="1">
      <alignment horizontal="distributed" vertical="center"/>
    </xf>
    <xf numFmtId="0" fontId="24" fillId="0" borderId="6" xfId="0" applyFont="1" applyFill="1" applyBorder="1" applyAlignment="1">
      <alignment horizontal="distributed" vertical="center"/>
    </xf>
    <xf numFmtId="0" fontId="24" fillId="0" borderId="10" xfId="0" applyFont="1" applyFill="1" applyBorder="1" applyAlignment="1">
      <alignment horizontal="distributed"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2" xfId="0" applyFont="1" applyFill="1" applyBorder="1" applyAlignment="1">
      <alignment horizontal="justify" vertical="center" wrapText="1"/>
    </xf>
    <xf numFmtId="0" fontId="24" fillId="0" borderId="23" xfId="0" applyFont="1" applyFill="1" applyBorder="1" applyAlignment="1">
      <alignment horizontal="justify" vertical="center" wrapText="1"/>
    </xf>
    <xf numFmtId="0" fontId="24" fillId="0" borderId="27" xfId="0" applyFont="1" applyFill="1" applyBorder="1" applyAlignment="1">
      <alignment horizontal="justify" vertical="center" wrapText="1"/>
    </xf>
    <xf numFmtId="37" fontId="24" fillId="0" borderId="16" xfId="0" applyNumberFormat="1" applyFont="1" applyFill="1" applyBorder="1" applyAlignment="1" applyProtection="1">
      <alignment horizontal="center" vertical="center" wrapText="1"/>
    </xf>
    <xf numFmtId="37" fontId="24" fillId="0" borderId="3" xfId="0" applyNumberFormat="1" applyFont="1" applyFill="1" applyBorder="1" applyAlignment="1" applyProtection="1">
      <alignment horizontal="center" vertical="center" wrapText="1"/>
    </xf>
    <xf numFmtId="37" fontId="24" fillId="0" borderId="9" xfId="0" applyNumberFormat="1" applyFont="1" applyFill="1" applyBorder="1" applyAlignment="1" applyProtection="1">
      <alignment horizontal="center" vertical="center" wrapText="1"/>
    </xf>
    <xf numFmtId="0" fontId="40" fillId="0" borderId="12" xfId="0" applyFont="1" applyBorder="1" applyAlignment="1">
      <alignment horizontal="center" vertical="center"/>
    </xf>
    <xf numFmtId="0" fontId="24" fillId="0" borderId="17" xfId="0" applyFont="1" applyFill="1" applyBorder="1" applyAlignment="1">
      <alignment horizontal="distributed" vertical="center" wrapText="1"/>
    </xf>
    <xf numFmtId="0" fontId="24" fillId="0" borderId="6" xfId="0" applyFont="1" applyFill="1" applyBorder="1" applyAlignment="1">
      <alignment horizontal="distributed" vertical="center" wrapText="1"/>
    </xf>
    <xf numFmtId="0" fontId="24" fillId="0" borderId="10" xfId="0" applyFont="1" applyFill="1" applyBorder="1" applyAlignment="1">
      <alignment horizontal="distributed" vertical="center" wrapText="1"/>
    </xf>
    <xf numFmtId="37" fontId="24" fillId="0" borderId="22" xfId="0" applyNumberFormat="1" applyFont="1" applyFill="1" applyBorder="1" applyAlignment="1" applyProtection="1">
      <alignment horizontal="center" vertical="center"/>
    </xf>
    <xf numFmtId="37" fontId="24" fillId="0" borderId="23" xfId="0" applyNumberFormat="1" applyFont="1" applyFill="1" applyBorder="1" applyAlignment="1" applyProtection="1">
      <alignment horizontal="center" vertical="center"/>
    </xf>
    <xf numFmtId="37" fontId="24" fillId="0" borderId="27" xfId="0" applyNumberFormat="1" applyFont="1" applyFill="1" applyBorder="1" applyAlignment="1" applyProtection="1">
      <alignment horizontal="center" vertical="center"/>
    </xf>
    <xf numFmtId="37" fontId="24" fillId="0" borderId="22" xfId="0" applyNumberFormat="1" applyFont="1" applyFill="1" applyBorder="1" applyAlignment="1" applyProtection="1">
      <alignment horizontal="justify" vertical="center" wrapText="1"/>
    </xf>
    <xf numFmtId="37" fontId="24" fillId="0" borderId="23" xfId="0" applyNumberFormat="1" applyFont="1" applyFill="1" applyBorder="1" applyAlignment="1" applyProtection="1">
      <alignment horizontal="justify" vertical="center" wrapText="1"/>
    </xf>
    <xf numFmtId="37" fontId="24" fillId="0" borderId="27" xfId="0" applyNumberFormat="1" applyFont="1" applyFill="1" applyBorder="1" applyAlignment="1" applyProtection="1">
      <alignment horizontal="justify" vertical="center" wrapText="1"/>
    </xf>
    <xf numFmtId="0" fontId="25" fillId="0" borderId="34" xfId="0" applyFont="1" applyBorder="1" applyAlignment="1">
      <alignment horizontal="left" vertical="center"/>
    </xf>
    <xf numFmtId="0" fontId="24" fillId="0" borderId="11" xfId="0" applyFont="1" applyFill="1" applyBorder="1" applyAlignment="1">
      <alignment horizontal="distributed" vertical="center"/>
    </xf>
    <xf numFmtId="0" fontId="24" fillId="0" borderId="65" xfId="0" applyFont="1" applyFill="1" applyBorder="1" applyAlignment="1">
      <alignment horizontal="center" vertical="center"/>
    </xf>
    <xf numFmtId="0" fontId="24" fillId="0" borderId="65" xfId="0" applyFont="1" applyFill="1" applyBorder="1" applyAlignment="1">
      <alignment horizontal="justify" vertical="center" wrapText="1"/>
    </xf>
    <xf numFmtId="37" fontId="24" fillId="0" borderId="28" xfId="0" applyNumberFormat="1" applyFont="1" applyFill="1" applyBorder="1" applyAlignment="1" applyProtection="1">
      <alignment horizontal="center" vertical="center" wrapText="1"/>
    </xf>
    <xf numFmtId="0" fontId="21" fillId="0" borderId="67"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17" xfId="0" applyFont="1" applyBorder="1" applyAlignment="1">
      <alignment horizontal="center" vertical="center"/>
    </xf>
    <xf numFmtId="0" fontId="21" fillId="0" borderId="6" xfId="0" applyFont="1" applyBorder="1" applyAlignment="1">
      <alignment horizontal="center" vertical="center"/>
    </xf>
    <xf numFmtId="37" fontId="21" fillId="0" borderId="16" xfId="0" applyNumberFormat="1" applyFont="1" applyBorder="1" applyAlignment="1" applyProtection="1">
      <alignment horizontal="right" vertical="center"/>
    </xf>
    <xf numFmtId="37" fontId="21" fillId="0" borderId="3" xfId="0" applyNumberFormat="1" applyFont="1" applyBorder="1" applyAlignment="1" applyProtection="1">
      <alignment horizontal="right" vertical="center"/>
    </xf>
    <xf numFmtId="37" fontId="21" fillId="0" borderId="44" xfId="0" applyNumberFormat="1" applyFont="1" applyBorder="1" applyAlignment="1" applyProtection="1">
      <alignment horizontal="right" vertical="center"/>
    </xf>
    <xf numFmtId="37" fontId="21" fillId="0" borderId="0" xfId="0" applyNumberFormat="1" applyFont="1" applyBorder="1" applyAlignment="1" applyProtection="1">
      <alignment horizontal="right" vertical="center"/>
    </xf>
    <xf numFmtId="0" fontId="21" fillId="0" borderId="6" xfId="0" quotePrefix="1" applyFont="1" applyBorder="1" applyAlignment="1">
      <alignment horizontal="center" vertical="center"/>
    </xf>
    <xf numFmtId="0" fontId="21" fillId="0" borderId="63" xfId="0" quotePrefix="1" applyFont="1" applyBorder="1" applyAlignment="1">
      <alignment horizontal="center" vertical="center"/>
    </xf>
    <xf numFmtId="37" fontId="21" fillId="0" borderId="64" xfId="0" applyNumberFormat="1" applyFont="1" applyBorder="1" applyAlignment="1" applyProtection="1">
      <alignment horizontal="right" vertical="center"/>
    </xf>
    <xf numFmtId="37" fontId="21" fillId="0" borderId="12" xfId="0" applyNumberFormat="1" applyFont="1" applyBorder="1" applyAlignment="1" applyProtection="1">
      <alignment horizontal="right" vertical="center"/>
    </xf>
    <xf numFmtId="0" fontId="24" fillId="0" borderId="0" xfId="0" applyFont="1" applyAlignment="1">
      <alignment horizontal="distributed"/>
    </xf>
    <xf numFmtId="0" fontId="24" fillId="0" borderId="6" xfId="0" applyFont="1" applyBorder="1" applyAlignment="1">
      <alignment horizontal="distributed"/>
    </xf>
    <xf numFmtId="0" fontId="26" fillId="0" borderId="0" xfId="0" applyFont="1" applyAlignment="1">
      <alignment horizontal="center"/>
    </xf>
    <xf numFmtId="0" fontId="24" fillId="0" borderId="44" xfId="0" applyFont="1" applyBorder="1" applyAlignment="1">
      <alignment horizontal="distributed"/>
    </xf>
    <xf numFmtId="0" fontId="24" fillId="0" borderId="17" xfId="0" applyFont="1" applyBorder="1" applyAlignment="1">
      <alignment horizontal="distributed"/>
    </xf>
    <xf numFmtId="37" fontId="24" fillId="0" borderId="0" xfId="0" applyNumberFormat="1" applyFont="1" applyAlignment="1" applyProtection="1">
      <alignment vertical="center"/>
    </xf>
    <xf numFmtId="0" fontId="24" fillId="0" borderId="12" xfId="0" applyFont="1" applyBorder="1" applyAlignment="1">
      <alignment vertical="center"/>
    </xf>
    <xf numFmtId="0" fontId="24" fillId="0" borderId="12" xfId="0" applyFont="1" applyBorder="1" applyAlignment="1">
      <alignment horizontal="distributed"/>
    </xf>
    <xf numFmtId="0" fontId="24" fillId="0" borderId="11" xfId="0" applyFont="1" applyBorder="1" applyAlignment="1">
      <alignment horizontal="distributed"/>
    </xf>
    <xf numFmtId="0" fontId="24" fillId="0" borderId="0" xfId="0" applyFont="1" applyBorder="1" applyAlignment="1">
      <alignment horizontal="distributed"/>
    </xf>
    <xf numFmtId="0" fontId="24" fillId="0" borderId="0" xfId="0" applyFont="1" applyAlignment="1"/>
    <xf numFmtId="0" fontId="24" fillId="0" borderId="6" xfId="0" applyFont="1" applyBorder="1" applyAlignment="1"/>
    <xf numFmtId="37" fontId="24" fillId="0" borderId="3" xfId="0" applyNumberFormat="1" applyFont="1" applyBorder="1" applyAlignment="1" applyProtection="1">
      <alignment horizontal="right" vertical="center"/>
    </xf>
    <xf numFmtId="0" fontId="30" fillId="0" borderId="28" xfId="0" applyFont="1" applyBorder="1" applyAlignment="1">
      <alignment vertical="center"/>
    </xf>
    <xf numFmtId="37" fontId="24" fillId="0" borderId="0" xfId="0" applyNumberFormat="1" applyFont="1" applyAlignment="1" applyProtection="1">
      <alignment horizontal="right" vertical="center"/>
    </xf>
    <xf numFmtId="0" fontId="30" fillId="0" borderId="12" xfId="0" applyFont="1" applyBorder="1" applyAlignment="1">
      <alignment vertical="center"/>
    </xf>
    <xf numFmtId="0" fontId="24" fillId="0" borderId="34" xfId="0" applyFont="1" applyBorder="1" applyAlignment="1">
      <alignment vertical="center"/>
    </xf>
    <xf numFmtId="0" fontId="24" fillId="0" borderId="0" xfId="0" applyFont="1" applyBorder="1" applyAlignment="1">
      <alignment vertical="center"/>
    </xf>
    <xf numFmtId="0" fontId="24" fillId="0" borderId="2"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69"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35" xfId="0" applyFont="1" applyBorder="1" applyAlignment="1">
      <alignment horizontal="center" vertical="center"/>
    </xf>
    <xf numFmtId="0" fontId="24" fillId="0" borderId="42" xfId="0" applyFont="1" applyBorder="1" applyAlignment="1">
      <alignment horizontal="center" vertical="center"/>
    </xf>
    <xf numFmtId="0" fontId="24" fillId="0" borderId="37" xfId="0" applyFont="1" applyBorder="1" applyAlignment="1">
      <alignment horizontal="center" vertical="center"/>
    </xf>
    <xf numFmtId="0" fontId="24" fillId="0" borderId="41" xfId="0" applyFont="1" applyBorder="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70" xfId="0" applyFont="1" applyBorder="1" applyAlignment="1">
      <alignment horizontal="center" vertical="center"/>
    </xf>
  </cellXfs>
  <cellStyles count="5">
    <cellStyle name="ハイパーリンク" xfId="2" builtinId="8"/>
    <cellStyle name="桁区切り 2" xfId="3"/>
    <cellStyle name="通貨 2" xfId="4"/>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381375" y="0"/>
          <a:ext cx="4381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381375" y="0"/>
          <a:ext cx="4381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390900" y="0"/>
          <a:ext cx="4286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390900" y="0"/>
          <a:ext cx="4286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390900" y="0"/>
          <a:ext cx="4286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381375" y="0"/>
          <a:ext cx="4381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381375" y="0"/>
          <a:ext cx="4381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371850" y="0"/>
          <a:ext cx="4476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390900" y="0"/>
          <a:ext cx="4286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381375" y="0"/>
          <a:ext cx="4381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400425" y="0"/>
          <a:ext cx="4095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a:spLocks/>
        </xdr:cNvSpPr>
      </xdr:nvSpPr>
      <xdr:spPr bwMode="auto">
        <a:xfrm>
          <a:off x="1704975" y="0"/>
          <a:ext cx="1095375"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085850"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476625" y="0"/>
          <a:ext cx="4857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476625" y="0"/>
          <a:ext cx="4857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486150" y="0"/>
          <a:ext cx="4762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486150" y="0"/>
          <a:ext cx="4762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486150" y="0"/>
          <a:ext cx="4762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476625" y="0"/>
          <a:ext cx="4857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476625" y="0"/>
          <a:ext cx="4857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467100" y="0"/>
          <a:ext cx="4953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486150" y="0"/>
          <a:ext cx="4762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476625" y="0"/>
          <a:ext cx="4857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495675" y="0"/>
          <a:ext cx="4572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a:spLocks/>
        </xdr:cNvSpPr>
      </xdr:nvSpPr>
      <xdr:spPr bwMode="auto">
        <a:xfrm>
          <a:off x="1704975" y="0"/>
          <a:ext cx="1143000"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133475"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724275" y="0"/>
          <a:ext cx="6096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724275" y="0"/>
          <a:ext cx="6096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733800" y="0"/>
          <a:ext cx="6000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733800" y="0"/>
          <a:ext cx="6000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733800" y="0"/>
          <a:ext cx="6000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724275" y="0"/>
          <a:ext cx="6096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724275" y="0"/>
          <a:ext cx="6096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714750" y="0"/>
          <a:ext cx="6191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733800" y="0"/>
          <a:ext cx="60007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724275" y="0"/>
          <a:ext cx="6096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743325" y="0"/>
          <a:ext cx="5810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a:spLocks/>
        </xdr:cNvSpPr>
      </xdr:nvSpPr>
      <xdr:spPr bwMode="auto">
        <a:xfrm>
          <a:off x="1704975" y="0"/>
          <a:ext cx="1266825"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257300"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2" name="図形 1"/>
        <xdr:cNvSpPr>
          <a:spLocks/>
        </xdr:cNvSpPr>
      </xdr:nvSpPr>
      <xdr:spPr bwMode="auto">
        <a:xfrm>
          <a:off x="3895725" y="0"/>
          <a:ext cx="6953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3" name="図形 2"/>
        <xdr:cNvSpPr>
          <a:spLocks/>
        </xdr:cNvSpPr>
      </xdr:nvSpPr>
      <xdr:spPr bwMode="auto">
        <a:xfrm>
          <a:off x="3895725" y="0"/>
          <a:ext cx="6953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4" name="図形 3"/>
        <xdr:cNvSpPr>
          <a:spLocks/>
        </xdr:cNvSpPr>
      </xdr:nvSpPr>
      <xdr:spPr bwMode="auto">
        <a:xfrm>
          <a:off x="3905250" y="0"/>
          <a:ext cx="6858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5" name="図形 4"/>
        <xdr:cNvSpPr>
          <a:spLocks/>
        </xdr:cNvSpPr>
      </xdr:nvSpPr>
      <xdr:spPr bwMode="auto">
        <a:xfrm>
          <a:off x="3905250" y="0"/>
          <a:ext cx="6858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 name="図形 5"/>
        <xdr:cNvSpPr>
          <a:spLocks/>
        </xdr:cNvSpPr>
      </xdr:nvSpPr>
      <xdr:spPr bwMode="auto">
        <a:xfrm>
          <a:off x="3905250" y="0"/>
          <a:ext cx="6858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7" name="図形 6"/>
        <xdr:cNvSpPr>
          <a:spLocks/>
        </xdr:cNvSpPr>
      </xdr:nvSpPr>
      <xdr:spPr bwMode="auto">
        <a:xfrm>
          <a:off x="3895725" y="0"/>
          <a:ext cx="6953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8" name="図形 7"/>
        <xdr:cNvSpPr>
          <a:spLocks/>
        </xdr:cNvSpPr>
      </xdr:nvSpPr>
      <xdr:spPr bwMode="auto">
        <a:xfrm>
          <a:off x="3895725" y="0"/>
          <a:ext cx="6953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9" name="図形 8"/>
        <xdr:cNvSpPr>
          <a:spLocks/>
        </xdr:cNvSpPr>
      </xdr:nvSpPr>
      <xdr:spPr bwMode="auto">
        <a:xfrm>
          <a:off x="3886200" y="0"/>
          <a:ext cx="7048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10" name="図形 9"/>
        <xdr:cNvSpPr>
          <a:spLocks/>
        </xdr:cNvSpPr>
      </xdr:nvSpPr>
      <xdr:spPr bwMode="auto">
        <a:xfrm>
          <a:off x="3905250" y="0"/>
          <a:ext cx="68580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11" name="図形 10"/>
        <xdr:cNvSpPr>
          <a:spLocks/>
        </xdr:cNvSpPr>
      </xdr:nvSpPr>
      <xdr:spPr bwMode="auto">
        <a:xfrm>
          <a:off x="3895725" y="0"/>
          <a:ext cx="695325"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12" name="図形 11"/>
        <xdr:cNvSpPr>
          <a:spLocks/>
        </xdr:cNvSpPr>
      </xdr:nvSpPr>
      <xdr:spPr bwMode="auto">
        <a:xfrm>
          <a:off x="3914775" y="0"/>
          <a:ext cx="666750" cy="0"/>
        </a:xfrm>
        <a:custGeom>
          <a:avLst/>
          <a:gdLst>
            <a:gd name="T0" fmla="*/ 2147483647 w 16384"/>
            <a:gd name="T1" fmla="*/ 0 h 16384"/>
            <a:gd name="T2" fmla="*/ 0 w 16384"/>
            <a:gd name="T3" fmla="*/ 0 h 16384"/>
            <a:gd name="T4" fmla="*/ 0 w 16384"/>
            <a:gd name="T5" fmla="*/ 0 h 16384"/>
            <a:gd name="T6" fmla="*/ 0 w 16384"/>
            <a:gd name="T7" fmla="*/ 0 h 16384"/>
            <a:gd name="T8" fmla="*/ 2147483647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13" name="図形 12"/>
        <xdr:cNvSpPr>
          <a:spLocks/>
        </xdr:cNvSpPr>
      </xdr:nvSpPr>
      <xdr:spPr bwMode="auto">
        <a:xfrm>
          <a:off x="1704975" y="0"/>
          <a:ext cx="1352550"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14" name="図形 13"/>
        <xdr:cNvSpPr>
          <a:spLocks/>
        </xdr:cNvSpPr>
      </xdr:nvSpPr>
      <xdr:spPr bwMode="auto">
        <a:xfrm>
          <a:off x="1714500" y="0"/>
          <a:ext cx="1343025" cy="0"/>
        </a:xfrm>
        <a:custGeom>
          <a:avLst/>
          <a:gdLst>
            <a:gd name="T0" fmla="*/ 2147483647 w 16384"/>
            <a:gd name="T1" fmla="*/ 0 h 16384"/>
            <a:gd name="T2" fmla="*/ 2147483647 w 16384"/>
            <a:gd name="T3" fmla="*/ 0 h 16384"/>
            <a:gd name="T4" fmla="*/ 2147483647 w 16384"/>
            <a:gd name="T5" fmla="*/ 0 h 16384"/>
            <a:gd name="T6" fmla="*/ 0 w 16384"/>
            <a:gd name="T7" fmla="*/ 0 h 16384"/>
            <a:gd name="T8" fmla="*/ 2147483647 w 16384"/>
            <a:gd name="T9" fmla="*/ 0 h 16384"/>
            <a:gd name="T10" fmla="*/ 2147483647 w 16384"/>
            <a:gd name="T11" fmla="*/ 0 h 16384"/>
            <a:gd name="T12" fmla="*/ 2147483647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104775</xdr:colOff>
      <xdr:row>4</xdr:row>
      <xdr:rowOff>85725</xdr:rowOff>
    </xdr:from>
    <xdr:to>
      <xdr:col>8</xdr:col>
      <xdr:colOff>0</xdr:colOff>
      <xdr:row>5</xdr:row>
      <xdr:rowOff>114300</xdr:rowOff>
    </xdr:to>
    <xdr:sp macro="" textlink="">
      <xdr:nvSpPr>
        <xdr:cNvPr id="2" name="AutoShape 11"/>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3" name="AutoShape 12"/>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4" name="AutoShape 13"/>
        <xdr:cNvSpPr>
          <a:spLocks/>
        </xdr:cNvSpPr>
      </xdr:nvSpPr>
      <xdr:spPr bwMode="auto">
        <a:xfrm>
          <a:off x="6591300" y="13049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5" name="AutoShape 14"/>
        <xdr:cNvSpPr>
          <a:spLocks/>
        </xdr:cNvSpPr>
      </xdr:nvSpPr>
      <xdr:spPr bwMode="auto">
        <a:xfrm>
          <a:off x="6591300" y="16478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6" name="AutoShape 15"/>
        <xdr:cNvSpPr>
          <a:spLocks/>
        </xdr:cNvSpPr>
      </xdr:nvSpPr>
      <xdr:spPr bwMode="auto">
        <a:xfrm>
          <a:off x="6591300" y="19907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7" name="AutoShape 15"/>
        <xdr:cNvSpPr>
          <a:spLocks/>
        </xdr:cNvSpPr>
      </xdr:nvSpPr>
      <xdr:spPr bwMode="auto">
        <a:xfrm>
          <a:off x="6591300" y="23336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8" name="AutoShape 11"/>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9" name="AutoShape 12"/>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10" name="AutoShape 13"/>
        <xdr:cNvSpPr>
          <a:spLocks/>
        </xdr:cNvSpPr>
      </xdr:nvSpPr>
      <xdr:spPr bwMode="auto">
        <a:xfrm>
          <a:off x="6591300" y="13049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11" name="AutoShape 14"/>
        <xdr:cNvSpPr>
          <a:spLocks/>
        </xdr:cNvSpPr>
      </xdr:nvSpPr>
      <xdr:spPr bwMode="auto">
        <a:xfrm>
          <a:off x="6591300" y="16478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12" name="AutoShape 15"/>
        <xdr:cNvSpPr>
          <a:spLocks/>
        </xdr:cNvSpPr>
      </xdr:nvSpPr>
      <xdr:spPr bwMode="auto">
        <a:xfrm>
          <a:off x="6591300" y="19907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13" name="AutoShape 15"/>
        <xdr:cNvSpPr>
          <a:spLocks/>
        </xdr:cNvSpPr>
      </xdr:nvSpPr>
      <xdr:spPr bwMode="auto">
        <a:xfrm>
          <a:off x="6591300" y="23336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333375</xdr:colOff>
      <xdr:row>0</xdr:row>
      <xdr:rowOff>0</xdr:rowOff>
    </xdr:from>
    <xdr:to>
      <xdr:col>4</xdr:col>
      <xdr:colOff>371475</xdr:colOff>
      <xdr:row>0</xdr:row>
      <xdr:rowOff>0</xdr:rowOff>
    </xdr:to>
    <xdr:sp macro="" textlink="">
      <xdr:nvSpPr>
        <xdr:cNvPr id="2" name="図形 1"/>
        <xdr:cNvSpPr>
          <a:spLocks/>
        </xdr:cNvSpPr>
      </xdr:nvSpPr>
      <xdr:spPr bwMode="auto">
        <a:xfrm>
          <a:off x="6896100" y="0"/>
          <a:ext cx="38100" cy="0"/>
        </a:xfrm>
        <a:custGeom>
          <a:avLst/>
          <a:gdLst>
            <a:gd name="T0" fmla="*/ 2147483647 w 16384"/>
            <a:gd name="T1" fmla="*/ 0 h 16384"/>
            <a:gd name="T2" fmla="*/ 0 w 16384"/>
            <a:gd name="T3" fmla="*/ 0 h 16384"/>
            <a:gd name="T4" fmla="*/ 0 w 16384"/>
            <a:gd name="T5" fmla="*/ 0 h 16384"/>
            <a:gd name="T6" fmla="*/ 2147483647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742950</xdr:colOff>
      <xdr:row>0</xdr:row>
      <xdr:rowOff>0</xdr:rowOff>
    </xdr:from>
    <xdr:to>
      <xdr:col>4</xdr:col>
      <xdr:colOff>619125</xdr:colOff>
      <xdr:row>0</xdr:row>
      <xdr:rowOff>0</xdr:rowOff>
    </xdr:to>
    <xdr:sp macro="" textlink="">
      <xdr:nvSpPr>
        <xdr:cNvPr id="3" name="図形 1"/>
        <xdr:cNvSpPr>
          <a:spLocks/>
        </xdr:cNvSpPr>
      </xdr:nvSpPr>
      <xdr:spPr bwMode="auto">
        <a:xfrm flipH="1">
          <a:off x="73056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a:spLocks/>
        </xdr:cNvSpPr>
      </xdr:nvSpPr>
      <xdr:spPr bwMode="auto">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a:spLocks/>
        </xdr:cNvSpPr>
      </xdr:nvSpPr>
      <xdr:spPr bwMode="auto">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H6" sqref="H6"/>
    </sheetView>
  </sheetViews>
  <sheetFormatPr defaultRowHeight="13.5"/>
  <cols>
    <col min="1" max="1" width="5" style="1" customWidth="1"/>
    <col min="2" max="2" width="3.6640625" style="1" customWidth="1"/>
    <col min="3" max="3" width="45" style="1" customWidth="1"/>
    <col min="4" max="256" width="9.33203125" style="1"/>
    <col min="257" max="257" width="5" style="1" customWidth="1"/>
    <col min="258" max="258" width="3.6640625" style="1" customWidth="1"/>
    <col min="259" max="259" width="45" style="1" customWidth="1"/>
    <col min="260" max="512" width="9.33203125" style="1"/>
    <col min="513" max="513" width="5" style="1" customWidth="1"/>
    <col min="514" max="514" width="3.6640625" style="1" customWidth="1"/>
    <col min="515" max="515" width="45" style="1" customWidth="1"/>
    <col min="516" max="768" width="9.33203125" style="1"/>
    <col min="769" max="769" width="5" style="1" customWidth="1"/>
    <col min="770" max="770" width="3.6640625" style="1" customWidth="1"/>
    <col min="771" max="771" width="45" style="1" customWidth="1"/>
    <col min="772" max="1024" width="9.33203125" style="1"/>
    <col min="1025" max="1025" width="5" style="1" customWidth="1"/>
    <col min="1026" max="1026" width="3.6640625" style="1" customWidth="1"/>
    <col min="1027" max="1027" width="45" style="1" customWidth="1"/>
    <col min="1028" max="1280" width="9.33203125" style="1"/>
    <col min="1281" max="1281" width="5" style="1" customWidth="1"/>
    <col min="1282" max="1282" width="3.6640625" style="1" customWidth="1"/>
    <col min="1283" max="1283" width="45" style="1" customWidth="1"/>
    <col min="1284" max="1536" width="9.33203125" style="1"/>
    <col min="1537" max="1537" width="5" style="1" customWidth="1"/>
    <col min="1538" max="1538" width="3.6640625" style="1" customWidth="1"/>
    <col min="1539" max="1539" width="45" style="1" customWidth="1"/>
    <col min="1540" max="1792" width="9.33203125" style="1"/>
    <col min="1793" max="1793" width="5" style="1" customWidth="1"/>
    <col min="1794" max="1794" width="3.6640625" style="1" customWidth="1"/>
    <col min="1795" max="1795" width="45" style="1" customWidth="1"/>
    <col min="1796" max="2048" width="9.33203125" style="1"/>
    <col min="2049" max="2049" width="5" style="1" customWidth="1"/>
    <col min="2050" max="2050" width="3.6640625" style="1" customWidth="1"/>
    <col min="2051" max="2051" width="45" style="1" customWidth="1"/>
    <col min="2052" max="2304" width="9.33203125" style="1"/>
    <col min="2305" max="2305" width="5" style="1" customWidth="1"/>
    <col min="2306" max="2306" width="3.6640625" style="1" customWidth="1"/>
    <col min="2307" max="2307" width="45" style="1" customWidth="1"/>
    <col min="2308" max="2560" width="9.33203125" style="1"/>
    <col min="2561" max="2561" width="5" style="1" customWidth="1"/>
    <col min="2562" max="2562" width="3.6640625" style="1" customWidth="1"/>
    <col min="2563" max="2563" width="45" style="1" customWidth="1"/>
    <col min="2564" max="2816" width="9.33203125" style="1"/>
    <col min="2817" max="2817" width="5" style="1" customWidth="1"/>
    <col min="2818" max="2818" width="3.6640625" style="1" customWidth="1"/>
    <col min="2819" max="2819" width="45" style="1" customWidth="1"/>
    <col min="2820" max="3072" width="9.33203125" style="1"/>
    <col min="3073" max="3073" width="5" style="1" customWidth="1"/>
    <col min="3074" max="3074" width="3.6640625" style="1" customWidth="1"/>
    <col min="3075" max="3075" width="45" style="1" customWidth="1"/>
    <col min="3076" max="3328" width="9.33203125" style="1"/>
    <col min="3329" max="3329" width="5" style="1" customWidth="1"/>
    <col min="3330" max="3330" width="3.6640625" style="1" customWidth="1"/>
    <col min="3331" max="3331" width="45" style="1" customWidth="1"/>
    <col min="3332" max="3584" width="9.33203125" style="1"/>
    <col min="3585" max="3585" width="5" style="1" customWidth="1"/>
    <col min="3586" max="3586" width="3.6640625" style="1" customWidth="1"/>
    <col min="3587" max="3587" width="45" style="1" customWidth="1"/>
    <col min="3588" max="3840" width="9.33203125" style="1"/>
    <col min="3841" max="3841" width="5" style="1" customWidth="1"/>
    <col min="3842" max="3842" width="3.6640625" style="1" customWidth="1"/>
    <col min="3843" max="3843" width="45" style="1" customWidth="1"/>
    <col min="3844" max="4096" width="9.33203125" style="1"/>
    <col min="4097" max="4097" width="5" style="1" customWidth="1"/>
    <col min="4098" max="4098" width="3.6640625" style="1" customWidth="1"/>
    <col min="4099" max="4099" width="45" style="1" customWidth="1"/>
    <col min="4100" max="4352" width="9.33203125" style="1"/>
    <col min="4353" max="4353" width="5" style="1" customWidth="1"/>
    <col min="4354" max="4354" width="3.6640625" style="1" customWidth="1"/>
    <col min="4355" max="4355" width="45" style="1" customWidth="1"/>
    <col min="4356" max="4608" width="9.33203125" style="1"/>
    <col min="4609" max="4609" width="5" style="1" customWidth="1"/>
    <col min="4610" max="4610" width="3.6640625" style="1" customWidth="1"/>
    <col min="4611" max="4611" width="45" style="1" customWidth="1"/>
    <col min="4612" max="4864" width="9.33203125" style="1"/>
    <col min="4865" max="4865" width="5" style="1" customWidth="1"/>
    <col min="4866" max="4866" width="3.6640625" style="1" customWidth="1"/>
    <col min="4867" max="4867" width="45" style="1" customWidth="1"/>
    <col min="4868" max="5120" width="9.33203125" style="1"/>
    <col min="5121" max="5121" width="5" style="1" customWidth="1"/>
    <col min="5122" max="5122" width="3.6640625" style="1" customWidth="1"/>
    <col min="5123" max="5123" width="45" style="1" customWidth="1"/>
    <col min="5124" max="5376" width="9.33203125" style="1"/>
    <col min="5377" max="5377" width="5" style="1" customWidth="1"/>
    <col min="5378" max="5378" width="3.6640625" style="1" customWidth="1"/>
    <col min="5379" max="5379" width="45" style="1" customWidth="1"/>
    <col min="5380" max="5632" width="9.33203125" style="1"/>
    <col min="5633" max="5633" width="5" style="1" customWidth="1"/>
    <col min="5634" max="5634" width="3.6640625" style="1" customWidth="1"/>
    <col min="5635" max="5635" width="45" style="1" customWidth="1"/>
    <col min="5636" max="5888" width="9.33203125" style="1"/>
    <col min="5889" max="5889" width="5" style="1" customWidth="1"/>
    <col min="5890" max="5890" width="3.6640625" style="1" customWidth="1"/>
    <col min="5891" max="5891" width="45" style="1" customWidth="1"/>
    <col min="5892" max="6144" width="9.33203125" style="1"/>
    <col min="6145" max="6145" width="5" style="1" customWidth="1"/>
    <col min="6146" max="6146" width="3.6640625" style="1" customWidth="1"/>
    <col min="6147" max="6147" width="45" style="1" customWidth="1"/>
    <col min="6148" max="6400" width="9.33203125" style="1"/>
    <col min="6401" max="6401" width="5" style="1" customWidth="1"/>
    <col min="6402" max="6402" width="3.6640625" style="1" customWidth="1"/>
    <col min="6403" max="6403" width="45" style="1" customWidth="1"/>
    <col min="6404" max="6656" width="9.33203125" style="1"/>
    <col min="6657" max="6657" width="5" style="1" customWidth="1"/>
    <col min="6658" max="6658" width="3.6640625" style="1" customWidth="1"/>
    <col min="6659" max="6659" width="45" style="1" customWidth="1"/>
    <col min="6660" max="6912" width="9.33203125" style="1"/>
    <col min="6913" max="6913" width="5" style="1" customWidth="1"/>
    <col min="6914" max="6914" width="3.6640625" style="1" customWidth="1"/>
    <col min="6915" max="6915" width="45" style="1" customWidth="1"/>
    <col min="6916" max="7168" width="9.33203125" style="1"/>
    <col min="7169" max="7169" width="5" style="1" customWidth="1"/>
    <col min="7170" max="7170" width="3.6640625" style="1" customWidth="1"/>
    <col min="7171" max="7171" width="45" style="1" customWidth="1"/>
    <col min="7172" max="7424" width="9.33203125" style="1"/>
    <col min="7425" max="7425" width="5" style="1" customWidth="1"/>
    <col min="7426" max="7426" width="3.6640625" style="1" customWidth="1"/>
    <col min="7427" max="7427" width="45" style="1" customWidth="1"/>
    <col min="7428" max="7680" width="9.33203125" style="1"/>
    <col min="7681" max="7681" width="5" style="1" customWidth="1"/>
    <col min="7682" max="7682" width="3.6640625" style="1" customWidth="1"/>
    <col min="7683" max="7683" width="45" style="1" customWidth="1"/>
    <col min="7684" max="7936" width="9.33203125" style="1"/>
    <col min="7937" max="7937" width="5" style="1" customWidth="1"/>
    <col min="7938" max="7938" width="3.6640625" style="1" customWidth="1"/>
    <col min="7939" max="7939" width="45" style="1" customWidth="1"/>
    <col min="7940" max="8192" width="9.33203125" style="1"/>
    <col min="8193" max="8193" width="5" style="1" customWidth="1"/>
    <col min="8194" max="8194" width="3.6640625" style="1" customWidth="1"/>
    <col min="8195" max="8195" width="45" style="1" customWidth="1"/>
    <col min="8196" max="8448" width="9.33203125" style="1"/>
    <col min="8449" max="8449" width="5" style="1" customWidth="1"/>
    <col min="8450" max="8450" width="3.6640625" style="1" customWidth="1"/>
    <col min="8451" max="8451" width="45" style="1" customWidth="1"/>
    <col min="8452" max="8704" width="9.33203125" style="1"/>
    <col min="8705" max="8705" width="5" style="1" customWidth="1"/>
    <col min="8706" max="8706" width="3.6640625" style="1" customWidth="1"/>
    <col min="8707" max="8707" width="45" style="1" customWidth="1"/>
    <col min="8708" max="8960" width="9.33203125" style="1"/>
    <col min="8961" max="8961" width="5" style="1" customWidth="1"/>
    <col min="8962" max="8962" width="3.6640625" style="1" customWidth="1"/>
    <col min="8963" max="8963" width="45" style="1" customWidth="1"/>
    <col min="8964" max="9216" width="9.33203125" style="1"/>
    <col min="9217" max="9217" width="5" style="1" customWidth="1"/>
    <col min="9218" max="9218" width="3.6640625" style="1" customWidth="1"/>
    <col min="9219" max="9219" width="45" style="1" customWidth="1"/>
    <col min="9220" max="9472" width="9.33203125" style="1"/>
    <col min="9473" max="9473" width="5" style="1" customWidth="1"/>
    <col min="9474" max="9474" width="3.6640625" style="1" customWidth="1"/>
    <col min="9475" max="9475" width="45" style="1" customWidth="1"/>
    <col min="9476" max="9728" width="9.33203125" style="1"/>
    <col min="9729" max="9729" width="5" style="1" customWidth="1"/>
    <col min="9730" max="9730" width="3.6640625" style="1" customWidth="1"/>
    <col min="9731" max="9731" width="45" style="1" customWidth="1"/>
    <col min="9732" max="9984" width="9.33203125" style="1"/>
    <col min="9985" max="9985" width="5" style="1" customWidth="1"/>
    <col min="9986" max="9986" width="3.6640625" style="1" customWidth="1"/>
    <col min="9987" max="9987" width="45" style="1" customWidth="1"/>
    <col min="9988" max="10240" width="9.33203125" style="1"/>
    <col min="10241" max="10241" width="5" style="1" customWidth="1"/>
    <col min="10242" max="10242" width="3.6640625" style="1" customWidth="1"/>
    <col min="10243" max="10243" width="45" style="1" customWidth="1"/>
    <col min="10244" max="10496" width="9.33203125" style="1"/>
    <col min="10497" max="10497" width="5" style="1" customWidth="1"/>
    <col min="10498" max="10498" width="3.6640625" style="1" customWidth="1"/>
    <col min="10499" max="10499" width="45" style="1" customWidth="1"/>
    <col min="10500" max="10752" width="9.33203125" style="1"/>
    <col min="10753" max="10753" width="5" style="1" customWidth="1"/>
    <col min="10754" max="10754" width="3.6640625" style="1" customWidth="1"/>
    <col min="10755" max="10755" width="45" style="1" customWidth="1"/>
    <col min="10756" max="11008" width="9.33203125" style="1"/>
    <col min="11009" max="11009" width="5" style="1" customWidth="1"/>
    <col min="11010" max="11010" width="3.6640625" style="1" customWidth="1"/>
    <col min="11011" max="11011" width="45" style="1" customWidth="1"/>
    <col min="11012" max="11264" width="9.33203125" style="1"/>
    <col min="11265" max="11265" width="5" style="1" customWidth="1"/>
    <col min="11266" max="11266" width="3.6640625" style="1" customWidth="1"/>
    <col min="11267" max="11267" width="45" style="1" customWidth="1"/>
    <col min="11268" max="11520" width="9.33203125" style="1"/>
    <col min="11521" max="11521" width="5" style="1" customWidth="1"/>
    <col min="11522" max="11522" width="3.6640625" style="1" customWidth="1"/>
    <col min="11523" max="11523" width="45" style="1" customWidth="1"/>
    <col min="11524" max="11776" width="9.33203125" style="1"/>
    <col min="11777" max="11777" width="5" style="1" customWidth="1"/>
    <col min="11778" max="11778" width="3.6640625" style="1" customWidth="1"/>
    <col min="11779" max="11779" width="45" style="1" customWidth="1"/>
    <col min="11780" max="12032" width="9.33203125" style="1"/>
    <col min="12033" max="12033" width="5" style="1" customWidth="1"/>
    <col min="12034" max="12034" width="3.6640625" style="1" customWidth="1"/>
    <col min="12035" max="12035" width="45" style="1" customWidth="1"/>
    <col min="12036" max="12288" width="9.33203125" style="1"/>
    <col min="12289" max="12289" width="5" style="1" customWidth="1"/>
    <col min="12290" max="12290" width="3.6640625" style="1" customWidth="1"/>
    <col min="12291" max="12291" width="45" style="1" customWidth="1"/>
    <col min="12292" max="12544" width="9.33203125" style="1"/>
    <col min="12545" max="12545" width="5" style="1" customWidth="1"/>
    <col min="12546" max="12546" width="3.6640625" style="1" customWidth="1"/>
    <col min="12547" max="12547" width="45" style="1" customWidth="1"/>
    <col min="12548" max="12800" width="9.33203125" style="1"/>
    <col min="12801" max="12801" width="5" style="1" customWidth="1"/>
    <col min="12802" max="12802" width="3.6640625" style="1" customWidth="1"/>
    <col min="12803" max="12803" width="45" style="1" customWidth="1"/>
    <col min="12804" max="13056" width="9.33203125" style="1"/>
    <col min="13057" max="13057" width="5" style="1" customWidth="1"/>
    <col min="13058" max="13058" width="3.6640625" style="1" customWidth="1"/>
    <col min="13059" max="13059" width="45" style="1" customWidth="1"/>
    <col min="13060" max="13312" width="9.33203125" style="1"/>
    <col min="13313" max="13313" width="5" style="1" customWidth="1"/>
    <col min="13314" max="13314" width="3.6640625" style="1" customWidth="1"/>
    <col min="13315" max="13315" width="45" style="1" customWidth="1"/>
    <col min="13316" max="13568" width="9.33203125" style="1"/>
    <col min="13569" max="13569" width="5" style="1" customWidth="1"/>
    <col min="13570" max="13570" width="3.6640625" style="1" customWidth="1"/>
    <col min="13571" max="13571" width="45" style="1" customWidth="1"/>
    <col min="13572" max="13824" width="9.33203125" style="1"/>
    <col min="13825" max="13825" width="5" style="1" customWidth="1"/>
    <col min="13826" max="13826" width="3.6640625" style="1" customWidth="1"/>
    <col min="13827" max="13827" width="45" style="1" customWidth="1"/>
    <col min="13828" max="14080" width="9.33203125" style="1"/>
    <col min="14081" max="14081" width="5" style="1" customWidth="1"/>
    <col min="14082" max="14082" width="3.6640625" style="1" customWidth="1"/>
    <col min="14083" max="14083" width="45" style="1" customWidth="1"/>
    <col min="14084" max="14336" width="9.33203125" style="1"/>
    <col min="14337" max="14337" width="5" style="1" customWidth="1"/>
    <col min="14338" max="14338" width="3.6640625" style="1" customWidth="1"/>
    <col min="14339" max="14339" width="45" style="1" customWidth="1"/>
    <col min="14340" max="14592" width="9.33203125" style="1"/>
    <col min="14593" max="14593" width="5" style="1" customWidth="1"/>
    <col min="14594" max="14594" width="3.6640625" style="1" customWidth="1"/>
    <col min="14595" max="14595" width="45" style="1" customWidth="1"/>
    <col min="14596" max="14848" width="9.33203125" style="1"/>
    <col min="14849" max="14849" width="5" style="1" customWidth="1"/>
    <col min="14850" max="14850" width="3.6640625" style="1" customWidth="1"/>
    <col min="14851" max="14851" width="45" style="1" customWidth="1"/>
    <col min="14852" max="15104" width="9.33203125" style="1"/>
    <col min="15105" max="15105" width="5" style="1" customWidth="1"/>
    <col min="15106" max="15106" width="3.6640625" style="1" customWidth="1"/>
    <col min="15107" max="15107" width="45" style="1" customWidth="1"/>
    <col min="15108" max="15360" width="9.33203125" style="1"/>
    <col min="15361" max="15361" width="5" style="1" customWidth="1"/>
    <col min="15362" max="15362" width="3.6640625" style="1" customWidth="1"/>
    <col min="15363" max="15363" width="45" style="1" customWidth="1"/>
    <col min="15364" max="15616" width="9.33203125" style="1"/>
    <col min="15617" max="15617" width="5" style="1" customWidth="1"/>
    <col min="15618" max="15618" width="3.6640625" style="1" customWidth="1"/>
    <col min="15619" max="15619" width="45" style="1" customWidth="1"/>
    <col min="15620" max="15872" width="9.33203125" style="1"/>
    <col min="15873" max="15873" width="5" style="1" customWidth="1"/>
    <col min="15874" max="15874" width="3.6640625" style="1" customWidth="1"/>
    <col min="15875" max="15875" width="45" style="1" customWidth="1"/>
    <col min="15876" max="16128" width="9.33203125" style="1"/>
    <col min="16129" max="16129" width="5" style="1" customWidth="1"/>
    <col min="16130" max="16130" width="3.6640625" style="1" customWidth="1"/>
    <col min="16131" max="16131" width="45" style="1" customWidth="1"/>
    <col min="16132" max="16384" width="9.33203125" style="1"/>
  </cols>
  <sheetData>
    <row r="1" spans="1:3" ht="19.5" customHeight="1">
      <c r="A1" s="367" t="s">
        <v>0</v>
      </c>
      <c r="B1" s="368"/>
      <c r="C1" s="368"/>
    </row>
    <row r="2" spans="1:3" ht="14.25">
      <c r="A2" s="18"/>
      <c r="B2" s="19"/>
      <c r="C2" s="19"/>
    </row>
    <row r="3" spans="1:3" ht="14.25">
      <c r="A3" s="20">
        <v>107</v>
      </c>
      <c r="B3" s="19"/>
      <c r="C3" s="22" t="s">
        <v>1</v>
      </c>
    </row>
    <row r="4" spans="1:3" ht="14.25">
      <c r="A4" s="20">
        <v>108</v>
      </c>
      <c r="B4" s="19"/>
      <c r="C4" s="22" t="s">
        <v>380</v>
      </c>
    </row>
    <row r="5" spans="1:3" ht="14.25">
      <c r="A5" s="20"/>
      <c r="B5" s="19"/>
      <c r="C5" s="22" t="s">
        <v>381</v>
      </c>
    </row>
    <row r="6" spans="1:3" ht="14.25">
      <c r="A6" s="20"/>
      <c r="B6" s="19"/>
      <c r="C6" s="22" t="s">
        <v>382</v>
      </c>
    </row>
    <row r="7" spans="1:3" ht="14.25">
      <c r="A7" s="20">
        <v>109</v>
      </c>
      <c r="B7" s="19"/>
      <c r="C7" s="19" t="s">
        <v>2</v>
      </c>
    </row>
    <row r="8" spans="1:3" ht="14.25">
      <c r="A8" s="20"/>
      <c r="B8" s="21" t="s">
        <v>3</v>
      </c>
      <c r="C8" s="22" t="s">
        <v>4</v>
      </c>
    </row>
    <row r="9" spans="1:3" ht="14.25">
      <c r="A9" s="20"/>
      <c r="B9" s="21" t="s">
        <v>5</v>
      </c>
      <c r="C9" s="22" t="s">
        <v>6</v>
      </c>
    </row>
    <row r="10" spans="1:3" ht="14.25">
      <c r="A10" s="20">
        <v>110</v>
      </c>
      <c r="B10" s="19"/>
      <c r="C10" s="22" t="s">
        <v>7</v>
      </c>
    </row>
    <row r="11" spans="1:3" ht="14.25">
      <c r="A11" s="20">
        <v>111</v>
      </c>
      <c r="B11" s="19"/>
      <c r="C11" s="22" t="s">
        <v>8</v>
      </c>
    </row>
    <row r="12" spans="1:3" ht="14.25">
      <c r="A12" s="20">
        <v>112</v>
      </c>
      <c r="B12" s="19"/>
      <c r="C12" s="22" t="s">
        <v>9</v>
      </c>
    </row>
    <row r="13" spans="1:3" ht="14.25">
      <c r="A13" s="20">
        <v>113</v>
      </c>
      <c r="B13" s="19"/>
      <c r="C13" s="22" t="s">
        <v>10</v>
      </c>
    </row>
    <row r="14" spans="1:3" ht="14.25">
      <c r="A14" s="20">
        <v>114</v>
      </c>
      <c r="B14" s="19"/>
      <c r="C14" s="22" t="s">
        <v>11</v>
      </c>
    </row>
    <row r="15" spans="1:3" ht="14.25">
      <c r="A15" s="20">
        <v>115</v>
      </c>
      <c r="B15" s="19"/>
      <c r="C15" s="22" t="s">
        <v>12</v>
      </c>
    </row>
    <row r="16" spans="1:3" ht="14.25">
      <c r="A16" s="20">
        <v>116</v>
      </c>
      <c r="B16" s="19"/>
      <c r="C16" s="22" t="s">
        <v>13</v>
      </c>
    </row>
    <row r="17" spans="1:3" ht="14.25">
      <c r="A17" s="20">
        <v>117</v>
      </c>
      <c r="B17" s="19"/>
      <c r="C17" s="19" t="s">
        <v>14</v>
      </c>
    </row>
    <row r="18" spans="1:3" ht="14.25">
      <c r="A18" s="20"/>
      <c r="B18" s="21" t="s">
        <v>15</v>
      </c>
      <c r="C18" s="22" t="s">
        <v>16</v>
      </c>
    </row>
    <row r="19" spans="1:3" ht="14.25">
      <c r="A19" s="20"/>
      <c r="B19" s="21" t="s">
        <v>17</v>
      </c>
      <c r="C19" s="22" t="s">
        <v>18</v>
      </c>
    </row>
    <row r="20" spans="1:3" ht="14.25">
      <c r="A20" s="20">
        <v>118</v>
      </c>
      <c r="B20" s="19"/>
      <c r="C20" s="22" t="s">
        <v>19</v>
      </c>
    </row>
    <row r="21" spans="1:3" ht="14.25">
      <c r="A21" s="20">
        <v>119</v>
      </c>
      <c r="B21" s="19"/>
      <c r="C21" s="22" t="s">
        <v>20</v>
      </c>
    </row>
  </sheetData>
  <mergeCells count="1">
    <mergeCell ref="A1:C1"/>
  </mergeCells>
  <phoneticPr fontId="1"/>
  <hyperlinks>
    <hyperlink ref="C3" location="'107 '!A1" display="道路現況"/>
    <hyperlink ref="C4" location="'108-1'!A1" display="車種別自動車保有台数　その１"/>
    <hyperlink ref="C8" location="'109(1)'!A1" display="年 度 別"/>
    <hyperlink ref="C9" location="'109(2)'!A1" display="路 線 別"/>
    <hyperlink ref="C10" location="'110'!A1" display="貸切バス輸送状況"/>
    <hyperlink ref="C11" location="'111'!A1" display="タクシー業者数及び台数"/>
    <hyperlink ref="C12" location="'112'!A1" display="JR四国駅別旅客人員"/>
    <hyperlink ref="C13" location="'113'!A1" display="航空輸送状況"/>
    <hyperlink ref="C14" location="'114'!A1" display="入港船舶・船舶乗降人員及び出入貨物総トン数"/>
    <hyperlink ref="C15" location="'115'!A1" display="フェリーボート利用車台数"/>
    <hyperlink ref="C16" location="'116'!A1" display="港　　湾"/>
    <hyperlink ref="C18" location="'117(1)'!A1" display="電報・電話取扱所数"/>
    <hyperlink ref="C19" location="'117(2)'!A1" display="開通電話数"/>
    <hyperlink ref="C21" location="'119'!A1" display="大鳴門橋通行台数"/>
    <hyperlink ref="C5:C6" location="'108'!A1" display="車種別自動車保有台数"/>
    <hyperlink ref="C5" location="'108-2'!A1" display="車種別自動車保有台数　その２"/>
    <hyperlink ref="C6" location="'108-3'!A1" display="車種別自動車保有台数　その３"/>
    <hyperlink ref="C20" location="'118'!A1" display="郵便施設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workbookViewId="0"/>
  </sheetViews>
  <sheetFormatPr defaultRowHeight="13.5"/>
  <cols>
    <col min="1" max="1" width="18.83203125" style="3" bestFit="1" customWidth="1"/>
    <col min="2" max="2" width="15.5" style="3" customWidth="1"/>
    <col min="3" max="5" width="15.1640625" style="3" customWidth="1"/>
    <col min="6" max="6" width="15.5" style="3" customWidth="1"/>
    <col min="7" max="9" width="15.1640625" style="3" customWidth="1"/>
    <col min="10" max="16384" width="9.33203125" style="3"/>
  </cols>
  <sheetData>
    <row r="1" spans="1:9" ht="15.75" customHeight="1"/>
    <row r="2" spans="1:9" ht="21" customHeight="1">
      <c r="A2" s="2"/>
      <c r="B2" s="142"/>
      <c r="C2" s="402" t="s">
        <v>460</v>
      </c>
      <c r="D2" s="402"/>
      <c r="E2" s="402"/>
      <c r="F2" s="402"/>
      <c r="G2" s="402"/>
      <c r="H2" s="402"/>
      <c r="I2" s="253"/>
    </row>
    <row r="3" spans="1:9" ht="18" customHeight="1" thickBot="1">
      <c r="B3" s="99"/>
      <c r="C3" s="99"/>
      <c r="D3" s="99"/>
      <c r="E3" s="99"/>
      <c r="F3" s="99"/>
      <c r="G3" s="99"/>
      <c r="H3" s="99"/>
      <c r="I3" s="101" t="s">
        <v>209</v>
      </c>
    </row>
    <row r="4" spans="1:9">
      <c r="B4" s="410" t="s">
        <v>210</v>
      </c>
      <c r="C4" s="422" t="s">
        <v>211</v>
      </c>
      <c r="D4" s="434"/>
      <c r="E4" s="501" t="s">
        <v>212</v>
      </c>
      <c r="F4" s="503" t="s">
        <v>210</v>
      </c>
      <c r="G4" s="422" t="s">
        <v>211</v>
      </c>
      <c r="H4" s="423"/>
      <c r="I4" s="497" t="s">
        <v>213</v>
      </c>
    </row>
    <row r="5" spans="1:9">
      <c r="B5" s="411"/>
      <c r="C5" s="107" t="s">
        <v>214</v>
      </c>
      <c r="D5" s="107" t="s">
        <v>215</v>
      </c>
      <c r="E5" s="502"/>
      <c r="F5" s="504"/>
      <c r="G5" s="107" t="s">
        <v>214</v>
      </c>
      <c r="H5" s="107" t="s">
        <v>215</v>
      </c>
      <c r="I5" s="498"/>
    </row>
    <row r="6" spans="1:9">
      <c r="B6" s="108" t="s">
        <v>461</v>
      </c>
      <c r="C6" s="254">
        <v>2588360</v>
      </c>
      <c r="D6" s="254">
        <v>2588901</v>
      </c>
      <c r="E6" s="255">
        <v>6833687</v>
      </c>
      <c r="F6" s="256" t="s">
        <v>216</v>
      </c>
      <c r="G6" s="257">
        <v>46261</v>
      </c>
      <c r="H6" s="258">
        <v>45130</v>
      </c>
      <c r="I6" s="259">
        <v>197209</v>
      </c>
    </row>
    <row r="7" spans="1:9">
      <c r="B7" s="113" t="s">
        <v>462</v>
      </c>
      <c r="C7" s="254">
        <v>2554841</v>
      </c>
      <c r="D7" s="254">
        <v>2556924</v>
      </c>
      <c r="E7" s="255">
        <v>6953694</v>
      </c>
      <c r="F7" s="260" t="s">
        <v>217</v>
      </c>
      <c r="G7" s="257">
        <v>21377</v>
      </c>
      <c r="H7" s="258">
        <v>22223</v>
      </c>
      <c r="I7" s="258">
        <v>147039</v>
      </c>
    </row>
    <row r="8" spans="1:9">
      <c r="B8" s="113" t="s">
        <v>463</v>
      </c>
      <c r="C8" s="254">
        <v>2557270</v>
      </c>
      <c r="D8" s="254">
        <v>2558255</v>
      </c>
      <c r="E8" s="255">
        <v>7197009</v>
      </c>
      <c r="F8" s="260" t="s">
        <v>219</v>
      </c>
      <c r="G8" s="257">
        <v>6234</v>
      </c>
      <c r="H8" s="258">
        <v>6737</v>
      </c>
      <c r="I8" s="258">
        <v>32838</v>
      </c>
    </row>
    <row r="9" spans="1:9">
      <c r="B9" s="261"/>
      <c r="C9" s="103"/>
      <c r="D9" s="102"/>
      <c r="E9" s="255"/>
      <c r="F9" s="260" t="s">
        <v>220</v>
      </c>
      <c r="G9" s="257">
        <v>14683</v>
      </c>
      <c r="H9" s="258">
        <v>16710</v>
      </c>
      <c r="I9" s="258">
        <v>80321</v>
      </c>
    </row>
    <row r="10" spans="1:9">
      <c r="B10" s="262" t="s">
        <v>221</v>
      </c>
      <c r="C10" s="263">
        <v>43687</v>
      </c>
      <c r="D10" s="264">
        <v>51255</v>
      </c>
      <c r="E10" s="265">
        <v>130611</v>
      </c>
      <c r="F10" s="260" t="s">
        <v>222</v>
      </c>
      <c r="G10" s="257">
        <v>3822</v>
      </c>
      <c r="H10" s="258">
        <v>5900</v>
      </c>
      <c r="I10" s="258">
        <v>90391</v>
      </c>
    </row>
    <row r="11" spans="1:9">
      <c r="B11" s="262" t="s">
        <v>223</v>
      </c>
      <c r="C11" s="263">
        <v>20096</v>
      </c>
      <c r="D11" s="264">
        <v>22015</v>
      </c>
      <c r="E11" s="265">
        <v>48639</v>
      </c>
      <c r="F11" s="260" t="s">
        <v>224</v>
      </c>
      <c r="G11" s="257">
        <v>42901</v>
      </c>
      <c r="H11" s="258">
        <v>47768</v>
      </c>
      <c r="I11" s="258">
        <v>142350</v>
      </c>
    </row>
    <row r="12" spans="1:9">
      <c r="B12" s="262" t="s">
        <v>225</v>
      </c>
      <c r="C12" s="263">
        <v>9440</v>
      </c>
      <c r="D12" s="264">
        <v>13347</v>
      </c>
      <c r="E12" s="265">
        <v>26875</v>
      </c>
      <c r="F12" s="260" t="s">
        <v>226</v>
      </c>
      <c r="G12" s="257">
        <v>39858</v>
      </c>
      <c r="H12" s="258">
        <v>40624</v>
      </c>
      <c r="I12" s="258">
        <v>137549</v>
      </c>
    </row>
    <row r="13" spans="1:9">
      <c r="B13" s="262" t="s">
        <v>227</v>
      </c>
      <c r="C13" s="263">
        <v>94148</v>
      </c>
      <c r="D13" s="264">
        <v>95208</v>
      </c>
      <c r="E13" s="265">
        <v>331542</v>
      </c>
      <c r="F13" s="260" t="s">
        <v>228</v>
      </c>
      <c r="G13" s="257">
        <v>75751</v>
      </c>
      <c r="H13" s="258">
        <v>79281</v>
      </c>
      <c r="I13" s="258">
        <v>267612</v>
      </c>
    </row>
    <row r="14" spans="1:9">
      <c r="B14" s="262" t="s">
        <v>229</v>
      </c>
      <c r="C14" s="263">
        <v>30506</v>
      </c>
      <c r="D14" s="264">
        <v>29018</v>
      </c>
      <c r="E14" s="265">
        <v>78307</v>
      </c>
      <c r="F14" s="260" t="s">
        <v>230</v>
      </c>
      <c r="G14" s="257">
        <v>72036</v>
      </c>
      <c r="H14" s="258">
        <v>77928</v>
      </c>
      <c r="I14" s="258">
        <v>218208</v>
      </c>
    </row>
    <row r="15" spans="1:9">
      <c r="B15" s="262" t="s">
        <v>231</v>
      </c>
      <c r="C15" s="263">
        <v>83766</v>
      </c>
      <c r="D15" s="264">
        <v>78712</v>
      </c>
      <c r="E15" s="265">
        <v>165613</v>
      </c>
      <c r="F15" s="260" t="s">
        <v>232</v>
      </c>
      <c r="G15" s="257">
        <v>20784</v>
      </c>
      <c r="H15" s="258">
        <v>21296</v>
      </c>
      <c r="I15" s="258">
        <v>45444</v>
      </c>
    </row>
    <row r="16" spans="1:9">
      <c r="B16" s="262" t="s">
        <v>233</v>
      </c>
      <c r="C16" s="263">
        <v>945131</v>
      </c>
      <c r="D16" s="264">
        <v>865956</v>
      </c>
      <c r="E16" s="265">
        <v>1648965</v>
      </c>
      <c r="F16" s="260" t="s">
        <v>234</v>
      </c>
      <c r="G16" s="257">
        <v>119880</v>
      </c>
      <c r="H16" s="258">
        <v>110113</v>
      </c>
      <c r="I16" s="258">
        <v>374260</v>
      </c>
    </row>
    <row r="17" spans="2:9">
      <c r="B17" s="266" t="s">
        <v>235</v>
      </c>
      <c r="C17" s="263">
        <v>77534</v>
      </c>
      <c r="D17" s="264">
        <v>78668</v>
      </c>
      <c r="E17" s="265">
        <v>219994</v>
      </c>
      <c r="F17" s="260" t="s">
        <v>236</v>
      </c>
      <c r="G17" s="257">
        <v>5892</v>
      </c>
      <c r="H17" s="258">
        <v>9184</v>
      </c>
      <c r="I17" s="258">
        <v>37106</v>
      </c>
    </row>
    <row r="18" spans="2:9">
      <c r="B18" s="266" t="s">
        <v>237</v>
      </c>
      <c r="C18" s="263">
        <v>58648</v>
      </c>
      <c r="D18" s="264">
        <v>62839</v>
      </c>
      <c r="E18" s="265">
        <v>94047</v>
      </c>
      <c r="F18" s="260" t="s">
        <v>238</v>
      </c>
      <c r="G18" s="257">
        <v>9446</v>
      </c>
      <c r="H18" s="258">
        <v>10173</v>
      </c>
      <c r="I18" s="258">
        <v>43718</v>
      </c>
    </row>
    <row r="19" spans="2:9">
      <c r="B19" s="262" t="s">
        <v>239</v>
      </c>
      <c r="C19" s="263">
        <v>44753</v>
      </c>
      <c r="D19" s="264">
        <v>43474</v>
      </c>
      <c r="E19" s="265">
        <v>150018</v>
      </c>
      <c r="F19" s="260" t="s">
        <v>240</v>
      </c>
      <c r="G19" s="257">
        <v>12001</v>
      </c>
      <c r="H19" s="258">
        <v>12025</v>
      </c>
      <c r="I19" s="258">
        <v>77321</v>
      </c>
    </row>
    <row r="20" spans="2:9">
      <c r="B20" s="262" t="s">
        <v>241</v>
      </c>
      <c r="C20" s="263">
        <v>71319</v>
      </c>
      <c r="D20" s="264">
        <v>76881</v>
      </c>
      <c r="E20" s="265">
        <v>277202</v>
      </c>
      <c r="F20" s="260" t="s">
        <v>242</v>
      </c>
      <c r="G20" s="257">
        <v>17190</v>
      </c>
      <c r="H20" s="258">
        <v>16618</v>
      </c>
      <c r="I20" s="258">
        <v>23150</v>
      </c>
    </row>
    <row r="21" spans="2:9">
      <c r="B21" s="262" t="s">
        <v>243</v>
      </c>
      <c r="C21" s="263">
        <v>18594</v>
      </c>
      <c r="D21" s="264">
        <v>19102</v>
      </c>
      <c r="E21" s="265">
        <v>84598</v>
      </c>
      <c r="F21" s="260" t="s">
        <v>244</v>
      </c>
      <c r="G21" s="257">
        <v>26705</v>
      </c>
      <c r="H21" s="258">
        <v>24045</v>
      </c>
      <c r="I21" s="258">
        <v>39636</v>
      </c>
    </row>
    <row r="22" spans="2:9">
      <c r="B22" s="262" t="s">
        <v>245</v>
      </c>
      <c r="C22" s="263">
        <v>91549</v>
      </c>
      <c r="D22" s="264">
        <v>99854</v>
      </c>
      <c r="E22" s="265">
        <v>233172</v>
      </c>
      <c r="F22" s="260" t="s">
        <v>246</v>
      </c>
      <c r="G22" s="257">
        <v>24149</v>
      </c>
      <c r="H22" s="258">
        <v>18673</v>
      </c>
      <c r="I22" s="258">
        <v>41522</v>
      </c>
    </row>
    <row r="23" spans="2:9">
      <c r="B23" s="262" t="s">
        <v>247</v>
      </c>
      <c r="C23" s="263">
        <v>26109</v>
      </c>
      <c r="D23" s="264">
        <v>25912</v>
      </c>
      <c r="E23" s="265">
        <v>157178</v>
      </c>
      <c r="F23" s="260" t="s">
        <v>248</v>
      </c>
      <c r="G23" s="257">
        <v>1470</v>
      </c>
      <c r="H23" s="258">
        <v>2475</v>
      </c>
      <c r="I23" s="258">
        <v>9140</v>
      </c>
    </row>
    <row r="24" spans="2:9">
      <c r="B24" s="262" t="s">
        <v>249</v>
      </c>
      <c r="C24" s="263">
        <v>19602</v>
      </c>
      <c r="D24" s="264">
        <v>19804</v>
      </c>
      <c r="E24" s="265">
        <v>80364</v>
      </c>
      <c r="F24" s="260" t="s">
        <v>250</v>
      </c>
      <c r="G24" s="257">
        <v>83968</v>
      </c>
      <c r="H24" s="258">
        <v>78590</v>
      </c>
      <c r="I24" s="258">
        <v>158915</v>
      </c>
    </row>
    <row r="25" spans="2:9">
      <c r="B25" s="262" t="s">
        <v>251</v>
      </c>
      <c r="C25" s="263">
        <v>5836</v>
      </c>
      <c r="D25" s="264">
        <v>7249</v>
      </c>
      <c r="E25" s="265">
        <v>44052</v>
      </c>
      <c r="F25" s="260" t="s">
        <v>252</v>
      </c>
      <c r="G25" s="257">
        <v>2375</v>
      </c>
      <c r="H25" s="258">
        <v>2240</v>
      </c>
      <c r="I25" s="258">
        <v>24441</v>
      </c>
    </row>
    <row r="26" spans="2:9" ht="14.25" thickBot="1">
      <c r="B26" s="267" t="s">
        <v>253</v>
      </c>
      <c r="C26" s="268">
        <v>31055</v>
      </c>
      <c r="D26" s="269">
        <v>35347</v>
      </c>
      <c r="E26" s="270">
        <v>119658</v>
      </c>
      <c r="F26" s="271" t="s">
        <v>254</v>
      </c>
      <c r="G26" s="268">
        <v>16818</v>
      </c>
      <c r="H26" s="269">
        <v>18186</v>
      </c>
      <c r="I26" s="269">
        <v>9983</v>
      </c>
    </row>
    <row r="27" spans="2:9">
      <c r="B27" s="499" t="s">
        <v>464</v>
      </c>
      <c r="C27" s="499"/>
      <c r="D27" s="499"/>
      <c r="E27" s="499"/>
      <c r="F27" s="499"/>
      <c r="G27" s="102"/>
      <c r="H27" s="102"/>
      <c r="I27" s="102"/>
    </row>
    <row r="28" spans="2:9">
      <c r="B28" s="500" t="s">
        <v>255</v>
      </c>
      <c r="C28" s="500"/>
      <c r="D28" s="272"/>
      <c r="E28" s="272"/>
      <c r="F28" s="273"/>
      <c r="G28" s="274"/>
      <c r="H28" s="274"/>
      <c r="I28" s="102"/>
    </row>
    <row r="29" spans="2:9">
      <c r="C29" s="12"/>
      <c r="G29" s="12"/>
    </row>
    <row r="30" spans="2:9">
      <c r="C30" s="12"/>
    </row>
    <row r="33" spans="3:7">
      <c r="C33" s="12"/>
      <c r="G33" s="12"/>
    </row>
    <row r="34" spans="3:7">
      <c r="G34" s="12"/>
    </row>
  </sheetData>
  <mergeCells count="9">
    <mergeCell ref="I4:I5"/>
    <mergeCell ref="B27:F27"/>
    <mergeCell ref="B28:C28"/>
    <mergeCell ref="C2:H2"/>
    <mergeCell ref="B4:B5"/>
    <mergeCell ref="C4:D4"/>
    <mergeCell ref="E4:E5"/>
    <mergeCell ref="F4:F5"/>
    <mergeCell ref="G4:H4"/>
  </mergeCells>
  <phoneticPr fontId="1"/>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2"/>
  <sheetViews>
    <sheetView view="pageBreakPreview" zoomScaleNormal="100" workbookViewId="0"/>
  </sheetViews>
  <sheetFormatPr defaultRowHeight="13.5"/>
  <cols>
    <col min="1" max="1" width="19.5" style="3" bestFit="1" customWidth="1"/>
    <col min="2" max="2" width="22.33203125" style="3" customWidth="1"/>
    <col min="3" max="7" width="19.83203125" style="3" customWidth="1"/>
    <col min="8" max="16384" width="9.33203125" style="3"/>
  </cols>
  <sheetData>
    <row r="2" spans="1:7" ht="21" customHeight="1">
      <c r="A2" s="2"/>
      <c r="B2" s="402" t="s">
        <v>465</v>
      </c>
      <c r="C2" s="402"/>
      <c r="D2" s="402"/>
      <c r="E2" s="402"/>
      <c r="F2" s="402"/>
      <c r="G2" s="402"/>
    </row>
    <row r="3" spans="1:7" s="6" customFormat="1" ht="17.100000000000001" customHeight="1" thickBot="1">
      <c r="B3" s="99"/>
      <c r="C3" s="99"/>
      <c r="D3" s="99"/>
      <c r="E3" s="99"/>
      <c r="F3" s="99"/>
      <c r="G3" s="275" t="s">
        <v>256</v>
      </c>
    </row>
    <row r="4" spans="1:7" ht="17.100000000000001" customHeight="1">
      <c r="B4" s="410" t="s">
        <v>257</v>
      </c>
      <c r="C4" s="505" t="s">
        <v>258</v>
      </c>
      <c r="D4" s="506"/>
      <c r="E4" s="506"/>
      <c r="F4" s="506"/>
      <c r="G4" s="507"/>
    </row>
    <row r="5" spans="1:7" ht="17.100000000000001" customHeight="1">
      <c r="B5" s="411"/>
      <c r="C5" s="276" t="s">
        <v>259</v>
      </c>
      <c r="D5" s="276" t="s">
        <v>260</v>
      </c>
      <c r="E5" s="277" t="s">
        <v>261</v>
      </c>
      <c r="F5" s="277" t="s">
        <v>262</v>
      </c>
      <c r="G5" s="146" t="s">
        <v>263</v>
      </c>
    </row>
    <row r="6" spans="1:7" ht="17.100000000000001" customHeight="1">
      <c r="B6" s="108" t="s">
        <v>466</v>
      </c>
      <c r="C6" s="278">
        <v>377072</v>
      </c>
      <c r="D6" s="278">
        <v>347419</v>
      </c>
      <c r="E6" s="278">
        <v>16285</v>
      </c>
      <c r="F6" s="278">
        <v>3851</v>
      </c>
      <c r="G6" s="278">
        <v>8748</v>
      </c>
    </row>
    <row r="7" spans="1:7" ht="17.100000000000001" customHeight="1">
      <c r="B7" s="113" t="s">
        <v>467</v>
      </c>
      <c r="C7" s="278">
        <v>397935</v>
      </c>
      <c r="D7" s="278">
        <v>370095</v>
      </c>
      <c r="E7" s="278">
        <v>16353</v>
      </c>
      <c r="F7" s="278">
        <v>3846</v>
      </c>
      <c r="G7" s="278">
        <v>6012</v>
      </c>
    </row>
    <row r="8" spans="1:7" ht="17.100000000000001" customHeight="1">
      <c r="B8" s="113" t="s">
        <v>302</v>
      </c>
      <c r="C8" s="278">
        <v>374331</v>
      </c>
      <c r="D8" s="278">
        <v>357532</v>
      </c>
      <c r="E8" s="278">
        <v>15444</v>
      </c>
      <c r="F8" s="278" t="s">
        <v>77</v>
      </c>
      <c r="G8" s="278">
        <v>170</v>
      </c>
    </row>
    <row r="9" spans="1:7" ht="17.100000000000001" customHeight="1">
      <c r="B9" s="113" t="s">
        <v>468</v>
      </c>
      <c r="C9" s="279">
        <v>434516</v>
      </c>
      <c r="D9" s="278">
        <v>416798</v>
      </c>
      <c r="E9" s="278">
        <v>16100</v>
      </c>
      <c r="F9" s="278" t="s">
        <v>77</v>
      </c>
      <c r="G9" s="278" t="s">
        <v>77</v>
      </c>
    </row>
    <row r="10" spans="1:7" ht="17.100000000000001" customHeight="1" thickBot="1">
      <c r="B10" s="114" t="s">
        <v>469</v>
      </c>
      <c r="C10" s="280">
        <v>468241</v>
      </c>
      <c r="D10" s="281">
        <v>449505</v>
      </c>
      <c r="E10" s="281">
        <v>16867</v>
      </c>
      <c r="F10" s="281" t="s">
        <v>32</v>
      </c>
      <c r="G10" s="281" t="s">
        <v>32</v>
      </c>
    </row>
    <row r="11" spans="1:7" ht="17.100000000000001" customHeight="1" thickBot="1">
      <c r="B11" s="282"/>
      <c r="C11" s="282"/>
      <c r="D11" s="282"/>
      <c r="E11" s="282"/>
      <c r="F11" s="282"/>
      <c r="G11" s="283"/>
    </row>
    <row r="12" spans="1:7" ht="17.100000000000001" customHeight="1">
      <c r="B12" s="410" t="s">
        <v>257</v>
      </c>
      <c r="C12" s="505" t="s">
        <v>264</v>
      </c>
      <c r="D12" s="506"/>
      <c r="E12" s="506"/>
      <c r="F12" s="506"/>
      <c r="G12" s="507"/>
    </row>
    <row r="13" spans="1:7" ht="17.100000000000001" customHeight="1">
      <c r="B13" s="411"/>
      <c r="C13" s="276" t="s">
        <v>259</v>
      </c>
      <c r="D13" s="276" t="s">
        <v>260</v>
      </c>
      <c r="E13" s="277" t="s">
        <v>261</v>
      </c>
      <c r="F13" s="277" t="s">
        <v>262</v>
      </c>
      <c r="G13" s="146" t="s">
        <v>263</v>
      </c>
    </row>
    <row r="14" spans="1:7" ht="17.100000000000001" customHeight="1">
      <c r="B14" s="108" t="s">
        <v>466</v>
      </c>
      <c r="C14" s="278">
        <v>381282</v>
      </c>
      <c r="D14" s="278">
        <v>348542</v>
      </c>
      <c r="E14" s="278">
        <v>17348</v>
      </c>
      <c r="F14" s="278">
        <v>3868</v>
      </c>
      <c r="G14" s="278">
        <v>10889</v>
      </c>
    </row>
    <row r="15" spans="1:7" ht="17.100000000000001" customHeight="1">
      <c r="B15" s="113" t="s">
        <v>467</v>
      </c>
      <c r="C15" s="278">
        <v>410506</v>
      </c>
      <c r="D15" s="278">
        <v>380081</v>
      </c>
      <c r="E15" s="278">
        <v>17497</v>
      </c>
      <c r="F15" s="278">
        <v>3558</v>
      </c>
      <c r="G15" s="278">
        <v>8118</v>
      </c>
    </row>
    <row r="16" spans="1:7" ht="17.100000000000001" customHeight="1">
      <c r="B16" s="113" t="s">
        <v>302</v>
      </c>
      <c r="C16" s="278">
        <v>383219</v>
      </c>
      <c r="D16" s="278">
        <v>365673</v>
      </c>
      <c r="E16" s="278">
        <v>16569</v>
      </c>
      <c r="F16" s="278" t="s">
        <v>77</v>
      </c>
      <c r="G16" s="278">
        <v>101</v>
      </c>
    </row>
    <row r="17" spans="2:7" ht="17.100000000000001" customHeight="1">
      <c r="B17" s="113" t="s">
        <v>468</v>
      </c>
      <c r="C17" s="279">
        <v>448826</v>
      </c>
      <c r="D17" s="278">
        <v>430160</v>
      </c>
      <c r="E17" s="278">
        <v>16591</v>
      </c>
      <c r="F17" s="278" t="s">
        <v>77</v>
      </c>
      <c r="G17" s="278" t="s">
        <v>77</v>
      </c>
    </row>
    <row r="18" spans="2:7" ht="17.100000000000001" customHeight="1" thickBot="1">
      <c r="B18" s="114" t="s">
        <v>469</v>
      </c>
      <c r="C18" s="280">
        <v>486482</v>
      </c>
      <c r="D18" s="281">
        <v>467490</v>
      </c>
      <c r="E18" s="281">
        <v>16965</v>
      </c>
      <c r="F18" s="281" t="s">
        <v>32</v>
      </c>
      <c r="G18" s="281" t="s">
        <v>32</v>
      </c>
    </row>
    <row r="19" spans="2:7" ht="17.100000000000001" customHeight="1">
      <c r="B19" s="284" t="s">
        <v>265</v>
      </c>
      <c r="C19" s="240"/>
      <c r="D19" s="240"/>
      <c r="E19" s="240"/>
      <c r="F19" s="240"/>
      <c r="G19" s="240"/>
    </row>
    <row r="20" spans="2:7" ht="17.100000000000001" customHeight="1">
      <c r="B20" s="284" t="s">
        <v>266</v>
      </c>
      <c r="C20" s="240"/>
      <c r="D20" s="240"/>
      <c r="E20" s="240"/>
      <c r="F20" s="240"/>
      <c r="G20" s="240"/>
    </row>
    <row r="21" spans="2:7" ht="17.100000000000001" customHeight="1">
      <c r="B21" s="284" t="s">
        <v>267</v>
      </c>
      <c r="C21" s="240"/>
      <c r="D21" s="240"/>
      <c r="E21" s="240"/>
      <c r="F21" s="240"/>
      <c r="G21" s="240"/>
    </row>
    <row r="22" spans="2:7" ht="17.100000000000001" customHeight="1">
      <c r="B22" s="13"/>
      <c r="C22" s="7"/>
      <c r="D22" s="7"/>
      <c r="E22" s="7"/>
      <c r="F22" s="7"/>
      <c r="G22" s="7"/>
    </row>
    <row r="23" spans="2:7" ht="9.9499999999999993" customHeight="1"/>
    <row r="24" spans="2:7" ht="9.9499999999999993" customHeight="1"/>
    <row r="25" spans="2:7" ht="9.9499999999999993" customHeight="1"/>
    <row r="26" spans="2:7" ht="9.9499999999999993" customHeight="1"/>
    <row r="27" spans="2:7" ht="9.9499999999999993" customHeight="1"/>
    <row r="28" spans="2:7" ht="9.9499999999999993" customHeight="1"/>
    <row r="29" spans="2:7" ht="9.9499999999999993" customHeight="1"/>
    <row r="30" spans="2:7" ht="9.9499999999999993" customHeight="1"/>
    <row r="31" spans="2:7" ht="9.9499999999999993" customHeight="1"/>
    <row r="32" spans="2:7"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sheetData>
  <mergeCells count="5">
    <mergeCell ref="B2:G2"/>
    <mergeCell ref="B4:B5"/>
    <mergeCell ref="C4:G4"/>
    <mergeCell ref="B12:B13"/>
    <mergeCell ref="C12:G12"/>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9"/>
  <sheetViews>
    <sheetView view="pageBreakPreview" zoomScaleNormal="100" workbookViewId="0"/>
  </sheetViews>
  <sheetFormatPr defaultRowHeight="13.5"/>
  <cols>
    <col min="1" max="1" width="19.5" style="3" bestFit="1" customWidth="1"/>
    <col min="2" max="3" width="2.83203125" style="3" customWidth="1"/>
    <col min="4" max="4" width="15.1640625" style="3" customWidth="1"/>
    <col min="5" max="12" width="12.6640625" style="3" customWidth="1"/>
    <col min="13" max="16384" width="9.33203125" style="3"/>
  </cols>
  <sheetData>
    <row r="2" spans="1:14" ht="23.25" customHeight="1">
      <c r="A2" s="2"/>
      <c r="B2" s="285"/>
      <c r="C2" s="286"/>
      <c r="D2" s="508" t="s">
        <v>268</v>
      </c>
      <c r="E2" s="508"/>
      <c r="F2" s="508"/>
      <c r="G2" s="508"/>
      <c r="H2" s="508"/>
      <c r="I2" s="508"/>
      <c r="J2" s="508"/>
      <c r="K2" s="508"/>
      <c r="L2" s="287"/>
    </row>
    <row r="3" spans="1:14" ht="20.25" customHeight="1">
      <c r="B3" s="287"/>
      <c r="C3" s="287"/>
      <c r="D3" s="287"/>
      <c r="E3" s="285"/>
      <c r="F3" s="288" t="s">
        <v>470</v>
      </c>
      <c r="G3" s="289"/>
      <c r="H3" s="289"/>
      <c r="I3" s="289"/>
      <c r="J3" s="289"/>
      <c r="K3" s="287"/>
      <c r="L3" s="287"/>
    </row>
    <row r="4" spans="1:14" s="6" customFormat="1" ht="15" customHeight="1" thickBot="1">
      <c r="B4" s="290"/>
      <c r="C4" s="290"/>
      <c r="D4" s="290"/>
      <c r="E4" s="290"/>
      <c r="F4" s="290"/>
      <c r="G4" s="290"/>
      <c r="H4" s="290"/>
      <c r="I4" s="290"/>
      <c r="J4" s="290"/>
      <c r="K4" s="509" t="s">
        <v>269</v>
      </c>
      <c r="L4" s="509"/>
    </row>
    <row r="5" spans="1:14" ht="14.1" customHeight="1">
      <c r="B5" s="317"/>
      <c r="C5" s="510" t="s">
        <v>270</v>
      </c>
      <c r="D5" s="511"/>
      <c r="E5" s="514" t="s">
        <v>271</v>
      </c>
      <c r="F5" s="515"/>
      <c r="G5" s="514" t="s">
        <v>272</v>
      </c>
      <c r="H5" s="516"/>
      <c r="I5" s="515"/>
      <c r="J5" s="514" t="s">
        <v>273</v>
      </c>
      <c r="K5" s="516"/>
      <c r="L5" s="516"/>
    </row>
    <row r="6" spans="1:14" ht="14.1" customHeight="1">
      <c r="B6" s="291"/>
      <c r="C6" s="512"/>
      <c r="D6" s="513"/>
      <c r="E6" s="292" t="s">
        <v>274</v>
      </c>
      <c r="F6" s="292" t="s">
        <v>275</v>
      </c>
      <c r="G6" s="292" t="s">
        <v>276</v>
      </c>
      <c r="H6" s="292" t="s">
        <v>277</v>
      </c>
      <c r="I6" s="292" t="s">
        <v>278</v>
      </c>
      <c r="J6" s="292" t="s">
        <v>276</v>
      </c>
      <c r="K6" s="292" t="s">
        <v>279</v>
      </c>
      <c r="L6" s="292" t="s">
        <v>280</v>
      </c>
    </row>
    <row r="7" spans="1:14" ht="14.1" customHeight="1">
      <c r="B7" s="517" t="s">
        <v>471</v>
      </c>
      <c r="C7" s="517"/>
      <c r="D7" s="518"/>
      <c r="E7" s="293">
        <v>24518</v>
      </c>
      <c r="F7" s="293">
        <v>26861</v>
      </c>
      <c r="G7" s="293">
        <v>542</v>
      </c>
      <c r="H7" s="293">
        <v>274</v>
      </c>
      <c r="I7" s="293">
        <v>268</v>
      </c>
      <c r="J7" s="293">
        <v>21033</v>
      </c>
      <c r="K7" s="293">
        <v>6315</v>
      </c>
      <c r="L7" s="293">
        <v>14718</v>
      </c>
    </row>
    <row r="8" spans="1:14" ht="14.1" customHeight="1">
      <c r="B8" s="519" t="s">
        <v>472</v>
      </c>
      <c r="C8" s="519"/>
      <c r="D8" s="520"/>
      <c r="E8" s="294">
        <v>21402</v>
      </c>
      <c r="F8" s="294">
        <v>25121</v>
      </c>
      <c r="G8" s="294">
        <f>H8+I8</f>
        <v>564.04600000000005</v>
      </c>
      <c r="H8" s="294">
        <v>286.81599999999997</v>
      </c>
      <c r="I8" s="294">
        <v>277.23</v>
      </c>
      <c r="J8" s="294">
        <v>19469</v>
      </c>
      <c r="K8" s="294">
        <v>5942</v>
      </c>
      <c r="L8" s="294">
        <v>13527</v>
      </c>
    </row>
    <row r="9" spans="1:14" ht="14.1" customHeight="1">
      <c r="B9" s="519" t="s">
        <v>281</v>
      </c>
      <c r="C9" s="519"/>
      <c r="D9" s="520"/>
      <c r="E9" s="295">
        <v>19854</v>
      </c>
      <c r="F9" s="295">
        <v>21642</v>
      </c>
      <c r="G9" s="296">
        <f>H9+I9</f>
        <v>567</v>
      </c>
      <c r="H9" s="296">
        <v>288</v>
      </c>
      <c r="I9" s="296">
        <v>279</v>
      </c>
      <c r="J9" s="295">
        <f>K9+L9</f>
        <v>15958</v>
      </c>
      <c r="K9" s="295">
        <v>4774</v>
      </c>
      <c r="L9" s="295">
        <v>11184</v>
      </c>
    </row>
    <row r="10" spans="1:14" ht="14.1" customHeight="1">
      <c r="B10" s="519" t="s">
        <v>282</v>
      </c>
      <c r="C10" s="519"/>
      <c r="D10" s="520"/>
      <c r="E10" s="295">
        <v>21381</v>
      </c>
      <c r="F10" s="295">
        <v>25175.988999999998</v>
      </c>
      <c r="G10" s="296">
        <v>569</v>
      </c>
      <c r="H10" s="296">
        <v>290</v>
      </c>
      <c r="I10" s="296">
        <v>279</v>
      </c>
      <c r="J10" s="295">
        <v>17311.709000000003</v>
      </c>
      <c r="K10" s="295">
        <v>4879.3140000000003</v>
      </c>
      <c r="L10" s="295">
        <v>12432.395</v>
      </c>
    </row>
    <row r="11" spans="1:14" ht="14.1" customHeight="1">
      <c r="B11" s="519" t="s">
        <v>473</v>
      </c>
      <c r="C11" s="519"/>
      <c r="D11" s="520"/>
      <c r="E11" s="295">
        <f>SUM(E13,E16:E17,E19:E27)</f>
        <v>19548</v>
      </c>
      <c r="F11" s="295">
        <f>SUM(F13,F16:F17,F19:F27)</f>
        <v>23375</v>
      </c>
      <c r="G11" s="296">
        <v>486</v>
      </c>
      <c r="H11" s="296">
        <v>246</v>
      </c>
      <c r="I11" s="296">
        <v>240</v>
      </c>
      <c r="J11" s="295">
        <f>K11+L11</f>
        <v>18707.491000000002</v>
      </c>
      <c r="K11" s="295">
        <f>SUM(K13,K16:K17,K19:K27)</f>
        <v>5213</v>
      </c>
      <c r="L11" s="295">
        <f>SUM(L13,L16:L17,L19:L27)</f>
        <v>13494.491</v>
      </c>
    </row>
    <row r="12" spans="1:14" ht="14.1" customHeight="1">
      <c r="B12" s="528" t="s">
        <v>283</v>
      </c>
      <c r="C12" s="528"/>
      <c r="D12" s="529"/>
      <c r="E12" s="293"/>
      <c r="F12" s="293"/>
      <c r="G12" s="297"/>
      <c r="H12" s="297"/>
      <c r="I12" s="297"/>
      <c r="J12" s="293"/>
      <c r="K12" s="293"/>
      <c r="L12" s="293"/>
      <c r="M12" s="524"/>
      <c r="N12" s="523"/>
    </row>
    <row r="13" spans="1:14" ht="14.1" customHeight="1">
      <c r="B13" s="298"/>
      <c r="C13" s="521" t="s">
        <v>284</v>
      </c>
      <c r="D13" s="522"/>
      <c r="E13" s="299">
        <v>4585</v>
      </c>
      <c r="F13" s="293">
        <v>14791</v>
      </c>
      <c r="G13" s="300">
        <v>236</v>
      </c>
      <c r="H13" s="301">
        <v>121</v>
      </c>
      <c r="I13" s="302">
        <v>115</v>
      </c>
      <c r="J13" s="293">
        <v>7471</v>
      </c>
      <c r="K13" s="293">
        <v>3703</v>
      </c>
      <c r="L13" s="293">
        <v>3768</v>
      </c>
      <c r="M13" s="525"/>
      <c r="N13" s="526"/>
    </row>
    <row r="14" spans="1:14" ht="14.1" customHeight="1">
      <c r="B14" s="298"/>
      <c r="C14" s="298"/>
      <c r="D14" s="303" t="s">
        <v>285</v>
      </c>
      <c r="E14" s="299">
        <v>3545</v>
      </c>
      <c r="F14" s="293">
        <v>12808</v>
      </c>
      <c r="G14" s="300">
        <v>236</v>
      </c>
      <c r="H14" s="301">
        <v>121</v>
      </c>
      <c r="I14" s="302">
        <v>115</v>
      </c>
      <c r="J14" s="293">
        <v>5496</v>
      </c>
      <c r="K14" s="304">
        <v>2695</v>
      </c>
      <c r="L14" s="304">
        <v>2801</v>
      </c>
      <c r="M14" s="527"/>
      <c r="N14" s="526"/>
    </row>
    <row r="15" spans="1:14" ht="14.1" customHeight="1">
      <c r="B15" s="298"/>
      <c r="C15" s="298"/>
      <c r="D15" s="305" t="s">
        <v>286</v>
      </c>
      <c r="E15" s="299">
        <v>1040</v>
      </c>
      <c r="F15" s="293">
        <v>1983</v>
      </c>
      <c r="G15" s="300" t="s">
        <v>474</v>
      </c>
      <c r="H15" s="306" t="s">
        <v>474</v>
      </c>
      <c r="I15" s="306" t="s">
        <v>474</v>
      </c>
      <c r="J15" s="293">
        <v>1975</v>
      </c>
      <c r="K15" s="304">
        <v>1008</v>
      </c>
      <c r="L15" s="304">
        <v>967</v>
      </c>
      <c r="M15" s="527"/>
      <c r="N15" s="526"/>
    </row>
    <row r="16" spans="1:14" ht="14.1" customHeight="1">
      <c r="B16" s="298"/>
      <c r="C16" s="521" t="s">
        <v>287</v>
      </c>
      <c r="D16" s="522"/>
      <c r="E16" s="299">
        <v>2545</v>
      </c>
      <c r="F16" s="293">
        <v>7292</v>
      </c>
      <c r="G16" s="300">
        <f>H16+I16</f>
        <v>16.11</v>
      </c>
      <c r="H16" s="302">
        <v>8.0570000000000004</v>
      </c>
      <c r="I16" s="302">
        <v>8.0530000000000008</v>
      </c>
      <c r="J16" s="293">
        <v>10143</v>
      </c>
      <c r="K16" s="293">
        <v>1072</v>
      </c>
      <c r="L16" s="293">
        <v>9071</v>
      </c>
      <c r="M16" s="523"/>
      <c r="N16" s="523"/>
    </row>
    <row r="17" spans="2:14" ht="14.1" customHeight="1">
      <c r="B17" s="298"/>
      <c r="C17" s="521" t="s">
        <v>288</v>
      </c>
      <c r="D17" s="522"/>
      <c r="E17" s="299">
        <v>837</v>
      </c>
      <c r="F17" s="293">
        <v>229</v>
      </c>
      <c r="G17" s="300" t="s">
        <v>474</v>
      </c>
      <c r="H17" s="306" t="s">
        <v>474</v>
      </c>
      <c r="I17" s="306" t="s">
        <v>474</v>
      </c>
      <c r="J17" s="293">
        <v>440</v>
      </c>
      <c r="K17" s="304">
        <v>224</v>
      </c>
      <c r="L17" s="307">
        <v>216</v>
      </c>
      <c r="M17" s="523"/>
      <c r="N17" s="523"/>
    </row>
    <row r="18" spans="2:14" ht="14.1" customHeight="1">
      <c r="B18" s="528" t="s">
        <v>289</v>
      </c>
      <c r="C18" s="528"/>
      <c r="D18" s="529"/>
      <c r="E18" s="308"/>
      <c r="F18" s="309"/>
      <c r="G18" s="302"/>
      <c r="H18" s="302"/>
      <c r="I18" s="302"/>
      <c r="J18" s="293"/>
      <c r="K18" s="309"/>
      <c r="L18" s="309"/>
      <c r="M18" s="523"/>
      <c r="N18" s="523"/>
    </row>
    <row r="19" spans="2:14" ht="14.1" customHeight="1">
      <c r="B19" s="310"/>
      <c r="C19" s="521" t="s">
        <v>290</v>
      </c>
      <c r="D19" s="522"/>
      <c r="E19" s="300" t="s">
        <v>474</v>
      </c>
      <c r="F19" s="300" t="s">
        <v>474</v>
      </c>
      <c r="G19" s="300" t="s">
        <v>474</v>
      </c>
      <c r="H19" s="306" t="s">
        <v>474</v>
      </c>
      <c r="I19" s="306" t="s">
        <v>474</v>
      </c>
      <c r="J19" s="306" t="s">
        <v>474</v>
      </c>
      <c r="K19" s="306" t="s">
        <v>474</v>
      </c>
      <c r="L19" s="306" t="s">
        <v>474</v>
      </c>
    </row>
    <row r="20" spans="2:14" ht="14.1" customHeight="1">
      <c r="B20" s="298"/>
      <c r="C20" s="521" t="s">
        <v>291</v>
      </c>
      <c r="D20" s="522"/>
      <c r="E20" s="299">
        <v>5713</v>
      </c>
      <c r="F20" s="293">
        <v>632</v>
      </c>
      <c r="G20" s="300">
        <v>234</v>
      </c>
      <c r="H20" s="302">
        <v>117</v>
      </c>
      <c r="I20" s="302">
        <v>117</v>
      </c>
      <c r="J20" s="306" t="s">
        <v>474</v>
      </c>
      <c r="K20" s="306" t="s">
        <v>474</v>
      </c>
      <c r="L20" s="306" t="s">
        <v>474</v>
      </c>
      <c r="M20" s="523"/>
      <c r="N20" s="523"/>
    </row>
    <row r="21" spans="2:14" ht="14.1" customHeight="1">
      <c r="B21" s="298"/>
      <c r="C21" s="521" t="s">
        <v>292</v>
      </c>
      <c r="D21" s="522"/>
      <c r="E21" s="299">
        <v>264</v>
      </c>
      <c r="F21" s="293">
        <v>51</v>
      </c>
      <c r="G21" s="300" t="s">
        <v>474</v>
      </c>
      <c r="H21" s="306" t="s">
        <v>474</v>
      </c>
      <c r="I21" s="306" t="s">
        <v>474</v>
      </c>
      <c r="J21" s="293">
        <v>144</v>
      </c>
      <c r="K21" s="293">
        <v>81</v>
      </c>
      <c r="L21" s="293">
        <v>64</v>
      </c>
      <c r="M21" s="523"/>
      <c r="N21" s="523"/>
    </row>
    <row r="22" spans="2:14" ht="14.1" customHeight="1">
      <c r="B22" s="311"/>
      <c r="C22" s="530" t="s">
        <v>293</v>
      </c>
      <c r="D22" s="522"/>
      <c r="E22" s="299">
        <v>204</v>
      </c>
      <c r="F22" s="294">
        <v>138</v>
      </c>
      <c r="G22" s="300" t="s">
        <v>474</v>
      </c>
      <c r="H22" s="306" t="s">
        <v>474</v>
      </c>
      <c r="I22" s="306" t="s">
        <v>474</v>
      </c>
      <c r="J22" s="293">
        <v>163</v>
      </c>
      <c r="K22" s="294">
        <v>16</v>
      </c>
      <c r="L22" s="294">
        <v>147</v>
      </c>
      <c r="M22" s="523"/>
      <c r="N22" s="523"/>
    </row>
    <row r="23" spans="2:14" ht="14.1" customHeight="1">
      <c r="B23" s="298"/>
      <c r="C23" s="521" t="s">
        <v>294</v>
      </c>
      <c r="D23" s="522"/>
      <c r="E23" s="299">
        <v>442</v>
      </c>
      <c r="F23" s="293">
        <v>132</v>
      </c>
      <c r="G23" s="300" t="s">
        <v>474</v>
      </c>
      <c r="H23" s="306" t="s">
        <v>474</v>
      </c>
      <c r="I23" s="306" t="s">
        <v>474</v>
      </c>
      <c r="J23" s="293">
        <v>239</v>
      </c>
      <c r="K23" s="293">
        <v>93</v>
      </c>
      <c r="L23" s="293">
        <v>146</v>
      </c>
      <c r="M23" s="523"/>
      <c r="N23" s="523"/>
    </row>
    <row r="24" spans="2:14" ht="14.1" customHeight="1">
      <c r="B24" s="298"/>
      <c r="C24" s="521" t="s">
        <v>295</v>
      </c>
      <c r="D24" s="522"/>
      <c r="E24" s="299">
        <v>29</v>
      </c>
      <c r="F24" s="293">
        <v>8</v>
      </c>
      <c r="G24" s="300" t="s">
        <v>474</v>
      </c>
      <c r="H24" s="306" t="s">
        <v>474</v>
      </c>
      <c r="I24" s="306" t="s">
        <v>474</v>
      </c>
      <c r="J24" s="293">
        <v>24</v>
      </c>
      <c r="K24" s="293">
        <v>24</v>
      </c>
      <c r="L24" s="306" t="s">
        <v>474</v>
      </c>
      <c r="M24" s="523"/>
      <c r="N24" s="523"/>
    </row>
    <row r="25" spans="2:14" ht="14.1" customHeight="1">
      <c r="B25" s="298"/>
      <c r="C25" s="521" t="s">
        <v>296</v>
      </c>
      <c r="D25" s="522"/>
      <c r="E25" s="299">
        <v>4871</v>
      </c>
      <c r="F25" s="293">
        <v>51</v>
      </c>
      <c r="G25" s="300" t="s">
        <v>474</v>
      </c>
      <c r="H25" s="306" t="s">
        <v>474</v>
      </c>
      <c r="I25" s="306" t="s">
        <v>474</v>
      </c>
      <c r="J25" s="293">
        <v>0</v>
      </c>
      <c r="K25" s="306" t="s">
        <v>474</v>
      </c>
      <c r="L25" s="293">
        <v>0.49099999999999999</v>
      </c>
    </row>
    <row r="26" spans="2:14" ht="14.1" customHeight="1">
      <c r="B26" s="298"/>
      <c r="C26" s="530" t="s">
        <v>297</v>
      </c>
      <c r="D26" s="522"/>
      <c r="E26" s="299">
        <v>28</v>
      </c>
      <c r="F26" s="293">
        <v>36</v>
      </c>
      <c r="G26" s="300" t="s">
        <v>474</v>
      </c>
      <c r="H26" s="306" t="s">
        <v>474</v>
      </c>
      <c r="I26" s="306" t="s">
        <v>474</v>
      </c>
      <c r="J26" s="293">
        <v>36</v>
      </c>
      <c r="K26" s="306" t="s">
        <v>474</v>
      </c>
      <c r="L26" s="293">
        <v>36</v>
      </c>
      <c r="M26" s="523"/>
      <c r="N26" s="523"/>
    </row>
    <row r="27" spans="2:14" ht="14.1" customHeight="1">
      <c r="B27" s="298"/>
      <c r="C27" s="521" t="s">
        <v>298</v>
      </c>
      <c r="D27" s="522"/>
      <c r="E27" s="299">
        <v>30</v>
      </c>
      <c r="F27" s="293">
        <v>15</v>
      </c>
      <c r="G27" s="300" t="s">
        <v>474</v>
      </c>
      <c r="H27" s="306" t="s">
        <v>474</v>
      </c>
      <c r="I27" s="306" t="s">
        <v>474</v>
      </c>
      <c r="J27" s="293">
        <v>46</v>
      </c>
      <c r="K27" s="306" t="s">
        <v>474</v>
      </c>
      <c r="L27" s="304">
        <v>46</v>
      </c>
      <c r="M27" s="523"/>
      <c r="N27" s="523"/>
    </row>
    <row r="28" spans="2:14" ht="13.5" customHeight="1" thickBot="1">
      <c r="B28" s="312"/>
      <c r="C28" s="531" t="s">
        <v>299</v>
      </c>
      <c r="D28" s="532"/>
      <c r="E28" s="313">
        <v>2699</v>
      </c>
      <c r="F28" s="314">
        <v>12320</v>
      </c>
      <c r="G28" s="315">
        <v>486</v>
      </c>
      <c r="H28" s="315">
        <v>246</v>
      </c>
      <c r="I28" s="315">
        <v>240</v>
      </c>
      <c r="J28" s="314">
        <v>5137</v>
      </c>
      <c r="K28" s="316">
        <v>2644</v>
      </c>
      <c r="L28" s="316">
        <v>2493</v>
      </c>
    </row>
    <row r="29" spans="2:14">
      <c r="B29" s="533" t="s">
        <v>300</v>
      </c>
      <c r="C29" s="533"/>
      <c r="D29" s="533"/>
      <c r="E29" s="311"/>
      <c r="F29" s="298"/>
      <c r="G29" s="298"/>
      <c r="H29" s="298"/>
      <c r="I29" s="298"/>
      <c r="J29" s="298"/>
      <c r="K29" s="298"/>
      <c r="L29" s="298"/>
    </row>
  </sheetData>
  <mergeCells count="41">
    <mergeCell ref="C28:D28"/>
    <mergeCell ref="B29:D29"/>
    <mergeCell ref="C24:D24"/>
    <mergeCell ref="M24:N24"/>
    <mergeCell ref="C25:D25"/>
    <mergeCell ref="C26:D26"/>
    <mergeCell ref="M26:N26"/>
    <mergeCell ref="C27:D27"/>
    <mergeCell ref="M27:N27"/>
    <mergeCell ref="C21:D21"/>
    <mergeCell ref="M21:N21"/>
    <mergeCell ref="C22:D22"/>
    <mergeCell ref="M22:N22"/>
    <mergeCell ref="C23:D23"/>
    <mergeCell ref="M23:N23"/>
    <mergeCell ref="C20:D20"/>
    <mergeCell ref="M20:N20"/>
    <mergeCell ref="M12:N12"/>
    <mergeCell ref="C13:D13"/>
    <mergeCell ref="M13:N13"/>
    <mergeCell ref="M14:N14"/>
    <mergeCell ref="M15:N15"/>
    <mergeCell ref="C16:D16"/>
    <mergeCell ref="M16:N16"/>
    <mergeCell ref="B12:D12"/>
    <mergeCell ref="C17:D17"/>
    <mergeCell ref="M17:N17"/>
    <mergeCell ref="B18:D18"/>
    <mergeCell ref="M18:N18"/>
    <mergeCell ref="C19:D19"/>
    <mergeCell ref="B7:D7"/>
    <mergeCell ref="B8:D8"/>
    <mergeCell ref="B9:D9"/>
    <mergeCell ref="B10:D10"/>
    <mergeCell ref="B11:D11"/>
    <mergeCell ref="D2:K2"/>
    <mergeCell ref="K4:L4"/>
    <mergeCell ref="C5:D6"/>
    <mergeCell ref="E5:F5"/>
    <mergeCell ref="G5:I5"/>
    <mergeCell ref="J5:L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9"/>
  <sheetViews>
    <sheetView view="pageBreakPreview" zoomScaleNormal="100" workbookViewId="0"/>
  </sheetViews>
  <sheetFormatPr defaultRowHeight="13.5"/>
  <cols>
    <col min="1" max="1" width="18.83203125" style="3" bestFit="1" customWidth="1"/>
    <col min="2" max="2" width="12.1640625" style="3" customWidth="1"/>
    <col min="3" max="12" width="11" style="3" customWidth="1"/>
    <col min="13" max="16384" width="9.33203125" style="3"/>
  </cols>
  <sheetData>
    <row r="2" spans="1:13" ht="21" customHeight="1">
      <c r="A2" s="5"/>
      <c r="B2" s="402" t="s">
        <v>475</v>
      </c>
      <c r="C2" s="402"/>
      <c r="D2" s="402"/>
      <c r="E2" s="402"/>
      <c r="F2" s="402"/>
      <c r="G2" s="402"/>
      <c r="H2" s="402"/>
      <c r="I2" s="402"/>
      <c r="J2" s="402"/>
      <c r="K2" s="402"/>
      <c r="L2" s="402"/>
    </row>
    <row r="3" spans="1:13" s="6" customFormat="1" ht="18" customHeight="1" thickBot="1">
      <c r="B3" s="99"/>
      <c r="C3" s="99"/>
      <c r="D3" s="99"/>
      <c r="E3" s="99"/>
      <c r="F3" s="99"/>
      <c r="G3" s="99"/>
      <c r="H3" s="99"/>
      <c r="I3" s="99"/>
      <c r="J3" s="99"/>
      <c r="K3" s="534" t="s">
        <v>476</v>
      </c>
      <c r="L3" s="534"/>
    </row>
    <row r="4" spans="1:13">
      <c r="B4" s="535" t="s">
        <v>477</v>
      </c>
      <c r="C4" s="537" t="s">
        <v>478</v>
      </c>
      <c r="D4" s="538"/>
      <c r="E4" s="538"/>
      <c r="F4" s="538"/>
      <c r="G4" s="539"/>
      <c r="H4" s="537" t="s">
        <v>479</v>
      </c>
      <c r="I4" s="538"/>
      <c r="J4" s="538"/>
      <c r="K4" s="538"/>
      <c r="L4" s="538"/>
    </row>
    <row r="5" spans="1:13">
      <c r="B5" s="536"/>
      <c r="C5" s="318" t="s">
        <v>480</v>
      </c>
      <c r="D5" s="318" t="s">
        <v>481</v>
      </c>
      <c r="E5" s="318" t="s">
        <v>482</v>
      </c>
      <c r="F5" s="318" t="s">
        <v>483</v>
      </c>
      <c r="G5" s="318" t="s">
        <v>301</v>
      </c>
      <c r="H5" s="318" t="s">
        <v>480</v>
      </c>
      <c r="I5" s="318" t="s">
        <v>481</v>
      </c>
      <c r="J5" s="318" t="s">
        <v>482</v>
      </c>
      <c r="K5" s="318" t="s">
        <v>483</v>
      </c>
      <c r="L5" s="318" t="s">
        <v>301</v>
      </c>
    </row>
    <row r="6" spans="1:13">
      <c r="B6" s="319" t="s">
        <v>484</v>
      </c>
      <c r="C6" s="320">
        <v>117812</v>
      </c>
      <c r="D6" s="320">
        <v>31403</v>
      </c>
      <c r="E6" s="320">
        <v>971</v>
      </c>
      <c r="F6" s="320">
        <v>76912</v>
      </c>
      <c r="G6" s="320">
        <v>8526</v>
      </c>
      <c r="H6" s="320">
        <v>117010</v>
      </c>
      <c r="I6" s="320">
        <v>27437</v>
      </c>
      <c r="J6" s="320">
        <v>586</v>
      </c>
      <c r="K6" s="320">
        <v>80943</v>
      </c>
      <c r="L6" s="320">
        <v>8044</v>
      </c>
    </row>
    <row r="7" spans="1:13">
      <c r="B7" s="321" t="s">
        <v>485</v>
      </c>
      <c r="C7" s="320">
        <v>107890</v>
      </c>
      <c r="D7" s="320">
        <v>32079</v>
      </c>
      <c r="E7" s="320">
        <v>909</v>
      </c>
      <c r="F7" s="320">
        <v>66890</v>
      </c>
      <c r="G7" s="320">
        <v>8012</v>
      </c>
      <c r="H7" s="320">
        <v>104263</v>
      </c>
      <c r="I7" s="320">
        <v>27706</v>
      </c>
      <c r="J7" s="320">
        <v>582</v>
      </c>
      <c r="K7" s="320">
        <v>68390</v>
      </c>
      <c r="L7" s="320">
        <v>7585</v>
      </c>
    </row>
    <row r="8" spans="1:13">
      <c r="B8" s="321" t="s">
        <v>486</v>
      </c>
      <c r="C8" s="322">
        <v>97563</v>
      </c>
      <c r="D8" s="320">
        <v>30658</v>
      </c>
      <c r="E8" s="320">
        <v>689</v>
      </c>
      <c r="F8" s="320">
        <v>58487</v>
      </c>
      <c r="G8" s="320">
        <v>7729</v>
      </c>
      <c r="H8" s="320">
        <v>95025</v>
      </c>
      <c r="I8" s="320">
        <v>27250</v>
      </c>
      <c r="J8" s="320">
        <v>434</v>
      </c>
      <c r="K8" s="320">
        <v>60108</v>
      </c>
      <c r="L8" s="320">
        <v>7233</v>
      </c>
    </row>
    <row r="9" spans="1:13">
      <c r="B9" s="321" t="s">
        <v>468</v>
      </c>
      <c r="C9" s="322">
        <v>102804</v>
      </c>
      <c r="D9" s="320">
        <v>29639</v>
      </c>
      <c r="E9" s="320">
        <v>693</v>
      </c>
      <c r="F9" s="320">
        <v>64001</v>
      </c>
      <c r="G9" s="320">
        <v>8471</v>
      </c>
      <c r="H9" s="320">
        <v>100543</v>
      </c>
      <c r="I9" s="320">
        <v>24980</v>
      </c>
      <c r="J9" s="320">
        <v>459</v>
      </c>
      <c r="K9" s="320">
        <v>66879</v>
      </c>
      <c r="L9" s="320">
        <v>8225</v>
      </c>
    </row>
    <row r="10" spans="1:13" ht="14.25" thickBot="1">
      <c r="A10" s="12"/>
      <c r="B10" s="323" t="s">
        <v>469</v>
      </c>
      <c r="C10" s="324">
        <v>105314</v>
      </c>
      <c r="D10" s="325">
        <v>30340</v>
      </c>
      <c r="E10" s="326">
        <v>560</v>
      </c>
      <c r="F10" s="325">
        <v>64893</v>
      </c>
      <c r="G10" s="325">
        <v>9521</v>
      </c>
      <c r="H10" s="325">
        <v>102698</v>
      </c>
      <c r="I10" s="325">
        <v>24499</v>
      </c>
      <c r="J10" s="326">
        <v>380</v>
      </c>
      <c r="K10" s="325">
        <v>68781</v>
      </c>
      <c r="L10" s="325">
        <v>9038</v>
      </c>
      <c r="M10" s="12"/>
    </row>
    <row r="11" spans="1:13" ht="16.5" customHeight="1">
      <c r="B11" s="499" t="s">
        <v>303</v>
      </c>
      <c r="C11" s="499"/>
      <c r="D11" s="499"/>
      <c r="E11" s="499"/>
      <c r="F11" s="499"/>
      <c r="G11" s="499"/>
      <c r="H11" s="499"/>
      <c r="I11" s="240"/>
      <c r="J11" s="240"/>
      <c r="K11" s="240"/>
      <c r="L11" s="240"/>
    </row>
    <row r="12" spans="1:13" ht="9.9499999999999993" customHeight="1"/>
    <row r="13" spans="1:13" ht="9.9499999999999993" customHeight="1"/>
    <row r="14" spans="1:13" ht="9.9499999999999993" customHeight="1"/>
    <row r="15" spans="1:13" ht="9.9499999999999993" customHeight="1"/>
    <row r="16" spans="1:13"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sheetData>
  <mergeCells count="6">
    <mergeCell ref="B11:H11"/>
    <mergeCell ref="B2:L2"/>
    <mergeCell ref="K3:L3"/>
    <mergeCell ref="B4:B5"/>
    <mergeCell ref="C4:G4"/>
    <mergeCell ref="H4:L4"/>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view="pageBreakPreview" zoomScaleNormal="100" workbookViewId="0"/>
  </sheetViews>
  <sheetFormatPr defaultRowHeight="13.5"/>
  <cols>
    <col min="1" max="1" width="18.83203125" style="3" bestFit="1" customWidth="1"/>
    <col min="2" max="2" width="9.33203125" style="3"/>
    <col min="3" max="3" width="11.33203125" style="3" customWidth="1"/>
    <col min="4" max="4" width="82.5" style="3" customWidth="1"/>
    <col min="5" max="5" width="16.1640625" style="3" customWidth="1"/>
    <col min="6" max="16384" width="9.33203125" style="3"/>
  </cols>
  <sheetData>
    <row r="2" spans="1:5" ht="28.5" customHeight="1" thickBot="1">
      <c r="A2" s="5"/>
      <c r="B2" s="552" t="s">
        <v>487</v>
      </c>
      <c r="C2" s="552"/>
      <c r="D2" s="552"/>
      <c r="E2" s="552"/>
    </row>
    <row r="3" spans="1:5">
      <c r="B3" s="119" t="s">
        <v>304</v>
      </c>
      <c r="C3" s="107" t="s">
        <v>305</v>
      </c>
      <c r="D3" s="107" t="s">
        <v>306</v>
      </c>
      <c r="E3" s="107" t="s">
        <v>307</v>
      </c>
    </row>
    <row r="4" spans="1:5" ht="13.5" customHeight="1">
      <c r="B4" s="553" t="s">
        <v>308</v>
      </c>
      <c r="C4" s="556" t="s">
        <v>309</v>
      </c>
      <c r="D4" s="559" t="s">
        <v>310</v>
      </c>
      <c r="E4" s="549" t="s">
        <v>311</v>
      </c>
    </row>
    <row r="5" spans="1:5">
      <c r="B5" s="554"/>
      <c r="C5" s="557"/>
      <c r="D5" s="560"/>
      <c r="E5" s="550"/>
    </row>
    <row r="6" spans="1:5">
      <c r="B6" s="554"/>
      <c r="C6" s="557"/>
      <c r="D6" s="560"/>
      <c r="E6" s="550"/>
    </row>
    <row r="7" spans="1:5">
      <c r="B7" s="554"/>
      <c r="C7" s="557"/>
      <c r="D7" s="560"/>
      <c r="E7" s="550"/>
    </row>
    <row r="8" spans="1:5" ht="31.5" customHeight="1">
      <c r="B8" s="555"/>
      <c r="C8" s="558"/>
      <c r="D8" s="561"/>
      <c r="E8" s="551"/>
    </row>
    <row r="9" spans="1:5" ht="53.25" customHeight="1">
      <c r="B9" s="327" t="s">
        <v>287</v>
      </c>
      <c r="C9" s="328" t="s">
        <v>312</v>
      </c>
      <c r="D9" s="329" t="s">
        <v>313</v>
      </c>
      <c r="E9" s="330" t="s">
        <v>314</v>
      </c>
    </row>
    <row r="10" spans="1:5" ht="46.5" customHeight="1">
      <c r="B10" s="327" t="s">
        <v>290</v>
      </c>
      <c r="C10" s="330" t="s">
        <v>315</v>
      </c>
      <c r="D10" s="329" t="s">
        <v>316</v>
      </c>
      <c r="E10" s="330" t="s">
        <v>314</v>
      </c>
    </row>
    <row r="11" spans="1:5" ht="13.5" customHeight="1">
      <c r="B11" s="540" t="s">
        <v>292</v>
      </c>
      <c r="C11" s="543" t="s">
        <v>312</v>
      </c>
      <c r="D11" s="546" t="s">
        <v>317</v>
      </c>
      <c r="E11" s="549" t="s">
        <v>488</v>
      </c>
    </row>
    <row r="12" spans="1:5">
      <c r="B12" s="541"/>
      <c r="C12" s="544"/>
      <c r="D12" s="547"/>
      <c r="E12" s="550"/>
    </row>
    <row r="13" spans="1:5">
      <c r="B13" s="541"/>
      <c r="C13" s="544"/>
      <c r="D13" s="547"/>
      <c r="E13" s="550"/>
    </row>
    <row r="14" spans="1:5" ht="21.75" customHeight="1">
      <c r="B14" s="542"/>
      <c r="C14" s="545"/>
      <c r="D14" s="548"/>
      <c r="E14" s="551"/>
    </row>
    <row r="15" spans="1:5" ht="37.5" customHeight="1">
      <c r="B15" s="327" t="s">
        <v>318</v>
      </c>
      <c r="C15" s="328" t="s">
        <v>312</v>
      </c>
      <c r="D15" s="329" t="s">
        <v>489</v>
      </c>
      <c r="E15" s="330" t="s">
        <v>488</v>
      </c>
    </row>
    <row r="16" spans="1:5" ht="39" customHeight="1">
      <c r="B16" s="327" t="s">
        <v>296</v>
      </c>
      <c r="C16" s="328" t="s">
        <v>312</v>
      </c>
      <c r="D16" s="329" t="s">
        <v>319</v>
      </c>
      <c r="E16" s="330" t="s">
        <v>490</v>
      </c>
    </row>
    <row r="17" spans="2:5" ht="39.75" customHeight="1">
      <c r="B17" s="327" t="s">
        <v>294</v>
      </c>
      <c r="C17" s="328" t="s">
        <v>312</v>
      </c>
      <c r="D17" s="329" t="s">
        <v>491</v>
      </c>
      <c r="E17" s="330" t="s">
        <v>488</v>
      </c>
    </row>
    <row r="18" spans="2:5" ht="30" customHeight="1">
      <c r="B18" s="327" t="s">
        <v>297</v>
      </c>
      <c r="C18" s="328" t="s">
        <v>312</v>
      </c>
      <c r="D18" s="331" t="s">
        <v>492</v>
      </c>
      <c r="E18" s="330" t="s">
        <v>488</v>
      </c>
    </row>
    <row r="19" spans="2:5" ht="24">
      <c r="B19" s="327" t="s">
        <v>298</v>
      </c>
      <c r="C19" s="328" t="s">
        <v>312</v>
      </c>
      <c r="D19" s="331" t="s">
        <v>493</v>
      </c>
      <c r="E19" s="330" t="s">
        <v>488</v>
      </c>
    </row>
    <row r="20" spans="2:5" ht="42" customHeight="1">
      <c r="B20" s="327" t="s">
        <v>291</v>
      </c>
      <c r="C20" s="328" t="s">
        <v>312</v>
      </c>
      <c r="D20" s="329" t="s">
        <v>494</v>
      </c>
      <c r="E20" s="330" t="s">
        <v>495</v>
      </c>
    </row>
    <row r="21" spans="2:5" ht="13.5" customHeight="1">
      <c r="B21" s="540" t="s">
        <v>295</v>
      </c>
      <c r="C21" s="543" t="s">
        <v>312</v>
      </c>
      <c r="D21" s="546" t="s">
        <v>320</v>
      </c>
      <c r="E21" s="549" t="s">
        <v>496</v>
      </c>
    </row>
    <row r="22" spans="2:5">
      <c r="B22" s="541"/>
      <c r="C22" s="544"/>
      <c r="D22" s="547"/>
      <c r="E22" s="550"/>
    </row>
    <row r="23" spans="2:5" ht="13.5" customHeight="1">
      <c r="B23" s="541"/>
      <c r="C23" s="544"/>
      <c r="D23" s="547"/>
      <c r="E23" s="550"/>
    </row>
    <row r="24" spans="2:5" ht="24.75" customHeight="1">
      <c r="B24" s="542"/>
      <c r="C24" s="545"/>
      <c r="D24" s="548"/>
      <c r="E24" s="551"/>
    </row>
    <row r="25" spans="2:5" ht="13.5" customHeight="1">
      <c r="B25" s="540" t="s">
        <v>293</v>
      </c>
      <c r="C25" s="543" t="s">
        <v>312</v>
      </c>
      <c r="D25" s="546" t="s">
        <v>321</v>
      </c>
      <c r="E25" s="549" t="s">
        <v>322</v>
      </c>
    </row>
    <row r="26" spans="2:5">
      <c r="B26" s="541"/>
      <c r="C26" s="544"/>
      <c r="D26" s="547"/>
      <c r="E26" s="550"/>
    </row>
    <row r="27" spans="2:5">
      <c r="B27" s="541"/>
      <c r="C27" s="544"/>
      <c r="D27" s="547"/>
      <c r="E27" s="550"/>
    </row>
    <row r="28" spans="2:5">
      <c r="B28" s="541"/>
      <c r="C28" s="544"/>
      <c r="D28" s="547"/>
      <c r="E28" s="550"/>
    </row>
    <row r="29" spans="2:5" ht="24.75" customHeight="1" thickBot="1">
      <c r="B29" s="563"/>
      <c r="C29" s="564"/>
      <c r="D29" s="565"/>
      <c r="E29" s="566"/>
    </row>
    <row r="30" spans="2:5">
      <c r="B30" s="562" t="s">
        <v>300</v>
      </c>
      <c r="C30" s="562"/>
      <c r="D30" s="562"/>
      <c r="E30" s="332"/>
    </row>
  </sheetData>
  <mergeCells count="18">
    <mergeCell ref="B30:D30"/>
    <mergeCell ref="B21:B24"/>
    <mergeCell ref="C21:C24"/>
    <mergeCell ref="D21:D24"/>
    <mergeCell ref="E21:E24"/>
    <mergeCell ref="B25:B29"/>
    <mergeCell ref="C25:C29"/>
    <mergeCell ref="D25:D29"/>
    <mergeCell ref="E25:E29"/>
    <mergeCell ref="B11:B14"/>
    <mergeCell ref="C11:C14"/>
    <mergeCell ref="D11:D14"/>
    <mergeCell ref="E11:E14"/>
    <mergeCell ref="B2:E2"/>
    <mergeCell ref="B4:B8"/>
    <mergeCell ref="C4:C8"/>
    <mergeCell ref="D4:D8"/>
    <mergeCell ref="E4:E8"/>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5"/>
  <sheetViews>
    <sheetView view="pageBreakPreview" zoomScale="87" zoomScaleNormal="100" workbookViewId="0"/>
  </sheetViews>
  <sheetFormatPr defaultRowHeight="13.5"/>
  <cols>
    <col min="1" max="1" width="24.6640625" style="3" bestFit="1" customWidth="1"/>
    <col min="2" max="2" width="15.1640625" style="3" customWidth="1"/>
    <col min="3" max="3" width="24.5" style="3" customWidth="1"/>
    <col min="4" max="4" width="2.33203125" style="3" customWidth="1"/>
    <col min="5" max="6" width="14.1640625" style="3" customWidth="1"/>
    <col min="7" max="7" width="25" style="3" customWidth="1"/>
    <col min="8" max="8" width="24.83203125" style="3" customWidth="1"/>
    <col min="9" max="9" width="17.5" style="3" customWidth="1"/>
    <col min="10" max="10" width="21.5" style="3" customWidth="1"/>
    <col min="11" max="11" width="13" style="3" bestFit="1" customWidth="1"/>
    <col min="12" max="16384" width="9.33203125" style="3"/>
  </cols>
  <sheetData>
    <row r="2" spans="1:11" ht="20.25" customHeight="1">
      <c r="A2" s="5"/>
      <c r="B2" s="402" t="s">
        <v>497</v>
      </c>
      <c r="C2" s="402"/>
      <c r="D2" s="402"/>
      <c r="E2" s="402"/>
      <c r="F2" s="402"/>
      <c r="G2" s="402"/>
      <c r="H2" s="402"/>
      <c r="I2" s="14"/>
    </row>
    <row r="3" spans="1:11" s="6" customFormat="1" ht="20.25" customHeight="1" thickBot="1">
      <c r="B3" s="143" t="s">
        <v>498</v>
      </c>
      <c r="C3" s="253"/>
      <c r="D3" s="253"/>
      <c r="E3" s="253"/>
      <c r="F3" s="100"/>
      <c r="G3" s="100"/>
      <c r="H3" s="100"/>
    </row>
    <row r="4" spans="1:11" ht="23.1" customHeight="1">
      <c r="B4" s="333" t="s">
        <v>323</v>
      </c>
      <c r="C4" s="334" t="s">
        <v>499</v>
      </c>
      <c r="D4" s="567" t="s">
        <v>324</v>
      </c>
      <c r="E4" s="568"/>
      <c r="F4" s="569"/>
      <c r="G4" s="335" t="s">
        <v>325</v>
      </c>
      <c r="H4" s="335" t="s">
        <v>326</v>
      </c>
      <c r="I4" s="4"/>
    </row>
    <row r="5" spans="1:11" ht="23.1" customHeight="1">
      <c r="B5" s="570" t="s">
        <v>466</v>
      </c>
      <c r="C5" s="572" t="s">
        <v>74</v>
      </c>
      <c r="D5" s="336"/>
      <c r="E5" s="337" t="s">
        <v>500</v>
      </c>
      <c r="F5" s="336">
        <v>1</v>
      </c>
      <c r="G5" s="574">
        <v>84</v>
      </c>
      <c r="H5" s="574" t="s">
        <v>32</v>
      </c>
      <c r="I5" s="15"/>
      <c r="J5" s="15"/>
      <c r="K5" s="15"/>
    </row>
    <row r="6" spans="1:11" ht="23.1" customHeight="1">
      <c r="B6" s="571"/>
      <c r="C6" s="573"/>
      <c r="D6" s="338"/>
      <c r="E6" s="339" t="s">
        <v>501</v>
      </c>
      <c r="F6" s="338" t="s">
        <v>32</v>
      </c>
      <c r="G6" s="575"/>
      <c r="H6" s="575"/>
      <c r="I6" s="15"/>
      <c r="J6" s="15"/>
      <c r="K6" s="15"/>
    </row>
    <row r="7" spans="1:11" ht="23.1" customHeight="1">
      <c r="B7" s="576" t="s">
        <v>467</v>
      </c>
      <c r="C7" s="573" t="s">
        <v>74</v>
      </c>
      <c r="D7" s="338"/>
      <c r="E7" s="339" t="s">
        <v>500</v>
      </c>
      <c r="F7" s="338">
        <v>1</v>
      </c>
      <c r="G7" s="575">
        <v>84</v>
      </c>
      <c r="H7" s="575" t="s">
        <v>32</v>
      </c>
      <c r="I7" s="15"/>
      <c r="J7" s="15"/>
      <c r="K7" s="15"/>
    </row>
    <row r="8" spans="1:11" ht="23.1" customHeight="1">
      <c r="B8" s="576"/>
      <c r="C8" s="573"/>
      <c r="D8" s="338"/>
      <c r="E8" s="339" t="s">
        <v>501</v>
      </c>
      <c r="F8" s="338" t="s">
        <v>32</v>
      </c>
      <c r="G8" s="575"/>
      <c r="H8" s="575"/>
      <c r="I8" s="15"/>
      <c r="J8" s="15"/>
      <c r="K8" s="15"/>
    </row>
    <row r="9" spans="1:11" ht="23.1" customHeight="1">
      <c r="B9" s="576" t="s">
        <v>302</v>
      </c>
      <c r="C9" s="573" t="s">
        <v>74</v>
      </c>
      <c r="D9" s="338"/>
      <c r="E9" s="339" t="s">
        <v>500</v>
      </c>
      <c r="F9" s="338">
        <v>1</v>
      </c>
      <c r="G9" s="575">
        <v>84</v>
      </c>
      <c r="H9" s="575" t="s">
        <v>32</v>
      </c>
      <c r="I9" s="15"/>
      <c r="J9" s="15"/>
      <c r="K9" s="15"/>
    </row>
    <row r="10" spans="1:11" ht="23.1" customHeight="1">
      <c r="B10" s="576"/>
      <c r="C10" s="573"/>
      <c r="D10" s="338"/>
      <c r="E10" s="339" t="s">
        <v>501</v>
      </c>
      <c r="F10" s="338" t="s">
        <v>207</v>
      </c>
      <c r="G10" s="575"/>
      <c r="H10" s="575"/>
      <c r="I10" s="15"/>
      <c r="J10" s="15"/>
      <c r="K10" s="15"/>
    </row>
    <row r="11" spans="1:11" ht="23.1" customHeight="1">
      <c r="B11" s="576" t="s">
        <v>468</v>
      </c>
      <c r="C11" s="573" t="s">
        <v>74</v>
      </c>
      <c r="D11" s="338"/>
      <c r="E11" s="339" t="s">
        <v>500</v>
      </c>
      <c r="F11" s="338">
        <v>1</v>
      </c>
      <c r="G11" s="575">
        <v>84</v>
      </c>
      <c r="H11" s="575" t="s">
        <v>32</v>
      </c>
      <c r="I11" s="15"/>
      <c r="J11" s="15"/>
      <c r="K11" s="15"/>
    </row>
    <row r="12" spans="1:11" ht="23.1" customHeight="1">
      <c r="B12" s="576"/>
      <c r="C12" s="573"/>
      <c r="D12" s="338"/>
      <c r="E12" s="339" t="s">
        <v>501</v>
      </c>
      <c r="F12" s="338" t="s">
        <v>207</v>
      </c>
      <c r="G12" s="575"/>
      <c r="H12" s="575"/>
      <c r="I12" s="15"/>
      <c r="J12" s="15"/>
      <c r="K12" s="15"/>
    </row>
    <row r="13" spans="1:11" ht="23.1" customHeight="1">
      <c r="B13" s="576" t="s">
        <v>469</v>
      </c>
      <c r="C13" s="573" t="s">
        <v>74</v>
      </c>
      <c r="D13" s="338"/>
      <c r="E13" s="340" t="s">
        <v>500</v>
      </c>
      <c r="F13" s="338">
        <v>1</v>
      </c>
      <c r="G13" s="575">
        <v>84</v>
      </c>
      <c r="H13" s="575" t="s">
        <v>32</v>
      </c>
      <c r="I13" s="15"/>
      <c r="J13" s="15"/>
      <c r="K13" s="10"/>
    </row>
    <row r="14" spans="1:11" ht="23.1" customHeight="1" thickBot="1">
      <c r="B14" s="577"/>
      <c r="C14" s="578"/>
      <c r="D14" s="341"/>
      <c r="E14" s="342" t="s">
        <v>501</v>
      </c>
      <c r="F14" s="341" t="s">
        <v>32</v>
      </c>
      <c r="G14" s="579"/>
      <c r="H14" s="579"/>
      <c r="I14" s="15"/>
      <c r="J14" s="15"/>
      <c r="K14" s="10"/>
    </row>
    <row r="15" spans="1:11" ht="16.5" customHeight="1">
      <c r="B15" s="240" t="s">
        <v>327</v>
      </c>
      <c r="C15" s="142"/>
      <c r="D15" s="142"/>
      <c r="E15" s="142"/>
      <c r="F15" s="142"/>
      <c r="G15" s="142"/>
      <c r="H15" s="142"/>
    </row>
    <row r="16" spans="1:11"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mergeCells count="22">
    <mergeCell ref="B11:B12"/>
    <mergeCell ref="C11:C12"/>
    <mergeCell ref="G11:G12"/>
    <mergeCell ref="H11:H12"/>
    <mergeCell ref="B13:B14"/>
    <mergeCell ref="C13:C14"/>
    <mergeCell ref="G13:G14"/>
    <mergeCell ref="H13:H14"/>
    <mergeCell ref="B7:B8"/>
    <mergeCell ref="C7:C8"/>
    <mergeCell ref="G7:G8"/>
    <mergeCell ref="H7:H8"/>
    <mergeCell ref="B9:B10"/>
    <mergeCell ref="C9:C10"/>
    <mergeCell ref="G9:G10"/>
    <mergeCell ref="H9:H10"/>
    <mergeCell ref="B2:H2"/>
    <mergeCell ref="D4:F4"/>
    <mergeCell ref="B5:B6"/>
    <mergeCell ref="C5:C6"/>
    <mergeCell ref="G5:G6"/>
    <mergeCell ref="H5:H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87" zoomScaleNormal="100" workbookViewId="0"/>
  </sheetViews>
  <sheetFormatPr defaultRowHeight="13.5"/>
  <cols>
    <col min="1" max="1" width="24.6640625" style="3" bestFit="1" customWidth="1"/>
    <col min="2" max="4" width="4.1640625" style="3" customWidth="1"/>
    <col min="5" max="5" width="17.83203125" style="3" customWidth="1"/>
    <col min="6" max="10" width="18.1640625" style="3" customWidth="1"/>
    <col min="11" max="16384" width="9.33203125" style="3"/>
  </cols>
  <sheetData>
    <row r="1" spans="1:11" ht="21" customHeight="1">
      <c r="A1" s="5"/>
      <c r="B1" s="582" t="s">
        <v>502</v>
      </c>
      <c r="C1" s="582"/>
      <c r="D1" s="582"/>
      <c r="E1" s="582"/>
      <c r="F1" s="582"/>
      <c r="G1" s="582"/>
      <c r="H1" s="582"/>
      <c r="I1" s="582"/>
      <c r="J1" s="582"/>
    </row>
    <row r="2" spans="1:11" s="6" customFormat="1" ht="20.25" customHeight="1" thickBot="1">
      <c r="B2" s="343" t="s">
        <v>503</v>
      </c>
      <c r="C2" s="344"/>
      <c r="D2" s="344"/>
      <c r="E2" s="344"/>
      <c r="F2" s="99"/>
      <c r="G2" s="99"/>
      <c r="H2" s="99"/>
      <c r="I2" s="99"/>
      <c r="J2" s="99"/>
    </row>
    <row r="3" spans="1:11" ht="23.1" customHeight="1">
      <c r="B3" s="423" t="s">
        <v>328</v>
      </c>
      <c r="C3" s="423"/>
      <c r="D3" s="423"/>
      <c r="E3" s="434"/>
      <c r="F3" s="107" t="s">
        <v>504</v>
      </c>
      <c r="G3" s="107">
        <v>22</v>
      </c>
      <c r="H3" s="107">
        <v>23</v>
      </c>
      <c r="I3" s="107">
        <v>24</v>
      </c>
      <c r="J3" s="107">
        <v>25</v>
      </c>
    </row>
    <row r="4" spans="1:11" ht="23.1" customHeight="1">
      <c r="B4" s="583" t="s">
        <v>329</v>
      </c>
      <c r="C4" s="583"/>
      <c r="D4" s="583"/>
      <c r="E4" s="584"/>
      <c r="F4" s="345">
        <v>885523</v>
      </c>
      <c r="G4" s="345">
        <v>884124</v>
      </c>
      <c r="H4" s="345">
        <v>883704</v>
      </c>
      <c r="I4" s="345">
        <v>886068</v>
      </c>
      <c r="J4" s="345">
        <v>181528</v>
      </c>
      <c r="K4" s="16"/>
    </row>
    <row r="5" spans="1:11" ht="23.1" customHeight="1">
      <c r="B5" s="332"/>
      <c r="C5" s="580" t="s">
        <v>330</v>
      </c>
      <c r="D5" s="580"/>
      <c r="E5" s="581"/>
      <c r="F5" s="345">
        <v>260123</v>
      </c>
      <c r="G5" s="345">
        <v>234543</v>
      </c>
      <c r="H5" s="345">
        <v>215837</v>
      </c>
      <c r="I5" s="345">
        <v>197065</v>
      </c>
      <c r="J5" s="345">
        <v>180077</v>
      </c>
      <c r="K5" s="16"/>
    </row>
    <row r="6" spans="1:11" ht="23.1" customHeight="1">
      <c r="B6" s="332"/>
      <c r="C6" s="332"/>
      <c r="D6" s="580" t="s">
        <v>331</v>
      </c>
      <c r="E6" s="581"/>
      <c r="F6" s="345">
        <v>230827</v>
      </c>
      <c r="G6" s="345">
        <v>208047</v>
      </c>
      <c r="H6" s="345">
        <v>191862</v>
      </c>
      <c r="I6" s="345">
        <v>175314</v>
      </c>
      <c r="J6" s="345">
        <v>160176</v>
      </c>
      <c r="K6" s="16"/>
    </row>
    <row r="7" spans="1:11" ht="23.1" customHeight="1">
      <c r="B7" s="332"/>
      <c r="C7" s="332"/>
      <c r="D7" s="332"/>
      <c r="E7" s="346" t="s">
        <v>332</v>
      </c>
      <c r="F7" s="345">
        <v>229891</v>
      </c>
      <c r="G7" s="345">
        <v>207117</v>
      </c>
      <c r="H7" s="345">
        <v>190940</v>
      </c>
      <c r="I7" s="345">
        <v>174491</v>
      </c>
      <c r="J7" s="345">
        <v>159359</v>
      </c>
    </row>
    <row r="8" spans="1:11" ht="23.1" customHeight="1">
      <c r="B8" s="347"/>
      <c r="C8" s="347"/>
      <c r="D8" s="347"/>
      <c r="E8" s="346" t="s">
        <v>333</v>
      </c>
      <c r="F8" s="345">
        <v>936</v>
      </c>
      <c r="G8" s="345">
        <v>930</v>
      </c>
      <c r="H8" s="345">
        <v>922</v>
      </c>
      <c r="I8" s="345">
        <v>823</v>
      </c>
      <c r="J8" s="345">
        <v>817</v>
      </c>
    </row>
    <row r="9" spans="1:11" ht="23.1" customHeight="1">
      <c r="B9" s="332"/>
      <c r="C9" s="332"/>
      <c r="D9" s="580" t="s">
        <v>334</v>
      </c>
      <c r="E9" s="581"/>
      <c r="F9" s="345">
        <v>29296</v>
      </c>
      <c r="G9" s="345">
        <v>26496</v>
      </c>
      <c r="H9" s="345">
        <v>23975</v>
      </c>
      <c r="I9" s="345">
        <v>21751</v>
      </c>
      <c r="J9" s="345">
        <v>19901</v>
      </c>
      <c r="K9" s="16"/>
    </row>
    <row r="10" spans="1:11" ht="23.1" customHeight="1">
      <c r="B10" s="332"/>
      <c r="C10" s="332"/>
      <c r="D10" s="332"/>
      <c r="E10" s="346" t="s">
        <v>505</v>
      </c>
      <c r="F10" s="345">
        <v>25344</v>
      </c>
      <c r="G10" s="345">
        <v>22671</v>
      </c>
      <c r="H10" s="345">
        <v>20415</v>
      </c>
      <c r="I10" s="345">
        <v>18223</v>
      </c>
      <c r="J10" s="345">
        <v>16571</v>
      </c>
    </row>
    <row r="11" spans="1:11" ht="23.1" customHeight="1">
      <c r="B11" s="332"/>
      <c r="C11" s="332"/>
      <c r="D11" s="332"/>
      <c r="E11" s="346" t="s">
        <v>506</v>
      </c>
      <c r="F11" s="345">
        <v>2672</v>
      </c>
      <c r="G11" s="345">
        <v>2565</v>
      </c>
      <c r="H11" s="345">
        <v>2480</v>
      </c>
      <c r="I11" s="345">
        <v>2458</v>
      </c>
      <c r="J11" s="345">
        <v>2310</v>
      </c>
    </row>
    <row r="12" spans="1:11" ht="23.1" customHeight="1">
      <c r="B12" s="332"/>
      <c r="C12" s="332"/>
      <c r="D12" s="332"/>
      <c r="E12" s="346" t="s">
        <v>335</v>
      </c>
      <c r="F12" s="345">
        <v>1280</v>
      </c>
      <c r="G12" s="345">
        <v>1260</v>
      </c>
      <c r="H12" s="345">
        <v>1080</v>
      </c>
      <c r="I12" s="345">
        <v>1070</v>
      </c>
      <c r="J12" s="345">
        <v>1020</v>
      </c>
    </row>
    <row r="13" spans="1:11" ht="23.1" customHeight="1">
      <c r="B13" s="347"/>
      <c r="C13" s="589" t="s">
        <v>336</v>
      </c>
      <c r="D13" s="590"/>
      <c r="E13" s="591"/>
      <c r="F13" s="345">
        <v>481</v>
      </c>
      <c r="G13" s="345">
        <v>402</v>
      </c>
      <c r="H13" s="345">
        <v>345</v>
      </c>
      <c r="I13" s="345">
        <v>312</v>
      </c>
      <c r="J13" s="345">
        <v>235</v>
      </c>
    </row>
    <row r="14" spans="1:11" ht="23.1" customHeight="1">
      <c r="B14" s="332"/>
      <c r="C14" s="580" t="s">
        <v>337</v>
      </c>
      <c r="D14" s="580"/>
      <c r="E14" s="581"/>
      <c r="F14" s="345">
        <v>1619</v>
      </c>
      <c r="G14" s="345">
        <v>1489</v>
      </c>
      <c r="H14" s="345">
        <v>1390</v>
      </c>
      <c r="I14" s="345">
        <v>1298</v>
      </c>
      <c r="J14" s="345">
        <v>1216</v>
      </c>
      <c r="K14" s="16"/>
    </row>
    <row r="15" spans="1:11" ht="23.1" customHeight="1">
      <c r="B15" s="332"/>
      <c r="C15" s="332"/>
      <c r="D15" s="332"/>
      <c r="E15" s="346" t="s">
        <v>338</v>
      </c>
      <c r="F15" s="345">
        <v>1299</v>
      </c>
      <c r="G15" s="345">
        <v>1193</v>
      </c>
      <c r="H15" s="345">
        <v>1092</v>
      </c>
      <c r="I15" s="345">
        <v>1010</v>
      </c>
      <c r="J15" s="345">
        <v>932</v>
      </c>
    </row>
    <row r="16" spans="1:11" ht="23.1" customHeight="1">
      <c r="B16" s="332"/>
      <c r="C16" s="332"/>
      <c r="D16" s="332"/>
      <c r="E16" s="346" t="s">
        <v>339</v>
      </c>
      <c r="F16" s="345">
        <v>320</v>
      </c>
      <c r="G16" s="345">
        <v>296</v>
      </c>
      <c r="H16" s="345">
        <v>298</v>
      </c>
      <c r="I16" s="345">
        <v>288</v>
      </c>
      <c r="J16" s="345">
        <v>284</v>
      </c>
    </row>
    <row r="17" spans="2:10" ht="23.1" customHeight="1">
      <c r="B17" s="332"/>
      <c r="C17" s="580" t="s">
        <v>340</v>
      </c>
      <c r="D17" s="580"/>
      <c r="E17" s="581"/>
      <c r="F17" s="592">
        <v>623300</v>
      </c>
      <c r="G17" s="594">
        <v>647690</v>
      </c>
      <c r="H17" s="585">
        <v>666132</v>
      </c>
      <c r="I17" s="585">
        <v>687673</v>
      </c>
      <c r="J17" s="585">
        <v>705113</v>
      </c>
    </row>
    <row r="18" spans="2:10" ht="23.1" customHeight="1" thickBot="1">
      <c r="B18" s="348"/>
      <c r="C18" s="587" t="s">
        <v>341</v>
      </c>
      <c r="D18" s="587"/>
      <c r="E18" s="588"/>
      <c r="F18" s="593"/>
      <c r="G18" s="595"/>
      <c r="H18" s="595"/>
      <c r="I18" s="586"/>
      <c r="J18" s="586"/>
    </row>
    <row r="19" spans="2:10">
      <c r="B19" s="349" t="s">
        <v>507</v>
      </c>
      <c r="C19" s="349"/>
      <c r="D19" s="349"/>
      <c r="E19" s="349"/>
      <c r="F19" s="349"/>
      <c r="G19" s="349"/>
      <c r="H19" s="349"/>
      <c r="I19" s="350"/>
      <c r="J19" s="350"/>
    </row>
    <row r="20" spans="2:10">
      <c r="B20" s="349" t="s">
        <v>342</v>
      </c>
      <c r="C20" s="349"/>
      <c r="D20" s="349"/>
      <c r="E20" s="349"/>
      <c r="F20" s="349"/>
      <c r="G20" s="349"/>
      <c r="H20" s="349"/>
      <c r="I20" s="350"/>
      <c r="J20" s="350"/>
    </row>
    <row r="21" spans="2:10">
      <c r="B21" s="350" t="s">
        <v>343</v>
      </c>
      <c r="C21" s="350"/>
      <c r="D21" s="350"/>
      <c r="E21" s="350"/>
      <c r="F21" s="350"/>
      <c r="G21" s="350"/>
      <c r="H21" s="350"/>
      <c r="I21" s="349"/>
      <c r="J21" s="349"/>
    </row>
    <row r="22" spans="2:10" ht="15" customHeight="1">
      <c r="I22" s="9"/>
      <c r="J22" s="9"/>
    </row>
    <row r="23" spans="2:10" ht="15" customHeight="1"/>
    <row r="24" spans="2:10" ht="15" customHeight="1"/>
    <row r="25" spans="2:10" ht="15" customHeight="1"/>
  </sheetData>
  <mergeCells count="15">
    <mergeCell ref="I17:I18"/>
    <mergeCell ref="J17:J18"/>
    <mergeCell ref="C18:E18"/>
    <mergeCell ref="C13:E13"/>
    <mergeCell ref="C14:E14"/>
    <mergeCell ref="C17:E17"/>
    <mergeCell ref="F17:F18"/>
    <mergeCell ref="G17:G18"/>
    <mergeCell ref="H17:H18"/>
    <mergeCell ref="D9:E9"/>
    <mergeCell ref="B1:J1"/>
    <mergeCell ref="B3:E3"/>
    <mergeCell ref="B4:E4"/>
    <mergeCell ref="C5:E5"/>
    <mergeCell ref="D6:E6"/>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view="pageBreakPreview" zoomScaleNormal="100" workbookViewId="0"/>
  </sheetViews>
  <sheetFormatPr defaultRowHeight="13.5"/>
  <cols>
    <col min="1" max="1" width="24.6640625" style="3" bestFit="1" customWidth="1"/>
    <col min="2" max="2" width="23.5" style="3" customWidth="1"/>
    <col min="3" max="5" width="33.33203125" style="3" customWidth="1"/>
    <col min="6" max="16384" width="9.33203125" style="3"/>
  </cols>
  <sheetData>
    <row r="2" spans="1:5" ht="28.5" customHeight="1">
      <c r="A2" s="2"/>
      <c r="B2" s="402" t="s">
        <v>508</v>
      </c>
      <c r="C2" s="402"/>
      <c r="D2" s="402"/>
      <c r="E2" s="402"/>
    </row>
    <row r="3" spans="1:5" s="6" customFormat="1" ht="19.5" customHeight="1" thickBot="1">
      <c r="B3" s="343"/>
      <c r="C3" s="99"/>
      <c r="D3" s="99"/>
      <c r="E3" s="99"/>
    </row>
    <row r="4" spans="1:5" ht="21" customHeight="1">
      <c r="B4" s="598" t="s">
        <v>63</v>
      </c>
      <c r="C4" s="479" t="s">
        <v>344</v>
      </c>
      <c r="D4" s="479" t="s">
        <v>345</v>
      </c>
      <c r="E4" s="601" t="s">
        <v>346</v>
      </c>
    </row>
    <row r="5" spans="1:5" ht="21" customHeight="1" thickBot="1">
      <c r="B5" s="599"/>
      <c r="C5" s="600"/>
      <c r="D5" s="600"/>
      <c r="E5" s="602"/>
    </row>
    <row r="6" spans="1:5" ht="21" customHeight="1">
      <c r="B6" s="108" t="s">
        <v>461</v>
      </c>
      <c r="C6" s="351">
        <v>203</v>
      </c>
      <c r="D6" s="351">
        <v>36</v>
      </c>
      <c r="E6" s="351">
        <v>239</v>
      </c>
    </row>
    <row r="7" spans="1:5" ht="21" customHeight="1">
      <c r="B7" s="108">
        <v>24</v>
      </c>
      <c r="C7" s="351">
        <v>203</v>
      </c>
      <c r="D7" s="351">
        <v>36</v>
      </c>
      <c r="E7" s="351">
        <v>239</v>
      </c>
    </row>
    <row r="8" spans="1:5" ht="21" customHeight="1">
      <c r="B8" s="108">
        <v>25</v>
      </c>
      <c r="C8" s="278">
        <v>202</v>
      </c>
      <c r="D8" s="278" t="s">
        <v>509</v>
      </c>
      <c r="E8" s="278">
        <v>239</v>
      </c>
    </row>
    <row r="9" spans="1:5" ht="13.5" customHeight="1">
      <c r="B9" s="108"/>
      <c r="C9" s="278"/>
      <c r="D9" s="278"/>
      <c r="E9" s="278"/>
    </row>
    <row r="10" spans="1:5" ht="20.25" customHeight="1">
      <c r="B10" s="262" t="s">
        <v>347</v>
      </c>
      <c r="C10" s="278">
        <v>43</v>
      </c>
      <c r="D10" s="278" t="s">
        <v>510</v>
      </c>
      <c r="E10" s="351">
        <v>46</v>
      </c>
    </row>
    <row r="11" spans="1:5" ht="20.25" customHeight="1">
      <c r="B11" s="248" t="s">
        <v>348</v>
      </c>
      <c r="C11" s="352">
        <v>13</v>
      </c>
      <c r="D11" s="278" t="s">
        <v>511</v>
      </c>
      <c r="E11" s="351">
        <v>19</v>
      </c>
    </row>
    <row r="12" spans="1:5" ht="20.25" customHeight="1">
      <c r="B12" s="262" t="s">
        <v>349</v>
      </c>
      <c r="C12" s="240">
        <v>8</v>
      </c>
      <c r="D12" s="353" t="s">
        <v>32</v>
      </c>
      <c r="E12" s="351">
        <f t="shared" ref="E12:E33" si="0">SUM(C12:D12)</f>
        <v>8</v>
      </c>
    </row>
    <row r="13" spans="1:5" ht="20.25" customHeight="1">
      <c r="B13" s="262" t="s">
        <v>350</v>
      </c>
      <c r="C13" s="240">
        <v>22</v>
      </c>
      <c r="D13" s="240">
        <v>5</v>
      </c>
      <c r="E13" s="351">
        <f t="shared" si="0"/>
        <v>27</v>
      </c>
    </row>
    <row r="14" spans="1:5" ht="20.25" customHeight="1">
      <c r="B14" s="262" t="s">
        <v>351</v>
      </c>
      <c r="C14" s="240">
        <v>13</v>
      </c>
      <c r="D14" s="240">
        <v>1</v>
      </c>
      <c r="E14" s="351">
        <f t="shared" si="0"/>
        <v>14</v>
      </c>
    </row>
    <row r="15" spans="1:5" ht="20.25" customHeight="1">
      <c r="B15" s="262" t="s">
        <v>352</v>
      </c>
      <c r="C15" s="240">
        <v>10</v>
      </c>
      <c r="D15" s="240">
        <v>1</v>
      </c>
      <c r="E15" s="351">
        <f t="shared" si="0"/>
        <v>11</v>
      </c>
    </row>
    <row r="16" spans="1:5" ht="20.25" customHeight="1">
      <c r="B16" s="262" t="s">
        <v>353</v>
      </c>
      <c r="C16" s="240">
        <v>12</v>
      </c>
      <c r="D16" s="240">
        <v>4</v>
      </c>
      <c r="E16" s="351">
        <f t="shared" si="0"/>
        <v>16</v>
      </c>
    </row>
    <row r="17" spans="2:5" ht="20.25" customHeight="1">
      <c r="B17" s="262" t="s">
        <v>145</v>
      </c>
      <c r="C17" s="240">
        <v>17</v>
      </c>
      <c r="D17" s="353" t="s">
        <v>512</v>
      </c>
      <c r="E17" s="351">
        <v>23</v>
      </c>
    </row>
    <row r="18" spans="2:5" ht="20.25" customHeight="1">
      <c r="B18" s="262" t="s">
        <v>354</v>
      </c>
      <c r="C18" s="240">
        <v>3</v>
      </c>
      <c r="D18" s="240">
        <v>2</v>
      </c>
      <c r="E18" s="351">
        <f t="shared" si="0"/>
        <v>5</v>
      </c>
    </row>
    <row r="19" spans="2:5" ht="20.25" customHeight="1">
      <c r="B19" s="262" t="s">
        <v>355</v>
      </c>
      <c r="C19" s="240">
        <v>2</v>
      </c>
      <c r="D19" s="353" t="s">
        <v>32</v>
      </c>
      <c r="E19" s="351">
        <f t="shared" si="0"/>
        <v>2</v>
      </c>
    </row>
    <row r="20" spans="2:5" ht="20.25" customHeight="1">
      <c r="B20" s="262" t="s">
        <v>356</v>
      </c>
      <c r="C20" s="240">
        <v>1</v>
      </c>
      <c r="D20" s="353" t="s">
        <v>513</v>
      </c>
      <c r="E20" s="351">
        <v>2</v>
      </c>
    </row>
    <row r="21" spans="2:5" ht="20.25" customHeight="1">
      <c r="B21" s="262" t="s">
        <v>357</v>
      </c>
      <c r="C21" s="240">
        <v>4</v>
      </c>
      <c r="D21" s="240">
        <v>1</v>
      </c>
      <c r="E21" s="351">
        <f t="shared" si="0"/>
        <v>5</v>
      </c>
    </row>
    <row r="22" spans="2:5" ht="20.25" customHeight="1">
      <c r="B22" s="262" t="s">
        <v>358</v>
      </c>
      <c r="C22" s="240">
        <v>7</v>
      </c>
      <c r="D22" s="353" t="s">
        <v>32</v>
      </c>
      <c r="E22" s="351">
        <f t="shared" si="0"/>
        <v>7</v>
      </c>
    </row>
    <row r="23" spans="2:5" ht="20.25" customHeight="1">
      <c r="B23" s="262" t="s">
        <v>359</v>
      </c>
      <c r="C23" s="240">
        <v>11</v>
      </c>
      <c r="D23" s="240">
        <v>1</v>
      </c>
      <c r="E23" s="351">
        <f t="shared" si="0"/>
        <v>12</v>
      </c>
    </row>
    <row r="24" spans="2:5" ht="20.25" customHeight="1">
      <c r="B24" s="262" t="s">
        <v>360</v>
      </c>
      <c r="C24" s="240">
        <v>1</v>
      </c>
      <c r="D24" s="240">
        <v>1</v>
      </c>
      <c r="E24" s="351">
        <f t="shared" si="0"/>
        <v>2</v>
      </c>
    </row>
    <row r="25" spans="2:5" ht="20.25" customHeight="1">
      <c r="B25" s="262" t="s">
        <v>361</v>
      </c>
      <c r="C25" s="240">
        <v>5</v>
      </c>
      <c r="D25" s="240">
        <v>1</v>
      </c>
      <c r="E25" s="351">
        <f t="shared" si="0"/>
        <v>6</v>
      </c>
    </row>
    <row r="26" spans="2:5" ht="20.25" customHeight="1">
      <c r="B26" s="262" t="s">
        <v>139</v>
      </c>
      <c r="C26" s="240">
        <v>6</v>
      </c>
      <c r="D26" s="353" t="s">
        <v>32</v>
      </c>
      <c r="E26" s="351">
        <f t="shared" si="0"/>
        <v>6</v>
      </c>
    </row>
    <row r="27" spans="2:5" ht="20.25" customHeight="1">
      <c r="B27" s="262" t="s">
        <v>362</v>
      </c>
      <c r="C27" s="240">
        <v>1</v>
      </c>
      <c r="D27" s="240">
        <v>2</v>
      </c>
      <c r="E27" s="351">
        <f t="shared" si="0"/>
        <v>3</v>
      </c>
    </row>
    <row r="28" spans="2:5" ht="20.25" customHeight="1">
      <c r="B28" s="262" t="s">
        <v>363</v>
      </c>
      <c r="C28" s="240">
        <v>2</v>
      </c>
      <c r="D28" s="353" t="s">
        <v>513</v>
      </c>
      <c r="E28" s="351">
        <v>3</v>
      </c>
    </row>
    <row r="29" spans="2:5" ht="20.25" customHeight="1">
      <c r="B29" s="262" t="s">
        <v>364</v>
      </c>
      <c r="C29" s="240">
        <v>3</v>
      </c>
      <c r="D29" s="353" t="s">
        <v>32</v>
      </c>
      <c r="E29" s="351">
        <f t="shared" si="0"/>
        <v>3</v>
      </c>
    </row>
    <row r="30" spans="2:5" ht="20.25" customHeight="1">
      <c r="B30" s="262" t="s">
        <v>365</v>
      </c>
      <c r="C30" s="240">
        <v>4</v>
      </c>
      <c r="D30" s="353" t="s">
        <v>32</v>
      </c>
      <c r="E30" s="351">
        <f t="shared" si="0"/>
        <v>4</v>
      </c>
    </row>
    <row r="31" spans="2:5" ht="20.25" customHeight="1">
      <c r="B31" s="262" t="s">
        <v>366</v>
      </c>
      <c r="C31" s="240">
        <v>3</v>
      </c>
      <c r="D31" s="353" t="s">
        <v>32</v>
      </c>
      <c r="E31" s="351">
        <f t="shared" si="0"/>
        <v>3</v>
      </c>
    </row>
    <row r="32" spans="2:5" ht="20.25" customHeight="1">
      <c r="B32" s="262" t="s">
        <v>367</v>
      </c>
      <c r="C32" s="240">
        <v>5</v>
      </c>
      <c r="D32" s="353" t="s">
        <v>32</v>
      </c>
      <c r="E32" s="351">
        <f t="shared" si="0"/>
        <v>5</v>
      </c>
    </row>
    <row r="33" spans="2:5" ht="20.25" customHeight="1" thickBot="1">
      <c r="B33" s="267" t="s">
        <v>368</v>
      </c>
      <c r="C33" s="283">
        <v>6</v>
      </c>
      <c r="D33" s="283">
        <v>1</v>
      </c>
      <c r="E33" s="354">
        <f t="shared" si="0"/>
        <v>7</v>
      </c>
    </row>
    <row r="34" spans="2:5" ht="21" customHeight="1">
      <c r="B34" s="596" t="s">
        <v>514</v>
      </c>
      <c r="C34" s="596"/>
      <c r="D34" s="596"/>
      <c r="E34" s="596"/>
    </row>
    <row r="35" spans="2:5" ht="9.9499999999999993" customHeight="1">
      <c r="B35" s="597" t="s">
        <v>515</v>
      </c>
      <c r="C35" s="597"/>
      <c r="D35" s="597"/>
      <c r="E35" s="597"/>
    </row>
    <row r="36" spans="2:5" ht="9.9499999999999993" customHeight="1">
      <c r="B36" s="597"/>
      <c r="C36" s="597"/>
      <c r="D36" s="597"/>
      <c r="E36" s="597"/>
    </row>
    <row r="37" spans="2:5" ht="9.9499999999999993" customHeight="1">
      <c r="B37" s="597" t="s">
        <v>516</v>
      </c>
      <c r="C37" s="597"/>
      <c r="D37" s="597"/>
      <c r="E37" s="597"/>
    </row>
    <row r="38" spans="2:5" ht="9.9499999999999993" customHeight="1">
      <c r="B38" s="597"/>
      <c r="C38" s="597"/>
      <c r="D38" s="597"/>
      <c r="E38" s="597"/>
    </row>
    <row r="39" spans="2:5" ht="9.9499999999999993" customHeight="1"/>
    <row r="40" spans="2:5" ht="9.9499999999999993" customHeight="1"/>
    <row r="41" spans="2:5" ht="9.9499999999999993" customHeight="1"/>
    <row r="42" spans="2:5" ht="9.9499999999999993" customHeight="1"/>
    <row r="43" spans="2:5" ht="9.9499999999999993" customHeight="1"/>
    <row r="44" spans="2:5" ht="9.9499999999999993" customHeight="1"/>
    <row r="45" spans="2:5" ht="9.9499999999999993" customHeight="1"/>
    <row r="46" spans="2:5" ht="9.9499999999999993" customHeight="1"/>
    <row r="47" spans="2:5" ht="9.9499999999999993" customHeight="1"/>
    <row r="48" spans="2:5"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sheetData>
  <mergeCells count="8">
    <mergeCell ref="B34:E34"/>
    <mergeCell ref="B35:E36"/>
    <mergeCell ref="B37:E38"/>
    <mergeCell ref="B2:E2"/>
    <mergeCell ref="B4:B5"/>
    <mergeCell ref="C4:C5"/>
    <mergeCell ref="D4:D5"/>
    <mergeCell ref="E4:E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view="pageBreakPreview" zoomScaleNormal="100" workbookViewId="0"/>
  </sheetViews>
  <sheetFormatPr defaultRowHeight="13.5"/>
  <cols>
    <col min="1" max="1" width="18.83203125" style="3" bestFit="1" customWidth="1"/>
    <col min="2" max="8" width="15.5" style="3" customWidth="1"/>
    <col min="9" max="9" width="13.5" style="3" customWidth="1"/>
    <col min="10" max="16384" width="9.33203125" style="3"/>
  </cols>
  <sheetData>
    <row r="2" spans="1:16" ht="28.5" customHeight="1">
      <c r="A2" s="2"/>
      <c r="B2" s="402" t="s">
        <v>517</v>
      </c>
      <c r="C2" s="402"/>
      <c r="D2" s="402"/>
      <c r="E2" s="402"/>
      <c r="F2" s="402"/>
      <c r="G2" s="402"/>
      <c r="H2" s="402"/>
      <c r="I2" s="402"/>
    </row>
    <row r="3" spans="1:16" s="6" customFormat="1" ht="19.5" customHeight="1" thickBot="1">
      <c r="B3" s="283"/>
      <c r="C3" s="283"/>
      <c r="D3" s="283"/>
      <c r="E3" s="283"/>
      <c r="F3" s="283"/>
      <c r="G3" s="283"/>
      <c r="H3" s="283"/>
      <c r="I3" s="355" t="s">
        <v>369</v>
      </c>
    </row>
    <row r="4" spans="1:16" ht="36" customHeight="1">
      <c r="B4" s="603" t="s">
        <v>370</v>
      </c>
      <c r="C4" s="605" t="s">
        <v>371</v>
      </c>
      <c r="D4" s="607" t="s">
        <v>372</v>
      </c>
      <c r="E4" s="608"/>
      <c r="F4" s="608"/>
      <c r="G4" s="608"/>
      <c r="H4" s="609"/>
      <c r="I4" s="610" t="s">
        <v>373</v>
      </c>
    </row>
    <row r="5" spans="1:16" ht="36" customHeight="1">
      <c r="B5" s="604"/>
      <c r="C5" s="606"/>
      <c r="D5" s="356" t="s">
        <v>374</v>
      </c>
      <c r="E5" s="357" t="s">
        <v>375</v>
      </c>
      <c r="F5" s="357" t="s">
        <v>376</v>
      </c>
      <c r="G5" s="357" t="s">
        <v>377</v>
      </c>
      <c r="H5" s="357" t="s">
        <v>378</v>
      </c>
      <c r="I5" s="498"/>
    </row>
    <row r="6" spans="1:16" ht="36" customHeight="1">
      <c r="B6" s="358" t="s">
        <v>518</v>
      </c>
      <c r="C6" s="359">
        <v>8518174</v>
      </c>
      <c r="D6" s="359">
        <v>1006034</v>
      </c>
      <c r="E6" s="359">
        <v>5381845</v>
      </c>
      <c r="F6" s="359">
        <v>547790</v>
      </c>
      <c r="G6" s="359">
        <v>1427163</v>
      </c>
      <c r="H6" s="359">
        <v>155342</v>
      </c>
      <c r="I6" s="359">
        <v>23337</v>
      </c>
    </row>
    <row r="7" spans="1:16" ht="36" customHeight="1">
      <c r="B7" s="360">
        <v>22</v>
      </c>
      <c r="C7" s="359">
        <v>8602777</v>
      </c>
      <c r="D7" s="359">
        <v>1045087</v>
      </c>
      <c r="E7" s="359">
        <v>5342103</v>
      </c>
      <c r="F7" s="359">
        <v>557340</v>
      </c>
      <c r="G7" s="359">
        <v>1491937</v>
      </c>
      <c r="H7" s="359">
        <v>166310</v>
      </c>
      <c r="I7" s="359">
        <v>23569</v>
      </c>
    </row>
    <row r="8" spans="1:16" ht="36" customHeight="1">
      <c r="B8" s="360">
        <v>23</v>
      </c>
      <c r="C8" s="359">
        <v>8340158</v>
      </c>
      <c r="D8" s="359">
        <v>1041416</v>
      </c>
      <c r="E8" s="359">
        <v>5034222</v>
      </c>
      <c r="F8" s="359">
        <v>564544</v>
      </c>
      <c r="G8" s="359">
        <v>1528214</v>
      </c>
      <c r="H8" s="359">
        <v>171762</v>
      </c>
      <c r="I8" s="359">
        <v>22850</v>
      </c>
    </row>
    <row r="9" spans="1:16" ht="36" customHeight="1">
      <c r="B9" s="360">
        <v>24</v>
      </c>
      <c r="C9" s="359">
        <v>8479901</v>
      </c>
      <c r="D9" s="359">
        <v>1110690</v>
      </c>
      <c r="E9" s="359">
        <v>5080076</v>
      </c>
      <c r="F9" s="359">
        <v>574856</v>
      </c>
      <c r="G9" s="359">
        <v>1542048</v>
      </c>
      <c r="H9" s="359">
        <v>172231</v>
      </c>
      <c r="I9" s="258">
        <v>23233</v>
      </c>
    </row>
    <row r="10" spans="1:16" ht="36" customHeight="1">
      <c r="B10" s="360">
        <v>25</v>
      </c>
      <c r="C10" s="359">
        <v>8684164</v>
      </c>
      <c r="D10" s="359">
        <v>1193534</v>
      </c>
      <c r="E10" s="359">
        <v>5112275</v>
      </c>
      <c r="F10" s="359">
        <v>599651</v>
      </c>
      <c r="G10" s="359">
        <v>1613538</v>
      </c>
      <c r="H10" s="359">
        <v>165166</v>
      </c>
      <c r="I10" s="258">
        <v>23792</v>
      </c>
      <c r="J10" s="17"/>
      <c r="K10" s="17"/>
      <c r="L10" s="17"/>
      <c r="M10" s="17"/>
      <c r="N10" s="17"/>
      <c r="O10" s="17"/>
      <c r="P10" s="11"/>
    </row>
    <row r="11" spans="1:16" ht="12" customHeight="1">
      <c r="B11" s="361"/>
      <c r="C11" s="359"/>
      <c r="D11" s="359"/>
      <c r="E11" s="359"/>
      <c r="F11" s="359"/>
      <c r="G11" s="359"/>
      <c r="H11" s="359"/>
      <c r="I11" s="359"/>
    </row>
    <row r="12" spans="1:16" ht="36" customHeight="1">
      <c r="A12" s="12"/>
      <c r="B12" s="362" t="s">
        <v>519</v>
      </c>
      <c r="C12" s="363">
        <v>685928</v>
      </c>
      <c r="D12" s="258">
        <v>92882</v>
      </c>
      <c r="E12" s="258">
        <v>395376</v>
      </c>
      <c r="F12" s="258">
        <v>49347</v>
      </c>
      <c r="G12" s="258">
        <v>134134</v>
      </c>
      <c r="H12" s="258">
        <v>14189</v>
      </c>
      <c r="I12" s="258">
        <v>22864</v>
      </c>
    </row>
    <row r="13" spans="1:16" ht="36" customHeight="1">
      <c r="B13" s="362" t="s">
        <v>520</v>
      </c>
      <c r="C13" s="363">
        <v>795886</v>
      </c>
      <c r="D13" s="258">
        <v>112396</v>
      </c>
      <c r="E13" s="258">
        <v>488311</v>
      </c>
      <c r="F13" s="258">
        <v>48123</v>
      </c>
      <c r="G13" s="258">
        <v>132622</v>
      </c>
      <c r="H13" s="258">
        <v>14434</v>
      </c>
      <c r="I13" s="258">
        <v>25674</v>
      </c>
    </row>
    <row r="14" spans="1:16" ht="36" customHeight="1">
      <c r="B14" s="362" t="s">
        <v>521</v>
      </c>
      <c r="C14" s="363">
        <v>633266</v>
      </c>
      <c r="D14" s="258">
        <v>87530</v>
      </c>
      <c r="E14" s="258">
        <v>358050</v>
      </c>
      <c r="F14" s="258">
        <v>46447</v>
      </c>
      <c r="G14" s="258">
        <v>127200</v>
      </c>
      <c r="H14" s="258">
        <v>14039</v>
      </c>
      <c r="I14" s="258">
        <v>21109</v>
      </c>
    </row>
    <row r="15" spans="1:16" ht="36" customHeight="1">
      <c r="B15" s="362" t="s">
        <v>522</v>
      </c>
      <c r="C15" s="363">
        <v>709385</v>
      </c>
      <c r="D15" s="258">
        <v>97415</v>
      </c>
      <c r="E15" s="258">
        <v>410804</v>
      </c>
      <c r="F15" s="258">
        <v>50775</v>
      </c>
      <c r="G15" s="258">
        <v>136559</v>
      </c>
      <c r="H15" s="258">
        <v>13832</v>
      </c>
      <c r="I15" s="258">
        <v>22883</v>
      </c>
    </row>
    <row r="16" spans="1:16" ht="36" customHeight="1">
      <c r="B16" s="362" t="s">
        <v>523</v>
      </c>
      <c r="C16" s="363">
        <v>977181</v>
      </c>
      <c r="D16" s="258">
        <v>132059</v>
      </c>
      <c r="E16" s="258">
        <v>652537</v>
      </c>
      <c r="F16" s="258">
        <v>48774</v>
      </c>
      <c r="G16" s="258">
        <v>130958</v>
      </c>
      <c r="H16" s="258">
        <v>12853</v>
      </c>
      <c r="I16" s="258">
        <v>31522</v>
      </c>
    </row>
    <row r="17" spans="2:9" ht="36" customHeight="1">
      <c r="B17" s="362" t="s">
        <v>524</v>
      </c>
      <c r="C17" s="363">
        <v>692595</v>
      </c>
      <c r="D17" s="258">
        <v>98261</v>
      </c>
      <c r="E17" s="258">
        <v>409766</v>
      </c>
      <c r="F17" s="258">
        <v>47504</v>
      </c>
      <c r="G17" s="258">
        <v>124722</v>
      </c>
      <c r="H17" s="258">
        <v>12342</v>
      </c>
      <c r="I17" s="258">
        <v>23087</v>
      </c>
    </row>
    <row r="18" spans="2:9" ht="36" customHeight="1">
      <c r="B18" s="362" t="s">
        <v>525</v>
      </c>
      <c r="C18" s="363">
        <v>683970</v>
      </c>
      <c r="D18" s="258">
        <v>93704</v>
      </c>
      <c r="E18" s="258">
        <v>383222</v>
      </c>
      <c r="F18" s="258">
        <v>52474</v>
      </c>
      <c r="G18" s="258">
        <v>139973</v>
      </c>
      <c r="H18" s="258">
        <v>14597</v>
      </c>
      <c r="I18" s="258">
        <v>22064</v>
      </c>
    </row>
    <row r="19" spans="2:9" ht="36" customHeight="1">
      <c r="B19" s="362" t="s">
        <v>526</v>
      </c>
      <c r="C19" s="363">
        <v>701992</v>
      </c>
      <c r="D19" s="258">
        <v>95640</v>
      </c>
      <c r="E19" s="258">
        <v>402507</v>
      </c>
      <c r="F19" s="258">
        <v>51283</v>
      </c>
      <c r="G19" s="258">
        <v>136742</v>
      </c>
      <c r="H19" s="258">
        <v>15820</v>
      </c>
      <c r="I19" s="258">
        <v>23400</v>
      </c>
    </row>
    <row r="20" spans="2:9" ht="36" customHeight="1">
      <c r="B20" s="362" t="s">
        <v>527</v>
      </c>
      <c r="C20" s="363">
        <v>725368</v>
      </c>
      <c r="D20" s="258">
        <v>96795</v>
      </c>
      <c r="E20" s="258">
        <v>416584</v>
      </c>
      <c r="F20" s="258">
        <v>52828</v>
      </c>
      <c r="G20" s="258">
        <v>146325</v>
      </c>
      <c r="H20" s="258">
        <v>12836</v>
      </c>
      <c r="I20" s="258">
        <v>23399</v>
      </c>
    </row>
    <row r="21" spans="2:9" ht="36" customHeight="1">
      <c r="B21" s="362" t="s">
        <v>528</v>
      </c>
      <c r="C21" s="363">
        <v>722914</v>
      </c>
      <c r="D21" s="258">
        <v>101410</v>
      </c>
      <c r="E21" s="258">
        <v>433584</v>
      </c>
      <c r="F21" s="258">
        <v>46265</v>
      </c>
      <c r="G21" s="258">
        <v>130025</v>
      </c>
      <c r="H21" s="258">
        <v>11630</v>
      </c>
      <c r="I21" s="258">
        <v>23320</v>
      </c>
    </row>
    <row r="22" spans="2:9" ht="36" customHeight="1">
      <c r="B22" s="362" t="s">
        <v>529</v>
      </c>
      <c r="C22" s="363">
        <v>557028</v>
      </c>
      <c r="D22" s="258">
        <v>75935</v>
      </c>
      <c r="E22" s="258">
        <v>296231</v>
      </c>
      <c r="F22" s="258">
        <v>47033</v>
      </c>
      <c r="G22" s="258">
        <v>124579</v>
      </c>
      <c r="H22" s="258">
        <v>13250</v>
      </c>
      <c r="I22" s="258">
        <v>19894</v>
      </c>
    </row>
    <row r="23" spans="2:9" ht="36" customHeight="1" thickBot="1">
      <c r="B23" s="364" t="s">
        <v>530</v>
      </c>
      <c r="C23" s="365">
        <v>798651</v>
      </c>
      <c r="D23" s="269">
        <v>109507</v>
      </c>
      <c r="E23" s="269">
        <v>465303</v>
      </c>
      <c r="F23" s="269">
        <v>58798</v>
      </c>
      <c r="G23" s="269">
        <v>149699</v>
      </c>
      <c r="H23" s="269">
        <v>15344</v>
      </c>
      <c r="I23" s="269">
        <v>25763</v>
      </c>
    </row>
    <row r="24" spans="2:9" ht="12" customHeight="1">
      <c r="B24" s="366" t="s">
        <v>379</v>
      </c>
      <c r="C24" s="102"/>
      <c r="D24" s="102"/>
      <c r="E24" s="102"/>
      <c r="F24" s="102"/>
      <c r="G24" s="102"/>
      <c r="H24" s="102"/>
      <c r="I24" s="102"/>
    </row>
    <row r="26" spans="2:9">
      <c r="C26" s="12"/>
    </row>
  </sheetData>
  <mergeCells count="5">
    <mergeCell ref="B2:I2"/>
    <mergeCell ref="B4:B5"/>
    <mergeCell ref="C4:C5"/>
    <mergeCell ref="D4:H4"/>
    <mergeCell ref="I4:I5"/>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9"/>
  <sheetViews>
    <sheetView view="pageBreakPreview" zoomScaleNormal="100" workbookViewId="0">
      <selection activeCell="C16" sqref="C16"/>
    </sheetView>
  </sheetViews>
  <sheetFormatPr defaultColWidth="17.83203125" defaultRowHeight="13.5"/>
  <cols>
    <col min="1" max="1" width="17.83203125" style="25"/>
    <col min="2" max="2" width="14" style="25" customWidth="1"/>
    <col min="3" max="9" width="15.5" style="25" customWidth="1"/>
    <col min="10" max="10" width="9.1640625" style="25" customWidth="1"/>
    <col min="11" max="11" width="8.33203125" style="25" customWidth="1"/>
    <col min="12" max="12" width="8.6640625" style="25" customWidth="1"/>
    <col min="13" max="13" width="9" style="25" customWidth="1"/>
    <col min="14" max="14" width="9.33203125" style="25" bestFit="1" customWidth="1"/>
    <col min="15" max="15" width="14.33203125" style="25" bestFit="1" customWidth="1"/>
    <col min="16" max="16" width="9" style="25" customWidth="1"/>
    <col min="17" max="17" width="9.33203125" style="25" customWidth="1"/>
    <col min="18" max="18" width="9.1640625" style="25" customWidth="1"/>
    <col min="19" max="20" width="9.33203125" style="25" customWidth="1"/>
    <col min="21" max="22" width="10" style="25" customWidth="1"/>
    <col min="23" max="23" width="9.83203125" style="25" customWidth="1"/>
    <col min="24" max="25" width="10.1640625" style="25" customWidth="1"/>
    <col min="26" max="26" width="9.6640625" style="25" customWidth="1"/>
    <col min="27" max="27" width="10.1640625" style="25" customWidth="1"/>
    <col min="28" max="257" width="17.83203125" style="25"/>
    <col min="258" max="258" width="14" style="25" customWidth="1"/>
    <col min="259" max="265" width="15.5" style="25" customWidth="1"/>
    <col min="266" max="266" width="9.1640625" style="25" customWidth="1"/>
    <col min="267" max="267" width="8.33203125" style="25" customWidth="1"/>
    <col min="268" max="268" width="8.6640625" style="25" customWidth="1"/>
    <col min="269" max="269" width="9" style="25" customWidth="1"/>
    <col min="270" max="270" width="9.33203125" style="25" bestFit="1" customWidth="1"/>
    <col min="271" max="271" width="14.33203125" style="25" bestFit="1" customWidth="1"/>
    <col min="272" max="272" width="9" style="25" customWidth="1"/>
    <col min="273" max="273" width="9.33203125" style="25" customWidth="1"/>
    <col min="274" max="274" width="9.1640625" style="25" customWidth="1"/>
    <col min="275" max="276" width="9.33203125" style="25" customWidth="1"/>
    <col min="277" max="278" width="10" style="25" customWidth="1"/>
    <col min="279" max="279" width="9.83203125" style="25" customWidth="1"/>
    <col min="280" max="281" width="10.1640625" style="25" customWidth="1"/>
    <col min="282" max="282" width="9.6640625" style="25" customWidth="1"/>
    <col min="283" max="283" width="10.1640625" style="25" customWidth="1"/>
    <col min="284" max="513" width="17.83203125" style="25"/>
    <col min="514" max="514" width="14" style="25" customWidth="1"/>
    <col min="515" max="521" width="15.5" style="25" customWidth="1"/>
    <col min="522" max="522" width="9.1640625" style="25" customWidth="1"/>
    <col min="523" max="523" width="8.33203125" style="25" customWidth="1"/>
    <col min="524" max="524" width="8.6640625" style="25" customWidth="1"/>
    <col min="525" max="525" width="9" style="25" customWidth="1"/>
    <col min="526" max="526" width="9.33203125" style="25" bestFit="1" customWidth="1"/>
    <col min="527" max="527" width="14.33203125" style="25" bestFit="1" customWidth="1"/>
    <col min="528" max="528" width="9" style="25" customWidth="1"/>
    <col min="529" max="529" width="9.33203125" style="25" customWidth="1"/>
    <col min="530" max="530" width="9.1640625" style="25" customWidth="1"/>
    <col min="531" max="532" width="9.33203125" style="25" customWidth="1"/>
    <col min="533" max="534" width="10" style="25" customWidth="1"/>
    <col min="535" max="535" width="9.83203125" style="25" customWidth="1"/>
    <col min="536" max="537" width="10.1640625" style="25" customWidth="1"/>
    <col min="538" max="538" width="9.6640625" style="25" customWidth="1"/>
    <col min="539" max="539" width="10.1640625" style="25" customWidth="1"/>
    <col min="540" max="769" width="17.83203125" style="25"/>
    <col min="770" max="770" width="14" style="25" customWidth="1"/>
    <col min="771" max="777" width="15.5" style="25" customWidth="1"/>
    <col min="778" max="778" width="9.1640625" style="25" customWidth="1"/>
    <col min="779" max="779" width="8.33203125" style="25" customWidth="1"/>
    <col min="780" max="780" width="8.6640625" style="25" customWidth="1"/>
    <col min="781" max="781" width="9" style="25" customWidth="1"/>
    <col min="782" max="782" width="9.33203125" style="25" bestFit="1" customWidth="1"/>
    <col min="783" max="783" width="14.33203125" style="25" bestFit="1" customWidth="1"/>
    <col min="784" max="784" width="9" style="25" customWidth="1"/>
    <col min="785" max="785" width="9.33203125" style="25" customWidth="1"/>
    <col min="786" max="786" width="9.1640625" style="25" customWidth="1"/>
    <col min="787" max="788" width="9.33203125" style="25" customWidth="1"/>
    <col min="789" max="790" width="10" style="25" customWidth="1"/>
    <col min="791" max="791" width="9.83203125" style="25" customWidth="1"/>
    <col min="792" max="793" width="10.1640625" style="25" customWidth="1"/>
    <col min="794" max="794" width="9.6640625" style="25" customWidth="1"/>
    <col min="795" max="795" width="10.1640625" style="25" customWidth="1"/>
    <col min="796" max="1025" width="17.83203125" style="25"/>
    <col min="1026" max="1026" width="14" style="25" customWidth="1"/>
    <col min="1027" max="1033" width="15.5" style="25" customWidth="1"/>
    <col min="1034" max="1034" width="9.1640625" style="25" customWidth="1"/>
    <col min="1035" max="1035" width="8.33203125" style="25" customWidth="1"/>
    <col min="1036" max="1036" width="8.6640625" style="25" customWidth="1"/>
    <col min="1037" max="1037" width="9" style="25" customWidth="1"/>
    <col min="1038" max="1038" width="9.33203125" style="25" bestFit="1" customWidth="1"/>
    <col min="1039" max="1039" width="14.33203125" style="25" bestFit="1" customWidth="1"/>
    <col min="1040" max="1040" width="9" style="25" customWidth="1"/>
    <col min="1041" max="1041" width="9.33203125" style="25" customWidth="1"/>
    <col min="1042" max="1042" width="9.1640625" style="25" customWidth="1"/>
    <col min="1043" max="1044" width="9.33203125" style="25" customWidth="1"/>
    <col min="1045" max="1046" width="10" style="25" customWidth="1"/>
    <col min="1047" max="1047" width="9.83203125" style="25" customWidth="1"/>
    <col min="1048" max="1049" width="10.1640625" style="25" customWidth="1"/>
    <col min="1050" max="1050" width="9.6640625" style="25" customWidth="1"/>
    <col min="1051" max="1051" width="10.1640625" style="25" customWidth="1"/>
    <col min="1052" max="1281" width="17.83203125" style="25"/>
    <col min="1282" max="1282" width="14" style="25" customWidth="1"/>
    <col min="1283" max="1289" width="15.5" style="25" customWidth="1"/>
    <col min="1290" max="1290" width="9.1640625" style="25" customWidth="1"/>
    <col min="1291" max="1291" width="8.33203125" style="25" customWidth="1"/>
    <col min="1292" max="1292" width="8.6640625" style="25" customWidth="1"/>
    <col min="1293" max="1293" width="9" style="25" customWidth="1"/>
    <col min="1294" max="1294" width="9.33203125" style="25" bestFit="1" customWidth="1"/>
    <col min="1295" max="1295" width="14.33203125" style="25" bestFit="1" customWidth="1"/>
    <col min="1296" max="1296" width="9" style="25" customWidth="1"/>
    <col min="1297" max="1297" width="9.33203125" style="25" customWidth="1"/>
    <col min="1298" max="1298" width="9.1640625" style="25" customWidth="1"/>
    <col min="1299" max="1300" width="9.33203125" style="25" customWidth="1"/>
    <col min="1301" max="1302" width="10" style="25" customWidth="1"/>
    <col min="1303" max="1303" width="9.83203125" style="25" customWidth="1"/>
    <col min="1304" max="1305" width="10.1640625" style="25" customWidth="1"/>
    <col min="1306" max="1306" width="9.6640625" style="25" customWidth="1"/>
    <col min="1307" max="1307" width="10.1640625" style="25" customWidth="1"/>
    <col min="1308" max="1537" width="17.83203125" style="25"/>
    <col min="1538" max="1538" width="14" style="25" customWidth="1"/>
    <col min="1539" max="1545" width="15.5" style="25" customWidth="1"/>
    <col min="1546" max="1546" width="9.1640625" style="25" customWidth="1"/>
    <col min="1547" max="1547" width="8.33203125" style="25" customWidth="1"/>
    <col min="1548" max="1548" width="8.6640625" style="25" customWidth="1"/>
    <col min="1549" max="1549" width="9" style="25" customWidth="1"/>
    <col min="1550" max="1550" width="9.33203125" style="25" bestFit="1" customWidth="1"/>
    <col min="1551" max="1551" width="14.33203125" style="25" bestFit="1" customWidth="1"/>
    <col min="1552" max="1552" width="9" style="25" customWidth="1"/>
    <col min="1553" max="1553" width="9.33203125" style="25" customWidth="1"/>
    <col min="1554" max="1554" width="9.1640625" style="25" customWidth="1"/>
    <col min="1555" max="1556" width="9.33203125" style="25" customWidth="1"/>
    <col min="1557" max="1558" width="10" style="25" customWidth="1"/>
    <col min="1559" max="1559" width="9.83203125" style="25" customWidth="1"/>
    <col min="1560" max="1561" width="10.1640625" style="25" customWidth="1"/>
    <col min="1562" max="1562" width="9.6640625" style="25" customWidth="1"/>
    <col min="1563" max="1563" width="10.1640625" style="25" customWidth="1"/>
    <col min="1564" max="1793" width="17.83203125" style="25"/>
    <col min="1794" max="1794" width="14" style="25" customWidth="1"/>
    <col min="1795" max="1801" width="15.5" style="25" customWidth="1"/>
    <col min="1802" max="1802" width="9.1640625" style="25" customWidth="1"/>
    <col min="1803" max="1803" width="8.33203125" style="25" customWidth="1"/>
    <col min="1804" max="1804" width="8.6640625" style="25" customWidth="1"/>
    <col min="1805" max="1805" width="9" style="25" customWidth="1"/>
    <col min="1806" max="1806" width="9.33203125" style="25" bestFit="1" customWidth="1"/>
    <col min="1807" max="1807" width="14.33203125" style="25" bestFit="1" customWidth="1"/>
    <col min="1808" max="1808" width="9" style="25" customWidth="1"/>
    <col min="1809" max="1809" width="9.33203125" style="25" customWidth="1"/>
    <col min="1810" max="1810" width="9.1640625" style="25" customWidth="1"/>
    <col min="1811" max="1812" width="9.33203125" style="25" customWidth="1"/>
    <col min="1813" max="1814" width="10" style="25" customWidth="1"/>
    <col min="1815" max="1815" width="9.83203125" style="25" customWidth="1"/>
    <col min="1816" max="1817" width="10.1640625" style="25" customWidth="1"/>
    <col min="1818" max="1818" width="9.6640625" style="25" customWidth="1"/>
    <col min="1819" max="1819" width="10.1640625" style="25" customWidth="1"/>
    <col min="1820" max="2049" width="17.83203125" style="25"/>
    <col min="2050" max="2050" width="14" style="25" customWidth="1"/>
    <col min="2051" max="2057" width="15.5" style="25" customWidth="1"/>
    <col min="2058" max="2058" width="9.1640625" style="25" customWidth="1"/>
    <col min="2059" max="2059" width="8.33203125" style="25" customWidth="1"/>
    <col min="2060" max="2060" width="8.6640625" style="25" customWidth="1"/>
    <col min="2061" max="2061" width="9" style="25" customWidth="1"/>
    <col min="2062" max="2062" width="9.33203125" style="25" bestFit="1" customWidth="1"/>
    <col min="2063" max="2063" width="14.33203125" style="25" bestFit="1" customWidth="1"/>
    <col min="2064" max="2064" width="9" style="25" customWidth="1"/>
    <col min="2065" max="2065" width="9.33203125" style="25" customWidth="1"/>
    <col min="2066" max="2066" width="9.1640625" style="25" customWidth="1"/>
    <col min="2067" max="2068" width="9.33203125" style="25" customWidth="1"/>
    <col min="2069" max="2070" width="10" style="25" customWidth="1"/>
    <col min="2071" max="2071" width="9.83203125" style="25" customWidth="1"/>
    <col min="2072" max="2073" width="10.1640625" style="25" customWidth="1"/>
    <col min="2074" max="2074" width="9.6640625" style="25" customWidth="1"/>
    <col min="2075" max="2075" width="10.1640625" style="25" customWidth="1"/>
    <col min="2076" max="2305" width="17.83203125" style="25"/>
    <col min="2306" max="2306" width="14" style="25" customWidth="1"/>
    <col min="2307" max="2313" width="15.5" style="25" customWidth="1"/>
    <col min="2314" max="2314" width="9.1640625" style="25" customWidth="1"/>
    <col min="2315" max="2315" width="8.33203125" style="25" customWidth="1"/>
    <col min="2316" max="2316" width="8.6640625" style="25" customWidth="1"/>
    <col min="2317" max="2317" width="9" style="25" customWidth="1"/>
    <col min="2318" max="2318" width="9.33203125" style="25" bestFit="1" customWidth="1"/>
    <col min="2319" max="2319" width="14.33203125" style="25" bestFit="1" customWidth="1"/>
    <col min="2320" max="2320" width="9" style="25" customWidth="1"/>
    <col min="2321" max="2321" width="9.33203125" style="25" customWidth="1"/>
    <col min="2322" max="2322" width="9.1640625" style="25" customWidth="1"/>
    <col min="2323" max="2324" width="9.33203125" style="25" customWidth="1"/>
    <col min="2325" max="2326" width="10" style="25" customWidth="1"/>
    <col min="2327" max="2327" width="9.83203125" style="25" customWidth="1"/>
    <col min="2328" max="2329" width="10.1640625" style="25" customWidth="1"/>
    <col min="2330" max="2330" width="9.6640625" style="25" customWidth="1"/>
    <col min="2331" max="2331" width="10.1640625" style="25" customWidth="1"/>
    <col min="2332" max="2561" width="17.83203125" style="25"/>
    <col min="2562" max="2562" width="14" style="25" customWidth="1"/>
    <col min="2563" max="2569" width="15.5" style="25" customWidth="1"/>
    <col min="2570" max="2570" width="9.1640625" style="25" customWidth="1"/>
    <col min="2571" max="2571" width="8.33203125" style="25" customWidth="1"/>
    <col min="2572" max="2572" width="8.6640625" style="25" customWidth="1"/>
    <col min="2573" max="2573" width="9" style="25" customWidth="1"/>
    <col min="2574" max="2574" width="9.33203125" style="25" bestFit="1" customWidth="1"/>
    <col min="2575" max="2575" width="14.33203125" style="25" bestFit="1" customWidth="1"/>
    <col min="2576" max="2576" width="9" style="25" customWidth="1"/>
    <col min="2577" max="2577" width="9.33203125" style="25" customWidth="1"/>
    <col min="2578" max="2578" width="9.1640625" style="25" customWidth="1"/>
    <col min="2579" max="2580" width="9.33203125" style="25" customWidth="1"/>
    <col min="2581" max="2582" width="10" style="25" customWidth="1"/>
    <col min="2583" max="2583" width="9.83203125" style="25" customWidth="1"/>
    <col min="2584" max="2585" width="10.1640625" style="25" customWidth="1"/>
    <col min="2586" max="2586" width="9.6640625" style="25" customWidth="1"/>
    <col min="2587" max="2587" width="10.1640625" style="25" customWidth="1"/>
    <col min="2588" max="2817" width="17.83203125" style="25"/>
    <col min="2818" max="2818" width="14" style="25" customWidth="1"/>
    <col min="2819" max="2825" width="15.5" style="25" customWidth="1"/>
    <col min="2826" max="2826" width="9.1640625" style="25" customWidth="1"/>
    <col min="2827" max="2827" width="8.33203125" style="25" customWidth="1"/>
    <col min="2828" max="2828" width="8.6640625" style="25" customWidth="1"/>
    <col min="2829" max="2829" width="9" style="25" customWidth="1"/>
    <col min="2830" max="2830" width="9.33203125" style="25" bestFit="1" customWidth="1"/>
    <col min="2831" max="2831" width="14.33203125" style="25" bestFit="1" customWidth="1"/>
    <col min="2832" max="2832" width="9" style="25" customWidth="1"/>
    <col min="2833" max="2833" width="9.33203125" style="25" customWidth="1"/>
    <col min="2834" max="2834" width="9.1640625" style="25" customWidth="1"/>
    <col min="2835" max="2836" width="9.33203125" style="25" customWidth="1"/>
    <col min="2837" max="2838" width="10" style="25" customWidth="1"/>
    <col min="2839" max="2839" width="9.83203125" style="25" customWidth="1"/>
    <col min="2840" max="2841" width="10.1640625" style="25" customWidth="1"/>
    <col min="2842" max="2842" width="9.6640625" style="25" customWidth="1"/>
    <col min="2843" max="2843" width="10.1640625" style="25" customWidth="1"/>
    <col min="2844" max="3073" width="17.83203125" style="25"/>
    <col min="3074" max="3074" width="14" style="25" customWidth="1"/>
    <col min="3075" max="3081" width="15.5" style="25" customWidth="1"/>
    <col min="3082" max="3082" width="9.1640625" style="25" customWidth="1"/>
    <col min="3083" max="3083" width="8.33203125" style="25" customWidth="1"/>
    <col min="3084" max="3084" width="8.6640625" style="25" customWidth="1"/>
    <col min="3085" max="3085" width="9" style="25" customWidth="1"/>
    <col min="3086" max="3086" width="9.33203125" style="25" bestFit="1" customWidth="1"/>
    <col min="3087" max="3087" width="14.33203125" style="25" bestFit="1" customWidth="1"/>
    <col min="3088" max="3088" width="9" style="25" customWidth="1"/>
    <col min="3089" max="3089" width="9.33203125" style="25" customWidth="1"/>
    <col min="3090" max="3090" width="9.1640625" style="25" customWidth="1"/>
    <col min="3091" max="3092" width="9.33203125" style="25" customWidth="1"/>
    <col min="3093" max="3094" width="10" style="25" customWidth="1"/>
    <col min="3095" max="3095" width="9.83203125" style="25" customWidth="1"/>
    <col min="3096" max="3097" width="10.1640625" style="25" customWidth="1"/>
    <col min="3098" max="3098" width="9.6640625" style="25" customWidth="1"/>
    <col min="3099" max="3099" width="10.1640625" style="25" customWidth="1"/>
    <col min="3100" max="3329" width="17.83203125" style="25"/>
    <col min="3330" max="3330" width="14" style="25" customWidth="1"/>
    <col min="3331" max="3337" width="15.5" style="25" customWidth="1"/>
    <col min="3338" max="3338" width="9.1640625" style="25" customWidth="1"/>
    <col min="3339" max="3339" width="8.33203125" style="25" customWidth="1"/>
    <col min="3340" max="3340" width="8.6640625" style="25" customWidth="1"/>
    <col min="3341" max="3341" width="9" style="25" customWidth="1"/>
    <col min="3342" max="3342" width="9.33203125" style="25" bestFit="1" customWidth="1"/>
    <col min="3343" max="3343" width="14.33203125" style="25" bestFit="1" customWidth="1"/>
    <col min="3344" max="3344" width="9" style="25" customWidth="1"/>
    <col min="3345" max="3345" width="9.33203125" style="25" customWidth="1"/>
    <col min="3346" max="3346" width="9.1640625" style="25" customWidth="1"/>
    <col min="3347" max="3348" width="9.33203125" style="25" customWidth="1"/>
    <col min="3349" max="3350" width="10" style="25" customWidth="1"/>
    <col min="3351" max="3351" width="9.83203125" style="25" customWidth="1"/>
    <col min="3352" max="3353" width="10.1640625" style="25" customWidth="1"/>
    <col min="3354" max="3354" width="9.6640625" style="25" customWidth="1"/>
    <col min="3355" max="3355" width="10.1640625" style="25" customWidth="1"/>
    <col min="3356" max="3585" width="17.83203125" style="25"/>
    <col min="3586" max="3586" width="14" style="25" customWidth="1"/>
    <col min="3587" max="3593" width="15.5" style="25" customWidth="1"/>
    <col min="3594" max="3594" width="9.1640625" style="25" customWidth="1"/>
    <col min="3595" max="3595" width="8.33203125" style="25" customWidth="1"/>
    <col min="3596" max="3596" width="8.6640625" style="25" customWidth="1"/>
    <col min="3597" max="3597" width="9" style="25" customWidth="1"/>
    <col min="3598" max="3598" width="9.33203125" style="25" bestFit="1" customWidth="1"/>
    <col min="3599" max="3599" width="14.33203125" style="25" bestFit="1" customWidth="1"/>
    <col min="3600" max="3600" width="9" style="25" customWidth="1"/>
    <col min="3601" max="3601" width="9.33203125" style="25" customWidth="1"/>
    <col min="3602" max="3602" width="9.1640625" style="25" customWidth="1"/>
    <col min="3603" max="3604" width="9.33203125" style="25" customWidth="1"/>
    <col min="3605" max="3606" width="10" style="25" customWidth="1"/>
    <col min="3607" max="3607" width="9.83203125" style="25" customWidth="1"/>
    <col min="3608" max="3609" width="10.1640625" style="25" customWidth="1"/>
    <col min="3610" max="3610" width="9.6640625" style="25" customWidth="1"/>
    <col min="3611" max="3611" width="10.1640625" style="25" customWidth="1"/>
    <col min="3612" max="3841" width="17.83203125" style="25"/>
    <col min="3842" max="3842" width="14" style="25" customWidth="1"/>
    <col min="3843" max="3849" width="15.5" style="25" customWidth="1"/>
    <col min="3850" max="3850" width="9.1640625" style="25" customWidth="1"/>
    <col min="3851" max="3851" width="8.33203125" style="25" customWidth="1"/>
    <col min="3852" max="3852" width="8.6640625" style="25" customWidth="1"/>
    <col min="3853" max="3853" width="9" style="25" customWidth="1"/>
    <col min="3854" max="3854" width="9.33203125" style="25" bestFit="1" customWidth="1"/>
    <col min="3855" max="3855" width="14.33203125" style="25" bestFit="1" customWidth="1"/>
    <col min="3856" max="3856" width="9" style="25" customWidth="1"/>
    <col min="3857" max="3857" width="9.33203125" style="25" customWidth="1"/>
    <col min="3858" max="3858" width="9.1640625" style="25" customWidth="1"/>
    <col min="3859" max="3860" width="9.33203125" style="25" customWidth="1"/>
    <col min="3861" max="3862" width="10" style="25" customWidth="1"/>
    <col min="3863" max="3863" width="9.83203125" style="25" customWidth="1"/>
    <col min="3864" max="3865" width="10.1640625" style="25" customWidth="1"/>
    <col min="3866" max="3866" width="9.6640625" style="25" customWidth="1"/>
    <col min="3867" max="3867" width="10.1640625" style="25" customWidth="1"/>
    <col min="3868" max="4097" width="17.83203125" style="25"/>
    <col min="4098" max="4098" width="14" style="25" customWidth="1"/>
    <col min="4099" max="4105" width="15.5" style="25" customWidth="1"/>
    <col min="4106" max="4106" width="9.1640625" style="25" customWidth="1"/>
    <col min="4107" max="4107" width="8.33203125" style="25" customWidth="1"/>
    <col min="4108" max="4108" width="8.6640625" style="25" customWidth="1"/>
    <col min="4109" max="4109" width="9" style="25" customWidth="1"/>
    <col min="4110" max="4110" width="9.33203125" style="25" bestFit="1" customWidth="1"/>
    <col min="4111" max="4111" width="14.33203125" style="25" bestFit="1" customWidth="1"/>
    <col min="4112" max="4112" width="9" style="25" customWidth="1"/>
    <col min="4113" max="4113" width="9.33203125" style="25" customWidth="1"/>
    <col min="4114" max="4114" width="9.1640625" style="25" customWidth="1"/>
    <col min="4115" max="4116" width="9.33203125" style="25" customWidth="1"/>
    <col min="4117" max="4118" width="10" style="25" customWidth="1"/>
    <col min="4119" max="4119" width="9.83203125" style="25" customWidth="1"/>
    <col min="4120" max="4121" width="10.1640625" style="25" customWidth="1"/>
    <col min="4122" max="4122" width="9.6640625" style="25" customWidth="1"/>
    <col min="4123" max="4123" width="10.1640625" style="25" customWidth="1"/>
    <col min="4124" max="4353" width="17.83203125" style="25"/>
    <col min="4354" max="4354" width="14" style="25" customWidth="1"/>
    <col min="4355" max="4361" width="15.5" style="25" customWidth="1"/>
    <col min="4362" max="4362" width="9.1640625" style="25" customWidth="1"/>
    <col min="4363" max="4363" width="8.33203125" style="25" customWidth="1"/>
    <col min="4364" max="4364" width="8.6640625" style="25" customWidth="1"/>
    <col min="4365" max="4365" width="9" style="25" customWidth="1"/>
    <col min="4366" max="4366" width="9.33203125" style="25" bestFit="1" customWidth="1"/>
    <col min="4367" max="4367" width="14.33203125" style="25" bestFit="1" customWidth="1"/>
    <col min="4368" max="4368" width="9" style="25" customWidth="1"/>
    <col min="4369" max="4369" width="9.33203125" style="25" customWidth="1"/>
    <col min="4370" max="4370" width="9.1640625" style="25" customWidth="1"/>
    <col min="4371" max="4372" width="9.33203125" style="25" customWidth="1"/>
    <col min="4373" max="4374" width="10" style="25" customWidth="1"/>
    <col min="4375" max="4375" width="9.83203125" style="25" customWidth="1"/>
    <col min="4376" max="4377" width="10.1640625" style="25" customWidth="1"/>
    <col min="4378" max="4378" width="9.6640625" style="25" customWidth="1"/>
    <col min="4379" max="4379" width="10.1640625" style="25" customWidth="1"/>
    <col min="4380" max="4609" width="17.83203125" style="25"/>
    <col min="4610" max="4610" width="14" style="25" customWidth="1"/>
    <col min="4611" max="4617" width="15.5" style="25" customWidth="1"/>
    <col min="4618" max="4618" width="9.1640625" style="25" customWidth="1"/>
    <col min="4619" max="4619" width="8.33203125" style="25" customWidth="1"/>
    <col min="4620" max="4620" width="8.6640625" style="25" customWidth="1"/>
    <col min="4621" max="4621" width="9" style="25" customWidth="1"/>
    <col min="4622" max="4622" width="9.33203125" style="25" bestFit="1" customWidth="1"/>
    <col min="4623" max="4623" width="14.33203125" style="25" bestFit="1" customWidth="1"/>
    <col min="4624" max="4624" width="9" style="25" customWidth="1"/>
    <col min="4625" max="4625" width="9.33203125" style="25" customWidth="1"/>
    <col min="4626" max="4626" width="9.1640625" style="25" customWidth="1"/>
    <col min="4627" max="4628" width="9.33203125" style="25" customWidth="1"/>
    <col min="4629" max="4630" width="10" style="25" customWidth="1"/>
    <col min="4631" max="4631" width="9.83203125" style="25" customWidth="1"/>
    <col min="4632" max="4633" width="10.1640625" style="25" customWidth="1"/>
    <col min="4634" max="4634" width="9.6640625" style="25" customWidth="1"/>
    <col min="4635" max="4635" width="10.1640625" style="25" customWidth="1"/>
    <col min="4636" max="4865" width="17.83203125" style="25"/>
    <col min="4866" max="4866" width="14" style="25" customWidth="1"/>
    <col min="4867" max="4873" width="15.5" style="25" customWidth="1"/>
    <col min="4874" max="4874" width="9.1640625" style="25" customWidth="1"/>
    <col min="4875" max="4875" width="8.33203125" style="25" customWidth="1"/>
    <col min="4876" max="4876" width="8.6640625" style="25" customWidth="1"/>
    <col min="4877" max="4877" width="9" style="25" customWidth="1"/>
    <col min="4878" max="4878" width="9.33203125" style="25" bestFit="1" customWidth="1"/>
    <col min="4879" max="4879" width="14.33203125" style="25" bestFit="1" customWidth="1"/>
    <col min="4880" max="4880" width="9" style="25" customWidth="1"/>
    <col min="4881" max="4881" width="9.33203125" style="25" customWidth="1"/>
    <col min="4882" max="4882" width="9.1640625" style="25" customWidth="1"/>
    <col min="4883" max="4884" width="9.33203125" style="25" customWidth="1"/>
    <col min="4885" max="4886" width="10" style="25" customWidth="1"/>
    <col min="4887" max="4887" width="9.83203125" style="25" customWidth="1"/>
    <col min="4888" max="4889" width="10.1640625" style="25" customWidth="1"/>
    <col min="4890" max="4890" width="9.6640625" style="25" customWidth="1"/>
    <col min="4891" max="4891" width="10.1640625" style="25" customWidth="1"/>
    <col min="4892" max="5121" width="17.83203125" style="25"/>
    <col min="5122" max="5122" width="14" style="25" customWidth="1"/>
    <col min="5123" max="5129" width="15.5" style="25" customWidth="1"/>
    <col min="5130" max="5130" width="9.1640625" style="25" customWidth="1"/>
    <col min="5131" max="5131" width="8.33203125" style="25" customWidth="1"/>
    <col min="5132" max="5132" width="8.6640625" style="25" customWidth="1"/>
    <col min="5133" max="5133" width="9" style="25" customWidth="1"/>
    <col min="5134" max="5134" width="9.33203125" style="25" bestFit="1" customWidth="1"/>
    <col min="5135" max="5135" width="14.33203125" style="25" bestFit="1" customWidth="1"/>
    <col min="5136" max="5136" width="9" style="25" customWidth="1"/>
    <col min="5137" max="5137" width="9.33203125" style="25" customWidth="1"/>
    <col min="5138" max="5138" width="9.1640625" style="25" customWidth="1"/>
    <col min="5139" max="5140" width="9.33203125" style="25" customWidth="1"/>
    <col min="5141" max="5142" width="10" style="25" customWidth="1"/>
    <col min="5143" max="5143" width="9.83203125" style="25" customWidth="1"/>
    <col min="5144" max="5145" width="10.1640625" style="25" customWidth="1"/>
    <col min="5146" max="5146" width="9.6640625" style="25" customWidth="1"/>
    <col min="5147" max="5147" width="10.1640625" style="25" customWidth="1"/>
    <col min="5148" max="5377" width="17.83203125" style="25"/>
    <col min="5378" max="5378" width="14" style="25" customWidth="1"/>
    <col min="5379" max="5385" width="15.5" style="25" customWidth="1"/>
    <col min="5386" max="5386" width="9.1640625" style="25" customWidth="1"/>
    <col min="5387" max="5387" width="8.33203125" style="25" customWidth="1"/>
    <col min="5388" max="5388" width="8.6640625" style="25" customWidth="1"/>
    <col min="5389" max="5389" width="9" style="25" customWidth="1"/>
    <col min="5390" max="5390" width="9.33203125" style="25" bestFit="1" customWidth="1"/>
    <col min="5391" max="5391" width="14.33203125" style="25" bestFit="1" customWidth="1"/>
    <col min="5392" max="5392" width="9" style="25" customWidth="1"/>
    <col min="5393" max="5393" width="9.33203125" style="25" customWidth="1"/>
    <col min="5394" max="5394" width="9.1640625" style="25" customWidth="1"/>
    <col min="5395" max="5396" width="9.33203125" style="25" customWidth="1"/>
    <col min="5397" max="5398" width="10" style="25" customWidth="1"/>
    <col min="5399" max="5399" width="9.83203125" style="25" customWidth="1"/>
    <col min="5400" max="5401" width="10.1640625" style="25" customWidth="1"/>
    <col min="5402" max="5402" width="9.6640625" style="25" customWidth="1"/>
    <col min="5403" max="5403" width="10.1640625" style="25" customWidth="1"/>
    <col min="5404" max="5633" width="17.83203125" style="25"/>
    <col min="5634" max="5634" width="14" style="25" customWidth="1"/>
    <col min="5635" max="5641" width="15.5" style="25" customWidth="1"/>
    <col min="5642" max="5642" width="9.1640625" style="25" customWidth="1"/>
    <col min="5643" max="5643" width="8.33203125" style="25" customWidth="1"/>
    <col min="5644" max="5644" width="8.6640625" style="25" customWidth="1"/>
    <col min="5645" max="5645" width="9" style="25" customWidth="1"/>
    <col min="5646" max="5646" width="9.33203125" style="25" bestFit="1" customWidth="1"/>
    <col min="5647" max="5647" width="14.33203125" style="25" bestFit="1" customWidth="1"/>
    <col min="5648" max="5648" width="9" style="25" customWidth="1"/>
    <col min="5649" max="5649" width="9.33203125" style="25" customWidth="1"/>
    <col min="5650" max="5650" width="9.1640625" style="25" customWidth="1"/>
    <col min="5651" max="5652" width="9.33203125" style="25" customWidth="1"/>
    <col min="5653" max="5654" width="10" style="25" customWidth="1"/>
    <col min="5655" max="5655" width="9.83203125" style="25" customWidth="1"/>
    <col min="5656" max="5657" width="10.1640625" style="25" customWidth="1"/>
    <col min="5658" max="5658" width="9.6640625" style="25" customWidth="1"/>
    <col min="5659" max="5659" width="10.1640625" style="25" customWidth="1"/>
    <col min="5660" max="5889" width="17.83203125" style="25"/>
    <col min="5890" max="5890" width="14" style="25" customWidth="1"/>
    <col min="5891" max="5897" width="15.5" style="25" customWidth="1"/>
    <col min="5898" max="5898" width="9.1640625" style="25" customWidth="1"/>
    <col min="5899" max="5899" width="8.33203125" style="25" customWidth="1"/>
    <col min="5900" max="5900" width="8.6640625" style="25" customWidth="1"/>
    <col min="5901" max="5901" width="9" style="25" customWidth="1"/>
    <col min="5902" max="5902" width="9.33203125" style="25" bestFit="1" customWidth="1"/>
    <col min="5903" max="5903" width="14.33203125" style="25" bestFit="1" customWidth="1"/>
    <col min="5904" max="5904" width="9" style="25" customWidth="1"/>
    <col min="5905" max="5905" width="9.33203125" style="25" customWidth="1"/>
    <col min="5906" max="5906" width="9.1640625" style="25" customWidth="1"/>
    <col min="5907" max="5908" width="9.33203125" style="25" customWidth="1"/>
    <col min="5909" max="5910" width="10" style="25" customWidth="1"/>
    <col min="5911" max="5911" width="9.83203125" style="25" customWidth="1"/>
    <col min="5912" max="5913" width="10.1640625" style="25" customWidth="1"/>
    <col min="5914" max="5914" width="9.6640625" style="25" customWidth="1"/>
    <col min="5915" max="5915" width="10.1640625" style="25" customWidth="1"/>
    <col min="5916" max="6145" width="17.83203125" style="25"/>
    <col min="6146" max="6146" width="14" style="25" customWidth="1"/>
    <col min="6147" max="6153" width="15.5" style="25" customWidth="1"/>
    <col min="6154" max="6154" width="9.1640625" style="25" customWidth="1"/>
    <col min="6155" max="6155" width="8.33203125" style="25" customWidth="1"/>
    <col min="6156" max="6156" width="8.6640625" style="25" customWidth="1"/>
    <col min="6157" max="6157" width="9" style="25" customWidth="1"/>
    <col min="6158" max="6158" width="9.33203125" style="25" bestFit="1" customWidth="1"/>
    <col min="6159" max="6159" width="14.33203125" style="25" bestFit="1" customWidth="1"/>
    <col min="6160" max="6160" width="9" style="25" customWidth="1"/>
    <col min="6161" max="6161" width="9.33203125" style="25" customWidth="1"/>
    <col min="6162" max="6162" width="9.1640625" style="25" customWidth="1"/>
    <col min="6163" max="6164" width="9.33203125" style="25" customWidth="1"/>
    <col min="6165" max="6166" width="10" style="25" customWidth="1"/>
    <col min="6167" max="6167" width="9.83203125" style="25" customWidth="1"/>
    <col min="6168" max="6169" width="10.1640625" style="25" customWidth="1"/>
    <col min="6170" max="6170" width="9.6640625" style="25" customWidth="1"/>
    <col min="6171" max="6171" width="10.1640625" style="25" customWidth="1"/>
    <col min="6172" max="6401" width="17.83203125" style="25"/>
    <col min="6402" max="6402" width="14" style="25" customWidth="1"/>
    <col min="6403" max="6409" width="15.5" style="25" customWidth="1"/>
    <col min="6410" max="6410" width="9.1640625" style="25" customWidth="1"/>
    <col min="6411" max="6411" width="8.33203125" style="25" customWidth="1"/>
    <col min="6412" max="6412" width="8.6640625" style="25" customWidth="1"/>
    <col min="6413" max="6413" width="9" style="25" customWidth="1"/>
    <col min="6414" max="6414" width="9.33203125" style="25" bestFit="1" customWidth="1"/>
    <col min="6415" max="6415" width="14.33203125" style="25" bestFit="1" customWidth="1"/>
    <col min="6416" max="6416" width="9" style="25" customWidth="1"/>
    <col min="6417" max="6417" width="9.33203125" style="25" customWidth="1"/>
    <col min="6418" max="6418" width="9.1640625" style="25" customWidth="1"/>
    <col min="6419" max="6420" width="9.33203125" style="25" customWidth="1"/>
    <col min="6421" max="6422" width="10" style="25" customWidth="1"/>
    <col min="6423" max="6423" width="9.83203125" style="25" customWidth="1"/>
    <col min="6424" max="6425" width="10.1640625" style="25" customWidth="1"/>
    <col min="6426" max="6426" width="9.6640625" style="25" customWidth="1"/>
    <col min="6427" max="6427" width="10.1640625" style="25" customWidth="1"/>
    <col min="6428" max="6657" width="17.83203125" style="25"/>
    <col min="6658" max="6658" width="14" style="25" customWidth="1"/>
    <col min="6659" max="6665" width="15.5" style="25" customWidth="1"/>
    <col min="6666" max="6666" width="9.1640625" style="25" customWidth="1"/>
    <col min="6667" max="6667" width="8.33203125" style="25" customWidth="1"/>
    <col min="6668" max="6668" width="8.6640625" style="25" customWidth="1"/>
    <col min="6669" max="6669" width="9" style="25" customWidth="1"/>
    <col min="6670" max="6670" width="9.33203125" style="25" bestFit="1" customWidth="1"/>
    <col min="6671" max="6671" width="14.33203125" style="25" bestFit="1" customWidth="1"/>
    <col min="6672" max="6672" width="9" style="25" customWidth="1"/>
    <col min="6673" max="6673" width="9.33203125" style="25" customWidth="1"/>
    <col min="6674" max="6674" width="9.1640625" style="25" customWidth="1"/>
    <col min="6675" max="6676" width="9.33203125" style="25" customWidth="1"/>
    <col min="6677" max="6678" width="10" style="25" customWidth="1"/>
    <col min="6679" max="6679" width="9.83203125" style="25" customWidth="1"/>
    <col min="6680" max="6681" width="10.1640625" style="25" customWidth="1"/>
    <col min="6682" max="6682" width="9.6640625" style="25" customWidth="1"/>
    <col min="6683" max="6683" width="10.1640625" style="25" customWidth="1"/>
    <col min="6684" max="6913" width="17.83203125" style="25"/>
    <col min="6914" max="6914" width="14" style="25" customWidth="1"/>
    <col min="6915" max="6921" width="15.5" style="25" customWidth="1"/>
    <col min="6922" max="6922" width="9.1640625" style="25" customWidth="1"/>
    <col min="6923" max="6923" width="8.33203125" style="25" customWidth="1"/>
    <col min="6924" max="6924" width="8.6640625" style="25" customWidth="1"/>
    <col min="6925" max="6925" width="9" style="25" customWidth="1"/>
    <col min="6926" max="6926" width="9.33203125" style="25" bestFit="1" customWidth="1"/>
    <col min="6927" max="6927" width="14.33203125" style="25" bestFit="1" customWidth="1"/>
    <col min="6928" max="6928" width="9" style="25" customWidth="1"/>
    <col min="6929" max="6929" width="9.33203125" style="25" customWidth="1"/>
    <col min="6930" max="6930" width="9.1640625" style="25" customWidth="1"/>
    <col min="6931" max="6932" width="9.33203125" style="25" customWidth="1"/>
    <col min="6933" max="6934" width="10" style="25" customWidth="1"/>
    <col min="6935" max="6935" width="9.83203125" style="25" customWidth="1"/>
    <col min="6936" max="6937" width="10.1640625" style="25" customWidth="1"/>
    <col min="6938" max="6938" width="9.6640625" style="25" customWidth="1"/>
    <col min="6939" max="6939" width="10.1640625" style="25" customWidth="1"/>
    <col min="6940" max="7169" width="17.83203125" style="25"/>
    <col min="7170" max="7170" width="14" style="25" customWidth="1"/>
    <col min="7171" max="7177" width="15.5" style="25" customWidth="1"/>
    <col min="7178" max="7178" width="9.1640625" style="25" customWidth="1"/>
    <col min="7179" max="7179" width="8.33203125" style="25" customWidth="1"/>
    <col min="7180" max="7180" width="8.6640625" style="25" customWidth="1"/>
    <col min="7181" max="7181" width="9" style="25" customWidth="1"/>
    <col min="7182" max="7182" width="9.33203125" style="25" bestFit="1" customWidth="1"/>
    <col min="7183" max="7183" width="14.33203125" style="25" bestFit="1" customWidth="1"/>
    <col min="7184" max="7184" width="9" style="25" customWidth="1"/>
    <col min="7185" max="7185" width="9.33203125" style="25" customWidth="1"/>
    <col min="7186" max="7186" width="9.1640625" style="25" customWidth="1"/>
    <col min="7187" max="7188" width="9.33203125" style="25" customWidth="1"/>
    <col min="7189" max="7190" width="10" style="25" customWidth="1"/>
    <col min="7191" max="7191" width="9.83203125" style="25" customWidth="1"/>
    <col min="7192" max="7193" width="10.1640625" style="25" customWidth="1"/>
    <col min="7194" max="7194" width="9.6640625" style="25" customWidth="1"/>
    <col min="7195" max="7195" width="10.1640625" style="25" customWidth="1"/>
    <col min="7196" max="7425" width="17.83203125" style="25"/>
    <col min="7426" max="7426" width="14" style="25" customWidth="1"/>
    <col min="7427" max="7433" width="15.5" style="25" customWidth="1"/>
    <col min="7434" max="7434" width="9.1640625" style="25" customWidth="1"/>
    <col min="7435" max="7435" width="8.33203125" style="25" customWidth="1"/>
    <col min="7436" max="7436" width="8.6640625" style="25" customWidth="1"/>
    <col min="7437" max="7437" width="9" style="25" customWidth="1"/>
    <col min="7438" max="7438" width="9.33203125" style="25" bestFit="1" customWidth="1"/>
    <col min="7439" max="7439" width="14.33203125" style="25" bestFit="1" customWidth="1"/>
    <col min="7440" max="7440" width="9" style="25" customWidth="1"/>
    <col min="7441" max="7441" width="9.33203125" style="25" customWidth="1"/>
    <col min="7442" max="7442" width="9.1640625" style="25" customWidth="1"/>
    <col min="7443" max="7444" width="9.33203125" style="25" customWidth="1"/>
    <col min="7445" max="7446" width="10" style="25" customWidth="1"/>
    <col min="7447" max="7447" width="9.83203125" style="25" customWidth="1"/>
    <col min="7448" max="7449" width="10.1640625" style="25" customWidth="1"/>
    <col min="7450" max="7450" width="9.6640625" style="25" customWidth="1"/>
    <col min="7451" max="7451" width="10.1640625" style="25" customWidth="1"/>
    <col min="7452" max="7681" width="17.83203125" style="25"/>
    <col min="7682" max="7682" width="14" style="25" customWidth="1"/>
    <col min="7683" max="7689" width="15.5" style="25" customWidth="1"/>
    <col min="7690" max="7690" width="9.1640625" style="25" customWidth="1"/>
    <col min="7691" max="7691" width="8.33203125" style="25" customWidth="1"/>
    <col min="7692" max="7692" width="8.6640625" style="25" customWidth="1"/>
    <col min="7693" max="7693" width="9" style="25" customWidth="1"/>
    <col min="7694" max="7694" width="9.33203125" style="25" bestFit="1" customWidth="1"/>
    <col min="7695" max="7695" width="14.33203125" style="25" bestFit="1" customWidth="1"/>
    <col min="7696" max="7696" width="9" style="25" customWidth="1"/>
    <col min="7697" max="7697" width="9.33203125" style="25" customWidth="1"/>
    <col min="7698" max="7698" width="9.1640625" style="25" customWidth="1"/>
    <col min="7699" max="7700" width="9.33203125" style="25" customWidth="1"/>
    <col min="7701" max="7702" width="10" style="25" customWidth="1"/>
    <col min="7703" max="7703" width="9.83203125" style="25" customWidth="1"/>
    <col min="7704" max="7705" width="10.1640625" style="25" customWidth="1"/>
    <col min="7706" max="7706" width="9.6640625" style="25" customWidth="1"/>
    <col min="7707" max="7707" width="10.1640625" style="25" customWidth="1"/>
    <col min="7708" max="7937" width="17.83203125" style="25"/>
    <col min="7938" max="7938" width="14" style="25" customWidth="1"/>
    <col min="7939" max="7945" width="15.5" style="25" customWidth="1"/>
    <col min="7946" max="7946" width="9.1640625" style="25" customWidth="1"/>
    <col min="7947" max="7947" width="8.33203125" style="25" customWidth="1"/>
    <col min="7948" max="7948" width="8.6640625" style="25" customWidth="1"/>
    <col min="7949" max="7949" width="9" style="25" customWidth="1"/>
    <col min="7950" max="7950" width="9.33203125" style="25" bestFit="1" customWidth="1"/>
    <col min="7951" max="7951" width="14.33203125" style="25" bestFit="1" customWidth="1"/>
    <col min="7952" max="7952" width="9" style="25" customWidth="1"/>
    <col min="7953" max="7953" width="9.33203125" style="25" customWidth="1"/>
    <col min="7954" max="7954" width="9.1640625" style="25" customWidth="1"/>
    <col min="7955" max="7956" width="9.33203125" style="25" customWidth="1"/>
    <col min="7957" max="7958" width="10" style="25" customWidth="1"/>
    <col min="7959" max="7959" width="9.83203125" style="25" customWidth="1"/>
    <col min="7960" max="7961" width="10.1640625" style="25" customWidth="1"/>
    <col min="7962" max="7962" width="9.6640625" style="25" customWidth="1"/>
    <col min="7963" max="7963" width="10.1640625" style="25" customWidth="1"/>
    <col min="7964" max="8193" width="17.83203125" style="25"/>
    <col min="8194" max="8194" width="14" style="25" customWidth="1"/>
    <col min="8195" max="8201" width="15.5" style="25" customWidth="1"/>
    <col min="8202" max="8202" width="9.1640625" style="25" customWidth="1"/>
    <col min="8203" max="8203" width="8.33203125" style="25" customWidth="1"/>
    <col min="8204" max="8204" width="8.6640625" style="25" customWidth="1"/>
    <col min="8205" max="8205" width="9" style="25" customWidth="1"/>
    <col min="8206" max="8206" width="9.33203125" style="25" bestFit="1" customWidth="1"/>
    <col min="8207" max="8207" width="14.33203125" style="25" bestFit="1" customWidth="1"/>
    <col min="8208" max="8208" width="9" style="25" customWidth="1"/>
    <col min="8209" max="8209" width="9.33203125" style="25" customWidth="1"/>
    <col min="8210" max="8210" width="9.1640625" style="25" customWidth="1"/>
    <col min="8211" max="8212" width="9.33203125" style="25" customWidth="1"/>
    <col min="8213" max="8214" width="10" style="25" customWidth="1"/>
    <col min="8215" max="8215" width="9.83203125" style="25" customWidth="1"/>
    <col min="8216" max="8217" width="10.1640625" style="25" customWidth="1"/>
    <col min="8218" max="8218" width="9.6640625" style="25" customWidth="1"/>
    <col min="8219" max="8219" width="10.1640625" style="25" customWidth="1"/>
    <col min="8220" max="8449" width="17.83203125" style="25"/>
    <col min="8450" max="8450" width="14" style="25" customWidth="1"/>
    <col min="8451" max="8457" width="15.5" style="25" customWidth="1"/>
    <col min="8458" max="8458" width="9.1640625" style="25" customWidth="1"/>
    <col min="8459" max="8459" width="8.33203125" style="25" customWidth="1"/>
    <col min="8460" max="8460" width="8.6640625" style="25" customWidth="1"/>
    <col min="8461" max="8461" width="9" style="25" customWidth="1"/>
    <col min="8462" max="8462" width="9.33203125" style="25" bestFit="1" customWidth="1"/>
    <col min="8463" max="8463" width="14.33203125" style="25" bestFit="1" customWidth="1"/>
    <col min="8464" max="8464" width="9" style="25" customWidth="1"/>
    <col min="8465" max="8465" width="9.33203125" style="25" customWidth="1"/>
    <col min="8466" max="8466" width="9.1640625" style="25" customWidth="1"/>
    <col min="8467" max="8468" width="9.33203125" style="25" customWidth="1"/>
    <col min="8469" max="8470" width="10" style="25" customWidth="1"/>
    <col min="8471" max="8471" width="9.83203125" style="25" customWidth="1"/>
    <col min="8472" max="8473" width="10.1640625" style="25" customWidth="1"/>
    <col min="8474" max="8474" width="9.6640625" style="25" customWidth="1"/>
    <col min="8475" max="8475" width="10.1640625" style="25" customWidth="1"/>
    <col min="8476" max="8705" width="17.83203125" style="25"/>
    <col min="8706" max="8706" width="14" style="25" customWidth="1"/>
    <col min="8707" max="8713" width="15.5" style="25" customWidth="1"/>
    <col min="8714" max="8714" width="9.1640625" style="25" customWidth="1"/>
    <col min="8715" max="8715" width="8.33203125" style="25" customWidth="1"/>
    <col min="8716" max="8716" width="8.6640625" style="25" customWidth="1"/>
    <col min="8717" max="8717" width="9" style="25" customWidth="1"/>
    <col min="8718" max="8718" width="9.33203125" style="25" bestFit="1" customWidth="1"/>
    <col min="8719" max="8719" width="14.33203125" style="25" bestFit="1" customWidth="1"/>
    <col min="8720" max="8720" width="9" style="25" customWidth="1"/>
    <col min="8721" max="8721" width="9.33203125" style="25" customWidth="1"/>
    <col min="8722" max="8722" width="9.1640625" style="25" customWidth="1"/>
    <col min="8723" max="8724" width="9.33203125" style="25" customWidth="1"/>
    <col min="8725" max="8726" width="10" style="25" customWidth="1"/>
    <col min="8727" max="8727" width="9.83203125" style="25" customWidth="1"/>
    <col min="8728" max="8729" width="10.1640625" style="25" customWidth="1"/>
    <col min="8730" max="8730" width="9.6640625" style="25" customWidth="1"/>
    <col min="8731" max="8731" width="10.1640625" style="25" customWidth="1"/>
    <col min="8732" max="8961" width="17.83203125" style="25"/>
    <col min="8962" max="8962" width="14" style="25" customWidth="1"/>
    <col min="8963" max="8969" width="15.5" style="25" customWidth="1"/>
    <col min="8970" max="8970" width="9.1640625" style="25" customWidth="1"/>
    <col min="8971" max="8971" width="8.33203125" style="25" customWidth="1"/>
    <col min="8972" max="8972" width="8.6640625" style="25" customWidth="1"/>
    <col min="8973" max="8973" width="9" style="25" customWidth="1"/>
    <col min="8974" max="8974" width="9.33203125" style="25" bestFit="1" customWidth="1"/>
    <col min="8975" max="8975" width="14.33203125" style="25" bestFit="1" customWidth="1"/>
    <col min="8976" max="8976" width="9" style="25" customWidth="1"/>
    <col min="8977" max="8977" width="9.33203125" style="25" customWidth="1"/>
    <col min="8978" max="8978" width="9.1640625" style="25" customWidth="1"/>
    <col min="8979" max="8980" width="9.33203125" style="25" customWidth="1"/>
    <col min="8981" max="8982" width="10" style="25" customWidth="1"/>
    <col min="8983" max="8983" width="9.83203125" style="25" customWidth="1"/>
    <col min="8984" max="8985" width="10.1640625" style="25" customWidth="1"/>
    <col min="8986" max="8986" width="9.6640625" style="25" customWidth="1"/>
    <col min="8987" max="8987" width="10.1640625" style="25" customWidth="1"/>
    <col min="8988" max="9217" width="17.83203125" style="25"/>
    <col min="9218" max="9218" width="14" style="25" customWidth="1"/>
    <col min="9219" max="9225" width="15.5" style="25" customWidth="1"/>
    <col min="9226" max="9226" width="9.1640625" style="25" customWidth="1"/>
    <col min="9227" max="9227" width="8.33203125" style="25" customWidth="1"/>
    <col min="9228" max="9228" width="8.6640625" style="25" customWidth="1"/>
    <col min="9229" max="9229" width="9" style="25" customWidth="1"/>
    <col min="9230" max="9230" width="9.33203125" style="25" bestFit="1" customWidth="1"/>
    <col min="9231" max="9231" width="14.33203125" style="25" bestFit="1" customWidth="1"/>
    <col min="9232" max="9232" width="9" style="25" customWidth="1"/>
    <col min="9233" max="9233" width="9.33203125" style="25" customWidth="1"/>
    <col min="9234" max="9234" width="9.1640625" style="25" customWidth="1"/>
    <col min="9235" max="9236" width="9.33203125" style="25" customWidth="1"/>
    <col min="9237" max="9238" width="10" style="25" customWidth="1"/>
    <col min="9239" max="9239" width="9.83203125" style="25" customWidth="1"/>
    <col min="9240" max="9241" width="10.1640625" style="25" customWidth="1"/>
    <col min="9242" max="9242" width="9.6640625" style="25" customWidth="1"/>
    <col min="9243" max="9243" width="10.1640625" style="25" customWidth="1"/>
    <col min="9244" max="9473" width="17.83203125" style="25"/>
    <col min="9474" max="9474" width="14" style="25" customWidth="1"/>
    <col min="9475" max="9481" width="15.5" style="25" customWidth="1"/>
    <col min="9482" max="9482" width="9.1640625" style="25" customWidth="1"/>
    <col min="9483" max="9483" width="8.33203125" style="25" customWidth="1"/>
    <col min="9484" max="9484" width="8.6640625" style="25" customWidth="1"/>
    <col min="9485" max="9485" width="9" style="25" customWidth="1"/>
    <col min="9486" max="9486" width="9.33203125" style="25" bestFit="1" customWidth="1"/>
    <col min="9487" max="9487" width="14.33203125" style="25" bestFit="1" customWidth="1"/>
    <col min="9488" max="9488" width="9" style="25" customWidth="1"/>
    <col min="9489" max="9489" width="9.33203125" style="25" customWidth="1"/>
    <col min="9490" max="9490" width="9.1640625" style="25" customWidth="1"/>
    <col min="9491" max="9492" width="9.33203125" style="25" customWidth="1"/>
    <col min="9493" max="9494" width="10" style="25" customWidth="1"/>
    <col min="9495" max="9495" width="9.83203125" style="25" customWidth="1"/>
    <col min="9496" max="9497" width="10.1640625" style="25" customWidth="1"/>
    <col min="9498" max="9498" width="9.6640625" style="25" customWidth="1"/>
    <col min="9499" max="9499" width="10.1640625" style="25" customWidth="1"/>
    <col min="9500" max="9729" width="17.83203125" style="25"/>
    <col min="9730" max="9730" width="14" style="25" customWidth="1"/>
    <col min="9731" max="9737" width="15.5" style="25" customWidth="1"/>
    <col min="9738" max="9738" width="9.1640625" style="25" customWidth="1"/>
    <col min="9739" max="9739" width="8.33203125" style="25" customWidth="1"/>
    <col min="9740" max="9740" width="8.6640625" style="25" customWidth="1"/>
    <col min="9741" max="9741" width="9" style="25" customWidth="1"/>
    <col min="9742" max="9742" width="9.33203125" style="25" bestFit="1" customWidth="1"/>
    <col min="9743" max="9743" width="14.33203125" style="25" bestFit="1" customWidth="1"/>
    <col min="9744" max="9744" width="9" style="25" customWidth="1"/>
    <col min="9745" max="9745" width="9.33203125" style="25" customWidth="1"/>
    <col min="9746" max="9746" width="9.1640625" style="25" customWidth="1"/>
    <col min="9747" max="9748" width="9.33203125" style="25" customWidth="1"/>
    <col min="9749" max="9750" width="10" style="25" customWidth="1"/>
    <col min="9751" max="9751" width="9.83203125" style="25" customWidth="1"/>
    <col min="9752" max="9753" width="10.1640625" style="25" customWidth="1"/>
    <col min="9754" max="9754" width="9.6640625" style="25" customWidth="1"/>
    <col min="9755" max="9755" width="10.1640625" style="25" customWidth="1"/>
    <col min="9756" max="9985" width="17.83203125" style="25"/>
    <col min="9986" max="9986" width="14" style="25" customWidth="1"/>
    <col min="9987" max="9993" width="15.5" style="25" customWidth="1"/>
    <col min="9994" max="9994" width="9.1640625" style="25" customWidth="1"/>
    <col min="9995" max="9995" width="8.33203125" style="25" customWidth="1"/>
    <col min="9996" max="9996" width="8.6640625" style="25" customWidth="1"/>
    <col min="9997" max="9997" width="9" style="25" customWidth="1"/>
    <col min="9998" max="9998" width="9.33203125" style="25" bestFit="1" customWidth="1"/>
    <col min="9999" max="9999" width="14.33203125" style="25" bestFit="1" customWidth="1"/>
    <col min="10000" max="10000" width="9" style="25" customWidth="1"/>
    <col min="10001" max="10001" width="9.33203125" style="25" customWidth="1"/>
    <col min="10002" max="10002" width="9.1640625" style="25" customWidth="1"/>
    <col min="10003" max="10004" width="9.33203125" style="25" customWidth="1"/>
    <col min="10005" max="10006" width="10" style="25" customWidth="1"/>
    <col min="10007" max="10007" width="9.83203125" style="25" customWidth="1"/>
    <col min="10008" max="10009" width="10.1640625" style="25" customWidth="1"/>
    <col min="10010" max="10010" width="9.6640625" style="25" customWidth="1"/>
    <col min="10011" max="10011" width="10.1640625" style="25" customWidth="1"/>
    <col min="10012" max="10241" width="17.83203125" style="25"/>
    <col min="10242" max="10242" width="14" style="25" customWidth="1"/>
    <col min="10243" max="10249" width="15.5" style="25" customWidth="1"/>
    <col min="10250" max="10250" width="9.1640625" style="25" customWidth="1"/>
    <col min="10251" max="10251" width="8.33203125" style="25" customWidth="1"/>
    <col min="10252" max="10252" width="8.6640625" style="25" customWidth="1"/>
    <col min="10253" max="10253" width="9" style="25" customWidth="1"/>
    <col min="10254" max="10254" width="9.33203125" style="25" bestFit="1" customWidth="1"/>
    <col min="10255" max="10255" width="14.33203125" style="25" bestFit="1" customWidth="1"/>
    <col min="10256" max="10256" width="9" style="25" customWidth="1"/>
    <col min="10257" max="10257" width="9.33203125" style="25" customWidth="1"/>
    <col min="10258" max="10258" width="9.1640625" style="25" customWidth="1"/>
    <col min="10259" max="10260" width="9.33203125" style="25" customWidth="1"/>
    <col min="10261" max="10262" width="10" style="25" customWidth="1"/>
    <col min="10263" max="10263" width="9.83203125" style="25" customWidth="1"/>
    <col min="10264" max="10265" width="10.1640625" style="25" customWidth="1"/>
    <col min="10266" max="10266" width="9.6640625" style="25" customWidth="1"/>
    <col min="10267" max="10267" width="10.1640625" style="25" customWidth="1"/>
    <col min="10268" max="10497" width="17.83203125" style="25"/>
    <col min="10498" max="10498" width="14" style="25" customWidth="1"/>
    <col min="10499" max="10505" width="15.5" style="25" customWidth="1"/>
    <col min="10506" max="10506" width="9.1640625" style="25" customWidth="1"/>
    <col min="10507" max="10507" width="8.33203125" style="25" customWidth="1"/>
    <col min="10508" max="10508" width="8.6640625" style="25" customWidth="1"/>
    <col min="10509" max="10509" width="9" style="25" customWidth="1"/>
    <col min="10510" max="10510" width="9.33203125" style="25" bestFit="1" customWidth="1"/>
    <col min="10511" max="10511" width="14.33203125" style="25" bestFit="1" customWidth="1"/>
    <col min="10512" max="10512" width="9" style="25" customWidth="1"/>
    <col min="10513" max="10513" width="9.33203125" style="25" customWidth="1"/>
    <col min="10514" max="10514" width="9.1640625" style="25" customWidth="1"/>
    <col min="10515" max="10516" width="9.33203125" style="25" customWidth="1"/>
    <col min="10517" max="10518" width="10" style="25" customWidth="1"/>
    <col min="10519" max="10519" width="9.83203125" style="25" customWidth="1"/>
    <col min="10520" max="10521" width="10.1640625" style="25" customWidth="1"/>
    <col min="10522" max="10522" width="9.6640625" style="25" customWidth="1"/>
    <col min="10523" max="10523" width="10.1640625" style="25" customWidth="1"/>
    <col min="10524" max="10753" width="17.83203125" style="25"/>
    <col min="10754" max="10754" width="14" style="25" customWidth="1"/>
    <col min="10755" max="10761" width="15.5" style="25" customWidth="1"/>
    <col min="10762" max="10762" width="9.1640625" style="25" customWidth="1"/>
    <col min="10763" max="10763" width="8.33203125" style="25" customWidth="1"/>
    <col min="10764" max="10764" width="8.6640625" style="25" customWidth="1"/>
    <col min="10765" max="10765" width="9" style="25" customWidth="1"/>
    <col min="10766" max="10766" width="9.33203125" style="25" bestFit="1" customWidth="1"/>
    <col min="10767" max="10767" width="14.33203125" style="25" bestFit="1" customWidth="1"/>
    <col min="10768" max="10768" width="9" style="25" customWidth="1"/>
    <col min="10769" max="10769" width="9.33203125" style="25" customWidth="1"/>
    <col min="10770" max="10770" width="9.1640625" style="25" customWidth="1"/>
    <col min="10771" max="10772" width="9.33203125" style="25" customWidth="1"/>
    <col min="10773" max="10774" width="10" style="25" customWidth="1"/>
    <col min="10775" max="10775" width="9.83203125" style="25" customWidth="1"/>
    <col min="10776" max="10777" width="10.1640625" style="25" customWidth="1"/>
    <col min="10778" max="10778" width="9.6640625" style="25" customWidth="1"/>
    <col min="10779" max="10779" width="10.1640625" style="25" customWidth="1"/>
    <col min="10780" max="11009" width="17.83203125" style="25"/>
    <col min="11010" max="11010" width="14" style="25" customWidth="1"/>
    <col min="11011" max="11017" width="15.5" style="25" customWidth="1"/>
    <col min="11018" max="11018" width="9.1640625" style="25" customWidth="1"/>
    <col min="11019" max="11019" width="8.33203125" style="25" customWidth="1"/>
    <col min="11020" max="11020" width="8.6640625" style="25" customWidth="1"/>
    <col min="11021" max="11021" width="9" style="25" customWidth="1"/>
    <col min="11022" max="11022" width="9.33203125" style="25" bestFit="1" customWidth="1"/>
    <col min="11023" max="11023" width="14.33203125" style="25" bestFit="1" customWidth="1"/>
    <col min="11024" max="11024" width="9" style="25" customWidth="1"/>
    <col min="11025" max="11025" width="9.33203125" style="25" customWidth="1"/>
    <col min="11026" max="11026" width="9.1640625" style="25" customWidth="1"/>
    <col min="11027" max="11028" width="9.33203125" style="25" customWidth="1"/>
    <col min="11029" max="11030" width="10" style="25" customWidth="1"/>
    <col min="11031" max="11031" width="9.83203125" style="25" customWidth="1"/>
    <col min="11032" max="11033" width="10.1640625" style="25" customWidth="1"/>
    <col min="11034" max="11034" width="9.6640625" style="25" customWidth="1"/>
    <col min="11035" max="11035" width="10.1640625" style="25" customWidth="1"/>
    <col min="11036" max="11265" width="17.83203125" style="25"/>
    <col min="11266" max="11266" width="14" style="25" customWidth="1"/>
    <col min="11267" max="11273" width="15.5" style="25" customWidth="1"/>
    <col min="11274" max="11274" width="9.1640625" style="25" customWidth="1"/>
    <col min="11275" max="11275" width="8.33203125" style="25" customWidth="1"/>
    <col min="11276" max="11276" width="8.6640625" style="25" customWidth="1"/>
    <col min="11277" max="11277" width="9" style="25" customWidth="1"/>
    <col min="11278" max="11278" width="9.33203125" style="25" bestFit="1" customWidth="1"/>
    <col min="11279" max="11279" width="14.33203125" style="25" bestFit="1" customWidth="1"/>
    <col min="11280" max="11280" width="9" style="25" customWidth="1"/>
    <col min="11281" max="11281" width="9.33203125" style="25" customWidth="1"/>
    <col min="11282" max="11282" width="9.1640625" style="25" customWidth="1"/>
    <col min="11283" max="11284" width="9.33203125" style="25" customWidth="1"/>
    <col min="11285" max="11286" width="10" style="25" customWidth="1"/>
    <col min="11287" max="11287" width="9.83203125" style="25" customWidth="1"/>
    <col min="11288" max="11289" width="10.1640625" style="25" customWidth="1"/>
    <col min="11290" max="11290" width="9.6640625" style="25" customWidth="1"/>
    <col min="11291" max="11291" width="10.1640625" style="25" customWidth="1"/>
    <col min="11292" max="11521" width="17.83203125" style="25"/>
    <col min="11522" max="11522" width="14" style="25" customWidth="1"/>
    <col min="11523" max="11529" width="15.5" style="25" customWidth="1"/>
    <col min="11530" max="11530" width="9.1640625" style="25" customWidth="1"/>
    <col min="11531" max="11531" width="8.33203125" style="25" customWidth="1"/>
    <col min="11532" max="11532" width="8.6640625" style="25" customWidth="1"/>
    <col min="11533" max="11533" width="9" style="25" customWidth="1"/>
    <col min="11534" max="11534" width="9.33203125" style="25" bestFit="1" customWidth="1"/>
    <col min="11535" max="11535" width="14.33203125" style="25" bestFit="1" customWidth="1"/>
    <col min="11536" max="11536" width="9" style="25" customWidth="1"/>
    <col min="11537" max="11537" width="9.33203125" style="25" customWidth="1"/>
    <col min="11538" max="11538" width="9.1640625" style="25" customWidth="1"/>
    <col min="11539" max="11540" width="9.33203125" style="25" customWidth="1"/>
    <col min="11541" max="11542" width="10" style="25" customWidth="1"/>
    <col min="11543" max="11543" width="9.83203125" style="25" customWidth="1"/>
    <col min="11544" max="11545" width="10.1640625" style="25" customWidth="1"/>
    <col min="11546" max="11546" width="9.6640625" style="25" customWidth="1"/>
    <col min="11547" max="11547" width="10.1640625" style="25" customWidth="1"/>
    <col min="11548" max="11777" width="17.83203125" style="25"/>
    <col min="11778" max="11778" width="14" style="25" customWidth="1"/>
    <col min="11779" max="11785" width="15.5" style="25" customWidth="1"/>
    <col min="11786" max="11786" width="9.1640625" style="25" customWidth="1"/>
    <col min="11787" max="11787" width="8.33203125" style="25" customWidth="1"/>
    <col min="11788" max="11788" width="8.6640625" style="25" customWidth="1"/>
    <col min="11789" max="11789" width="9" style="25" customWidth="1"/>
    <col min="11790" max="11790" width="9.33203125" style="25" bestFit="1" customWidth="1"/>
    <col min="11791" max="11791" width="14.33203125" style="25" bestFit="1" customWidth="1"/>
    <col min="11792" max="11792" width="9" style="25" customWidth="1"/>
    <col min="11793" max="11793" width="9.33203125" style="25" customWidth="1"/>
    <col min="11794" max="11794" width="9.1640625" style="25" customWidth="1"/>
    <col min="11795" max="11796" width="9.33203125" style="25" customWidth="1"/>
    <col min="11797" max="11798" width="10" style="25" customWidth="1"/>
    <col min="11799" max="11799" width="9.83203125" style="25" customWidth="1"/>
    <col min="11800" max="11801" width="10.1640625" style="25" customWidth="1"/>
    <col min="11802" max="11802" width="9.6640625" style="25" customWidth="1"/>
    <col min="11803" max="11803" width="10.1640625" style="25" customWidth="1"/>
    <col min="11804" max="12033" width="17.83203125" style="25"/>
    <col min="12034" max="12034" width="14" style="25" customWidth="1"/>
    <col min="12035" max="12041" width="15.5" style="25" customWidth="1"/>
    <col min="12042" max="12042" width="9.1640625" style="25" customWidth="1"/>
    <col min="12043" max="12043" width="8.33203125" style="25" customWidth="1"/>
    <col min="12044" max="12044" width="8.6640625" style="25" customWidth="1"/>
    <col min="12045" max="12045" width="9" style="25" customWidth="1"/>
    <col min="12046" max="12046" width="9.33203125" style="25" bestFit="1" customWidth="1"/>
    <col min="12047" max="12047" width="14.33203125" style="25" bestFit="1" customWidth="1"/>
    <col min="12048" max="12048" width="9" style="25" customWidth="1"/>
    <col min="12049" max="12049" width="9.33203125" style="25" customWidth="1"/>
    <col min="12050" max="12050" width="9.1640625" style="25" customWidth="1"/>
    <col min="12051" max="12052" width="9.33203125" style="25" customWidth="1"/>
    <col min="12053" max="12054" width="10" style="25" customWidth="1"/>
    <col min="12055" max="12055" width="9.83203125" style="25" customWidth="1"/>
    <col min="12056" max="12057" width="10.1640625" style="25" customWidth="1"/>
    <col min="12058" max="12058" width="9.6640625" style="25" customWidth="1"/>
    <col min="12059" max="12059" width="10.1640625" style="25" customWidth="1"/>
    <col min="12060" max="12289" width="17.83203125" style="25"/>
    <col min="12290" max="12290" width="14" style="25" customWidth="1"/>
    <col min="12291" max="12297" width="15.5" style="25" customWidth="1"/>
    <col min="12298" max="12298" width="9.1640625" style="25" customWidth="1"/>
    <col min="12299" max="12299" width="8.33203125" style="25" customWidth="1"/>
    <col min="12300" max="12300" width="8.6640625" style="25" customWidth="1"/>
    <col min="12301" max="12301" width="9" style="25" customWidth="1"/>
    <col min="12302" max="12302" width="9.33203125" style="25" bestFit="1" customWidth="1"/>
    <col min="12303" max="12303" width="14.33203125" style="25" bestFit="1" customWidth="1"/>
    <col min="12304" max="12304" width="9" style="25" customWidth="1"/>
    <col min="12305" max="12305" width="9.33203125" style="25" customWidth="1"/>
    <col min="12306" max="12306" width="9.1640625" style="25" customWidth="1"/>
    <col min="12307" max="12308" width="9.33203125" style="25" customWidth="1"/>
    <col min="12309" max="12310" width="10" style="25" customWidth="1"/>
    <col min="12311" max="12311" width="9.83203125" style="25" customWidth="1"/>
    <col min="12312" max="12313" width="10.1640625" style="25" customWidth="1"/>
    <col min="12314" max="12314" width="9.6640625" style="25" customWidth="1"/>
    <col min="12315" max="12315" width="10.1640625" style="25" customWidth="1"/>
    <col min="12316" max="12545" width="17.83203125" style="25"/>
    <col min="12546" max="12546" width="14" style="25" customWidth="1"/>
    <col min="12547" max="12553" width="15.5" style="25" customWidth="1"/>
    <col min="12554" max="12554" width="9.1640625" style="25" customWidth="1"/>
    <col min="12555" max="12555" width="8.33203125" style="25" customWidth="1"/>
    <col min="12556" max="12556" width="8.6640625" style="25" customWidth="1"/>
    <col min="12557" max="12557" width="9" style="25" customWidth="1"/>
    <col min="12558" max="12558" width="9.33203125" style="25" bestFit="1" customWidth="1"/>
    <col min="12559" max="12559" width="14.33203125" style="25" bestFit="1" customWidth="1"/>
    <col min="12560" max="12560" width="9" style="25" customWidth="1"/>
    <col min="12561" max="12561" width="9.33203125" style="25" customWidth="1"/>
    <col min="12562" max="12562" width="9.1640625" style="25" customWidth="1"/>
    <col min="12563" max="12564" width="9.33203125" style="25" customWidth="1"/>
    <col min="12565" max="12566" width="10" style="25" customWidth="1"/>
    <col min="12567" max="12567" width="9.83203125" style="25" customWidth="1"/>
    <col min="12568" max="12569" width="10.1640625" style="25" customWidth="1"/>
    <col min="12570" max="12570" width="9.6640625" style="25" customWidth="1"/>
    <col min="12571" max="12571" width="10.1640625" style="25" customWidth="1"/>
    <col min="12572" max="12801" width="17.83203125" style="25"/>
    <col min="12802" max="12802" width="14" style="25" customWidth="1"/>
    <col min="12803" max="12809" width="15.5" style="25" customWidth="1"/>
    <col min="12810" max="12810" width="9.1640625" style="25" customWidth="1"/>
    <col min="12811" max="12811" width="8.33203125" style="25" customWidth="1"/>
    <col min="12812" max="12812" width="8.6640625" style="25" customWidth="1"/>
    <col min="12813" max="12813" width="9" style="25" customWidth="1"/>
    <col min="12814" max="12814" width="9.33203125" style="25" bestFit="1" customWidth="1"/>
    <col min="12815" max="12815" width="14.33203125" style="25" bestFit="1" customWidth="1"/>
    <col min="12816" max="12816" width="9" style="25" customWidth="1"/>
    <col min="12817" max="12817" width="9.33203125" style="25" customWidth="1"/>
    <col min="12818" max="12818" width="9.1640625" style="25" customWidth="1"/>
    <col min="12819" max="12820" width="9.33203125" style="25" customWidth="1"/>
    <col min="12821" max="12822" width="10" style="25" customWidth="1"/>
    <col min="12823" max="12823" width="9.83203125" style="25" customWidth="1"/>
    <col min="12824" max="12825" width="10.1640625" style="25" customWidth="1"/>
    <col min="12826" max="12826" width="9.6640625" style="25" customWidth="1"/>
    <col min="12827" max="12827" width="10.1640625" style="25" customWidth="1"/>
    <col min="12828" max="13057" width="17.83203125" style="25"/>
    <col min="13058" max="13058" width="14" style="25" customWidth="1"/>
    <col min="13059" max="13065" width="15.5" style="25" customWidth="1"/>
    <col min="13066" max="13066" width="9.1640625" style="25" customWidth="1"/>
    <col min="13067" max="13067" width="8.33203125" style="25" customWidth="1"/>
    <col min="13068" max="13068" width="8.6640625" style="25" customWidth="1"/>
    <col min="13069" max="13069" width="9" style="25" customWidth="1"/>
    <col min="13070" max="13070" width="9.33203125" style="25" bestFit="1" customWidth="1"/>
    <col min="13071" max="13071" width="14.33203125" style="25" bestFit="1" customWidth="1"/>
    <col min="13072" max="13072" width="9" style="25" customWidth="1"/>
    <col min="13073" max="13073" width="9.33203125" style="25" customWidth="1"/>
    <col min="13074" max="13074" width="9.1640625" style="25" customWidth="1"/>
    <col min="13075" max="13076" width="9.33203125" style="25" customWidth="1"/>
    <col min="13077" max="13078" width="10" style="25" customWidth="1"/>
    <col min="13079" max="13079" width="9.83203125" style="25" customWidth="1"/>
    <col min="13080" max="13081" width="10.1640625" style="25" customWidth="1"/>
    <col min="13082" max="13082" width="9.6640625" style="25" customWidth="1"/>
    <col min="13083" max="13083" width="10.1640625" style="25" customWidth="1"/>
    <col min="13084" max="13313" width="17.83203125" style="25"/>
    <col min="13314" max="13314" width="14" style="25" customWidth="1"/>
    <col min="13315" max="13321" width="15.5" style="25" customWidth="1"/>
    <col min="13322" max="13322" width="9.1640625" style="25" customWidth="1"/>
    <col min="13323" max="13323" width="8.33203125" style="25" customWidth="1"/>
    <col min="13324" max="13324" width="8.6640625" style="25" customWidth="1"/>
    <col min="13325" max="13325" width="9" style="25" customWidth="1"/>
    <col min="13326" max="13326" width="9.33203125" style="25" bestFit="1" customWidth="1"/>
    <col min="13327" max="13327" width="14.33203125" style="25" bestFit="1" customWidth="1"/>
    <col min="13328" max="13328" width="9" style="25" customWidth="1"/>
    <col min="13329" max="13329" width="9.33203125" style="25" customWidth="1"/>
    <col min="13330" max="13330" width="9.1640625" style="25" customWidth="1"/>
    <col min="13331" max="13332" width="9.33203125" style="25" customWidth="1"/>
    <col min="13333" max="13334" width="10" style="25" customWidth="1"/>
    <col min="13335" max="13335" width="9.83203125" style="25" customWidth="1"/>
    <col min="13336" max="13337" width="10.1640625" style="25" customWidth="1"/>
    <col min="13338" max="13338" width="9.6640625" style="25" customWidth="1"/>
    <col min="13339" max="13339" width="10.1640625" style="25" customWidth="1"/>
    <col min="13340" max="13569" width="17.83203125" style="25"/>
    <col min="13570" max="13570" width="14" style="25" customWidth="1"/>
    <col min="13571" max="13577" width="15.5" style="25" customWidth="1"/>
    <col min="13578" max="13578" width="9.1640625" style="25" customWidth="1"/>
    <col min="13579" max="13579" width="8.33203125" style="25" customWidth="1"/>
    <col min="13580" max="13580" width="8.6640625" style="25" customWidth="1"/>
    <col min="13581" max="13581" width="9" style="25" customWidth="1"/>
    <col min="13582" max="13582" width="9.33203125" style="25" bestFit="1" customWidth="1"/>
    <col min="13583" max="13583" width="14.33203125" style="25" bestFit="1" customWidth="1"/>
    <col min="13584" max="13584" width="9" style="25" customWidth="1"/>
    <col min="13585" max="13585" width="9.33203125" style="25" customWidth="1"/>
    <col min="13586" max="13586" width="9.1640625" style="25" customWidth="1"/>
    <col min="13587" max="13588" width="9.33203125" style="25" customWidth="1"/>
    <col min="13589" max="13590" width="10" style="25" customWidth="1"/>
    <col min="13591" max="13591" width="9.83203125" style="25" customWidth="1"/>
    <col min="13592" max="13593" width="10.1640625" style="25" customWidth="1"/>
    <col min="13594" max="13594" width="9.6640625" style="25" customWidth="1"/>
    <col min="13595" max="13595" width="10.1640625" style="25" customWidth="1"/>
    <col min="13596" max="13825" width="17.83203125" style="25"/>
    <col min="13826" max="13826" width="14" style="25" customWidth="1"/>
    <col min="13827" max="13833" width="15.5" style="25" customWidth="1"/>
    <col min="13834" max="13834" width="9.1640625" style="25" customWidth="1"/>
    <col min="13835" max="13835" width="8.33203125" style="25" customWidth="1"/>
    <col min="13836" max="13836" width="8.6640625" style="25" customWidth="1"/>
    <col min="13837" max="13837" width="9" style="25" customWidth="1"/>
    <col min="13838" max="13838" width="9.33203125" style="25" bestFit="1" customWidth="1"/>
    <col min="13839" max="13839" width="14.33203125" style="25" bestFit="1" customWidth="1"/>
    <col min="13840" max="13840" width="9" style="25" customWidth="1"/>
    <col min="13841" max="13841" width="9.33203125" style="25" customWidth="1"/>
    <col min="13842" max="13842" width="9.1640625" style="25" customWidth="1"/>
    <col min="13843" max="13844" width="9.33203125" style="25" customWidth="1"/>
    <col min="13845" max="13846" width="10" style="25" customWidth="1"/>
    <col min="13847" max="13847" width="9.83203125" style="25" customWidth="1"/>
    <col min="13848" max="13849" width="10.1640625" style="25" customWidth="1"/>
    <col min="13850" max="13850" width="9.6640625" style="25" customWidth="1"/>
    <col min="13851" max="13851" width="10.1640625" style="25" customWidth="1"/>
    <col min="13852" max="14081" width="17.83203125" style="25"/>
    <col min="14082" max="14082" width="14" style="25" customWidth="1"/>
    <col min="14083" max="14089" width="15.5" style="25" customWidth="1"/>
    <col min="14090" max="14090" width="9.1640625" style="25" customWidth="1"/>
    <col min="14091" max="14091" width="8.33203125" style="25" customWidth="1"/>
    <col min="14092" max="14092" width="8.6640625" style="25" customWidth="1"/>
    <col min="14093" max="14093" width="9" style="25" customWidth="1"/>
    <col min="14094" max="14094" width="9.33203125" style="25" bestFit="1" customWidth="1"/>
    <col min="14095" max="14095" width="14.33203125" style="25" bestFit="1" customWidth="1"/>
    <col min="14096" max="14096" width="9" style="25" customWidth="1"/>
    <col min="14097" max="14097" width="9.33203125" style="25" customWidth="1"/>
    <col min="14098" max="14098" width="9.1640625" style="25" customWidth="1"/>
    <col min="14099" max="14100" width="9.33203125" style="25" customWidth="1"/>
    <col min="14101" max="14102" width="10" style="25" customWidth="1"/>
    <col min="14103" max="14103" width="9.83203125" style="25" customWidth="1"/>
    <col min="14104" max="14105" width="10.1640625" style="25" customWidth="1"/>
    <col min="14106" max="14106" width="9.6640625" style="25" customWidth="1"/>
    <col min="14107" max="14107" width="10.1640625" style="25" customWidth="1"/>
    <col min="14108" max="14337" width="17.83203125" style="25"/>
    <col min="14338" max="14338" width="14" style="25" customWidth="1"/>
    <col min="14339" max="14345" width="15.5" style="25" customWidth="1"/>
    <col min="14346" max="14346" width="9.1640625" style="25" customWidth="1"/>
    <col min="14347" max="14347" width="8.33203125" style="25" customWidth="1"/>
    <col min="14348" max="14348" width="8.6640625" style="25" customWidth="1"/>
    <col min="14349" max="14349" width="9" style="25" customWidth="1"/>
    <col min="14350" max="14350" width="9.33203125" style="25" bestFit="1" customWidth="1"/>
    <col min="14351" max="14351" width="14.33203125" style="25" bestFit="1" customWidth="1"/>
    <col min="14352" max="14352" width="9" style="25" customWidth="1"/>
    <col min="14353" max="14353" width="9.33203125" style="25" customWidth="1"/>
    <col min="14354" max="14354" width="9.1640625" style="25" customWidth="1"/>
    <col min="14355" max="14356" width="9.33203125" style="25" customWidth="1"/>
    <col min="14357" max="14358" width="10" style="25" customWidth="1"/>
    <col min="14359" max="14359" width="9.83203125" style="25" customWidth="1"/>
    <col min="14360" max="14361" width="10.1640625" style="25" customWidth="1"/>
    <col min="14362" max="14362" width="9.6640625" style="25" customWidth="1"/>
    <col min="14363" max="14363" width="10.1640625" style="25" customWidth="1"/>
    <col min="14364" max="14593" width="17.83203125" style="25"/>
    <col min="14594" max="14594" width="14" style="25" customWidth="1"/>
    <col min="14595" max="14601" width="15.5" style="25" customWidth="1"/>
    <col min="14602" max="14602" width="9.1640625" style="25" customWidth="1"/>
    <col min="14603" max="14603" width="8.33203125" style="25" customWidth="1"/>
    <col min="14604" max="14604" width="8.6640625" style="25" customWidth="1"/>
    <col min="14605" max="14605" width="9" style="25" customWidth="1"/>
    <col min="14606" max="14606" width="9.33203125" style="25" bestFit="1" customWidth="1"/>
    <col min="14607" max="14607" width="14.33203125" style="25" bestFit="1" customWidth="1"/>
    <col min="14608" max="14608" width="9" style="25" customWidth="1"/>
    <col min="14609" max="14609" width="9.33203125" style="25" customWidth="1"/>
    <col min="14610" max="14610" width="9.1640625" style="25" customWidth="1"/>
    <col min="14611" max="14612" width="9.33203125" style="25" customWidth="1"/>
    <col min="14613" max="14614" width="10" style="25" customWidth="1"/>
    <col min="14615" max="14615" width="9.83203125" style="25" customWidth="1"/>
    <col min="14616" max="14617" width="10.1640625" style="25" customWidth="1"/>
    <col min="14618" max="14618" width="9.6640625" style="25" customWidth="1"/>
    <col min="14619" max="14619" width="10.1640625" style="25" customWidth="1"/>
    <col min="14620" max="14849" width="17.83203125" style="25"/>
    <col min="14850" max="14850" width="14" style="25" customWidth="1"/>
    <col min="14851" max="14857" width="15.5" style="25" customWidth="1"/>
    <col min="14858" max="14858" width="9.1640625" style="25" customWidth="1"/>
    <col min="14859" max="14859" width="8.33203125" style="25" customWidth="1"/>
    <col min="14860" max="14860" width="8.6640625" style="25" customWidth="1"/>
    <col min="14861" max="14861" width="9" style="25" customWidth="1"/>
    <col min="14862" max="14862" width="9.33203125" style="25" bestFit="1" customWidth="1"/>
    <col min="14863" max="14863" width="14.33203125" style="25" bestFit="1" customWidth="1"/>
    <col min="14864" max="14864" width="9" style="25" customWidth="1"/>
    <col min="14865" max="14865" width="9.33203125" style="25" customWidth="1"/>
    <col min="14866" max="14866" width="9.1640625" style="25" customWidth="1"/>
    <col min="14867" max="14868" width="9.33203125" style="25" customWidth="1"/>
    <col min="14869" max="14870" width="10" style="25" customWidth="1"/>
    <col min="14871" max="14871" width="9.83203125" style="25" customWidth="1"/>
    <col min="14872" max="14873" width="10.1640625" style="25" customWidth="1"/>
    <col min="14874" max="14874" width="9.6640625" style="25" customWidth="1"/>
    <col min="14875" max="14875" width="10.1640625" style="25" customWidth="1"/>
    <col min="14876" max="15105" width="17.83203125" style="25"/>
    <col min="15106" max="15106" width="14" style="25" customWidth="1"/>
    <col min="15107" max="15113" width="15.5" style="25" customWidth="1"/>
    <col min="15114" max="15114" width="9.1640625" style="25" customWidth="1"/>
    <col min="15115" max="15115" width="8.33203125" style="25" customWidth="1"/>
    <col min="15116" max="15116" width="8.6640625" style="25" customWidth="1"/>
    <col min="15117" max="15117" width="9" style="25" customWidth="1"/>
    <col min="15118" max="15118" width="9.33203125" style="25" bestFit="1" customWidth="1"/>
    <col min="15119" max="15119" width="14.33203125" style="25" bestFit="1" customWidth="1"/>
    <col min="15120" max="15120" width="9" style="25" customWidth="1"/>
    <col min="15121" max="15121" width="9.33203125" style="25" customWidth="1"/>
    <col min="15122" max="15122" width="9.1640625" style="25" customWidth="1"/>
    <col min="15123" max="15124" width="9.33203125" style="25" customWidth="1"/>
    <col min="15125" max="15126" width="10" style="25" customWidth="1"/>
    <col min="15127" max="15127" width="9.83203125" style="25" customWidth="1"/>
    <col min="15128" max="15129" width="10.1640625" style="25" customWidth="1"/>
    <col min="15130" max="15130" width="9.6640625" style="25" customWidth="1"/>
    <col min="15131" max="15131" width="10.1640625" style="25" customWidth="1"/>
    <col min="15132" max="15361" width="17.83203125" style="25"/>
    <col min="15362" max="15362" width="14" style="25" customWidth="1"/>
    <col min="15363" max="15369" width="15.5" style="25" customWidth="1"/>
    <col min="15370" max="15370" width="9.1640625" style="25" customWidth="1"/>
    <col min="15371" max="15371" width="8.33203125" style="25" customWidth="1"/>
    <col min="15372" max="15372" width="8.6640625" style="25" customWidth="1"/>
    <col min="15373" max="15373" width="9" style="25" customWidth="1"/>
    <col min="15374" max="15374" width="9.33203125" style="25" bestFit="1" customWidth="1"/>
    <col min="15375" max="15375" width="14.33203125" style="25" bestFit="1" customWidth="1"/>
    <col min="15376" max="15376" width="9" style="25" customWidth="1"/>
    <col min="15377" max="15377" width="9.33203125" style="25" customWidth="1"/>
    <col min="15378" max="15378" width="9.1640625" style="25" customWidth="1"/>
    <col min="15379" max="15380" width="9.33203125" style="25" customWidth="1"/>
    <col min="15381" max="15382" width="10" style="25" customWidth="1"/>
    <col min="15383" max="15383" width="9.83203125" style="25" customWidth="1"/>
    <col min="15384" max="15385" width="10.1640625" style="25" customWidth="1"/>
    <col min="15386" max="15386" width="9.6640625" style="25" customWidth="1"/>
    <col min="15387" max="15387" width="10.1640625" style="25" customWidth="1"/>
    <col min="15388" max="15617" width="17.83203125" style="25"/>
    <col min="15618" max="15618" width="14" style="25" customWidth="1"/>
    <col min="15619" max="15625" width="15.5" style="25" customWidth="1"/>
    <col min="15626" max="15626" width="9.1640625" style="25" customWidth="1"/>
    <col min="15627" max="15627" width="8.33203125" style="25" customWidth="1"/>
    <col min="15628" max="15628" width="8.6640625" style="25" customWidth="1"/>
    <col min="15629" max="15629" width="9" style="25" customWidth="1"/>
    <col min="15630" max="15630" width="9.33203125" style="25" bestFit="1" customWidth="1"/>
    <col min="15631" max="15631" width="14.33203125" style="25" bestFit="1" customWidth="1"/>
    <col min="15632" max="15632" width="9" style="25" customWidth="1"/>
    <col min="15633" max="15633" width="9.33203125" style="25" customWidth="1"/>
    <col min="15634" max="15634" width="9.1640625" style="25" customWidth="1"/>
    <col min="15635" max="15636" width="9.33203125" style="25" customWidth="1"/>
    <col min="15637" max="15638" width="10" style="25" customWidth="1"/>
    <col min="15639" max="15639" width="9.83203125" style="25" customWidth="1"/>
    <col min="15640" max="15641" width="10.1640625" style="25" customWidth="1"/>
    <col min="15642" max="15642" width="9.6640625" style="25" customWidth="1"/>
    <col min="15643" max="15643" width="10.1640625" style="25" customWidth="1"/>
    <col min="15644" max="15873" width="17.83203125" style="25"/>
    <col min="15874" max="15874" width="14" style="25" customWidth="1"/>
    <col min="15875" max="15881" width="15.5" style="25" customWidth="1"/>
    <col min="15882" max="15882" width="9.1640625" style="25" customWidth="1"/>
    <col min="15883" max="15883" width="8.33203125" style="25" customWidth="1"/>
    <col min="15884" max="15884" width="8.6640625" style="25" customWidth="1"/>
    <col min="15885" max="15885" width="9" style="25" customWidth="1"/>
    <col min="15886" max="15886" width="9.33203125" style="25" bestFit="1" customWidth="1"/>
    <col min="15887" max="15887" width="14.33203125" style="25" bestFit="1" customWidth="1"/>
    <col min="15888" max="15888" width="9" style="25" customWidth="1"/>
    <col min="15889" max="15889" width="9.33203125" style="25" customWidth="1"/>
    <col min="15890" max="15890" width="9.1640625" style="25" customWidth="1"/>
    <col min="15891" max="15892" width="9.33203125" style="25" customWidth="1"/>
    <col min="15893" max="15894" width="10" style="25" customWidth="1"/>
    <col min="15895" max="15895" width="9.83203125" style="25" customWidth="1"/>
    <col min="15896" max="15897" width="10.1640625" style="25" customWidth="1"/>
    <col min="15898" max="15898" width="9.6640625" style="25" customWidth="1"/>
    <col min="15899" max="15899" width="10.1640625" style="25" customWidth="1"/>
    <col min="15900" max="16129" width="17.83203125" style="25"/>
    <col min="16130" max="16130" width="14" style="25" customWidth="1"/>
    <col min="16131" max="16137" width="15.5" style="25" customWidth="1"/>
    <col min="16138" max="16138" width="9.1640625" style="25" customWidth="1"/>
    <col min="16139" max="16139" width="8.33203125" style="25" customWidth="1"/>
    <col min="16140" max="16140" width="8.6640625" style="25" customWidth="1"/>
    <col min="16141" max="16141" width="9" style="25" customWidth="1"/>
    <col min="16142" max="16142" width="9.33203125" style="25" bestFit="1" customWidth="1"/>
    <col min="16143" max="16143" width="14.33203125" style="25" bestFit="1" customWidth="1"/>
    <col min="16144" max="16144" width="9" style="25" customWidth="1"/>
    <col min="16145" max="16145" width="9.33203125" style="25" customWidth="1"/>
    <col min="16146" max="16146" width="9.1640625" style="25" customWidth="1"/>
    <col min="16147" max="16148" width="9.33203125" style="25" customWidth="1"/>
    <col min="16149" max="16150" width="10" style="25" customWidth="1"/>
    <col min="16151" max="16151" width="9.83203125" style="25" customWidth="1"/>
    <col min="16152" max="16153" width="10.1640625" style="25" customWidth="1"/>
    <col min="16154" max="16154" width="9.6640625" style="25" customWidth="1"/>
    <col min="16155" max="16155" width="10.1640625" style="25" customWidth="1"/>
    <col min="16156" max="16384" width="17.83203125" style="25"/>
  </cols>
  <sheetData>
    <row r="2" spans="1:19" ht="21" customHeight="1">
      <c r="A2" s="23"/>
      <c r="B2" s="369" t="s">
        <v>383</v>
      </c>
      <c r="C2" s="369"/>
      <c r="D2" s="369"/>
      <c r="E2" s="369"/>
      <c r="F2" s="369"/>
      <c r="G2" s="369"/>
      <c r="H2" s="369"/>
      <c r="I2" s="369"/>
      <c r="J2" s="24"/>
      <c r="K2" s="24"/>
    </row>
    <row r="3" spans="1:19" s="26" customFormat="1" ht="11.25" thickBot="1">
      <c r="B3" s="27"/>
      <c r="C3" s="27"/>
      <c r="D3" s="27"/>
      <c r="E3" s="27"/>
      <c r="F3" s="27"/>
      <c r="G3" s="27"/>
      <c r="I3" s="28" t="s">
        <v>21</v>
      </c>
      <c r="J3" s="29"/>
      <c r="K3" s="29"/>
      <c r="L3" s="29"/>
    </row>
    <row r="4" spans="1:19" s="26" customFormat="1" ht="10.5" customHeight="1">
      <c r="B4" s="370" t="s">
        <v>22</v>
      </c>
      <c r="C4" s="30"/>
      <c r="D4" s="30"/>
      <c r="E4" s="30"/>
      <c r="F4" s="30"/>
      <c r="G4" s="373" t="s">
        <v>23</v>
      </c>
      <c r="H4" s="374"/>
      <c r="I4" s="374"/>
      <c r="J4" s="31"/>
      <c r="K4" s="31"/>
      <c r="N4" s="29"/>
      <c r="O4" s="29"/>
      <c r="P4" s="29"/>
      <c r="Q4" s="29"/>
      <c r="R4" s="29"/>
      <c r="S4" s="29"/>
    </row>
    <row r="5" spans="1:19" s="26" customFormat="1" ht="10.5">
      <c r="B5" s="371"/>
      <c r="C5" s="32" t="s">
        <v>24</v>
      </c>
      <c r="D5" s="32" t="s">
        <v>25</v>
      </c>
      <c r="E5" s="32" t="s">
        <v>26</v>
      </c>
      <c r="F5" s="32" t="s">
        <v>27</v>
      </c>
      <c r="G5" s="375" t="s">
        <v>28</v>
      </c>
      <c r="H5" s="376"/>
      <c r="I5" s="33" t="s">
        <v>384</v>
      </c>
      <c r="J5" s="34"/>
      <c r="K5" s="34"/>
      <c r="N5" s="29"/>
      <c r="O5" s="29"/>
      <c r="P5" s="29"/>
      <c r="Q5" s="29"/>
      <c r="R5" s="29"/>
      <c r="S5" s="29"/>
    </row>
    <row r="6" spans="1:19" s="26" customFormat="1" ht="10.5">
      <c r="B6" s="372"/>
      <c r="C6" s="35"/>
      <c r="D6" s="35"/>
      <c r="E6" s="33" t="s">
        <v>385</v>
      </c>
      <c r="F6" s="35"/>
      <c r="G6" s="33" t="s">
        <v>29</v>
      </c>
      <c r="H6" s="33" t="s">
        <v>30</v>
      </c>
      <c r="I6" s="33" t="s">
        <v>29</v>
      </c>
      <c r="J6" s="34"/>
      <c r="K6" s="34"/>
      <c r="N6" s="29"/>
      <c r="O6" s="29"/>
      <c r="P6" s="29"/>
      <c r="Q6" s="29"/>
      <c r="R6" s="29"/>
      <c r="S6" s="29"/>
    </row>
    <row r="7" spans="1:19" s="26" customFormat="1" ht="10.5">
      <c r="B7" s="36" t="s">
        <v>386</v>
      </c>
      <c r="C7" s="37">
        <v>31724</v>
      </c>
      <c r="D7" s="37">
        <v>15067303</v>
      </c>
      <c r="E7" s="38">
        <v>47.9</v>
      </c>
      <c r="F7" s="37">
        <v>14819221</v>
      </c>
      <c r="G7" s="37">
        <v>12503</v>
      </c>
      <c r="H7" s="37">
        <v>195735</v>
      </c>
      <c r="I7" s="37">
        <v>181</v>
      </c>
      <c r="J7" s="34"/>
      <c r="K7" s="34"/>
      <c r="N7" s="29"/>
      <c r="O7" s="29"/>
      <c r="P7" s="29"/>
      <c r="Q7" s="29"/>
      <c r="R7" s="29"/>
      <c r="S7" s="29"/>
    </row>
    <row r="8" spans="1:19" s="26" customFormat="1" ht="10.5">
      <c r="B8" s="39" t="s">
        <v>387</v>
      </c>
      <c r="C8" s="37">
        <v>31909</v>
      </c>
      <c r="D8" s="37">
        <v>15113443</v>
      </c>
      <c r="E8" s="38">
        <v>48.2</v>
      </c>
      <c r="F8" s="37">
        <v>14860110</v>
      </c>
      <c r="G8" s="37">
        <v>12567</v>
      </c>
      <c r="H8" s="37">
        <v>196334</v>
      </c>
      <c r="I8" s="37">
        <v>196</v>
      </c>
      <c r="J8" s="34"/>
      <c r="K8" s="34"/>
      <c r="N8" s="40"/>
      <c r="O8" s="40"/>
      <c r="P8" s="40"/>
      <c r="Q8" s="40"/>
      <c r="R8" s="41"/>
      <c r="S8" s="41"/>
    </row>
    <row r="9" spans="1:19" s="26" customFormat="1" ht="10.5">
      <c r="B9" s="39" t="s">
        <v>388</v>
      </c>
      <c r="C9" s="42">
        <f>SUM(C10:C26)</f>
        <v>32021</v>
      </c>
      <c r="D9" s="42">
        <v>15149166</v>
      </c>
      <c r="E9" s="38">
        <v>48.4</v>
      </c>
      <c r="F9" s="42">
        <v>14895121</v>
      </c>
      <c r="G9" s="42">
        <v>12605</v>
      </c>
      <c r="H9" s="42">
        <v>196906</v>
      </c>
      <c r="I9" s="42">
        <v>192</v>
      </c>
      <c r="J9" s="34"/>
      <c r="K9" s="34"/>
      <c r="N9" s="40"/>
      <c r="O9" s="40"/>
      <c r="P9" s="40"/>
      <c r="Q9" s="40"/>
      <c r="R9" s="41"/>
      <c r="S9" s="41"/>
    </row>
    <row r="10" spans="1:19" s="26" customFormat="1" ht="10.5">
      <c r="B10" s="43" t="s">
        <v>389</v>
      </c>
      <c r="C10" s="44">
        <v>1</v>
      </c>
      <c r="D10" s="45">
        <v>30739</v>
      </c>
      <c r="E10" s="46">
        <v>100</v>
      </c>
      <c r="F10" s="37">
        <v>26559</v>
      </c>
      <c r="G10" s="37">
        <v>30</v>
      </c>
      <c r="H10" s="37">
        <v>3490</v>
      </c>
      <c r="I10" s="37">
        <v>1</v>
      </c>
      <c r="J10" s="34"/>
      <c r="K10" s="34"/>
      <c r="N10" s="40"/>
      <c r="O10" s="40"/>
      <c r="P10" s="40"/>
      <c r="Q10" s="40"/>
      <c r="R10" s="41"/>
      <c r="S10" s="41"/>
    </row>
    <row r="11" spans="1:19" s="26" customFormat="1" ht="10.5">
      <c r="B11" s="47" t="s">
        <v>31</v>
      </c>
      <c r="C11" s="48">
        <v>1</v>
      </c>
      <c r="D11" s="49">
        <v>8301</v>
      </c>
      <c r="E11" s="50">
        <v>100</v>
      </c>
      <c r="F11" s="51">
        <v>7985</v>
      </c>
      <c r="G11" s="49">
        <v>21</v>
      </c>
      <c r="H11" s="49">
        <v>316</v>
      </c>
      <c r="I11" s="52" t="s">
        <v>390</v>
      </c>
      <c r="J11" s="34"/>
      <c r="K11" s="34"/>
      <c r="N11" s="40"/>
      <c r="O11" s="40"/>
      <c r="P11" s="40"/>
      <c r="Q11" s="40"/>
      <c r="R11" s="41"/>
      <c r="S11" s="41"/>
    </row>
    <row r="12" spans="1:19" s="26" customFormat="1" ht="10.5">
      <c r="B12" s="47" t="s">
        <v>33</v>
      </c>
      <c r="C12" s="48">
        <v>1</v>
      </c>
      <c r="D12" s="49">
        <v>39485</v>
      </c>
      <c r="E12" s="50">
        <v>100</v>
      </c>
      <c r="F12" s="51">
        <v>34651</v>
      </c>
      <c r="G12" s="49">
        <v>46</v>
      </c>
      <c r="H12" s="49">
        <v>3747</v>
      </c>
      <c r="I12" s="49">
        <v>5</v>
      </c>
      <c r="K12" s="34"/>
      <c r="L12" s="34"/>
      <c r="M12" s="34"/>
      <c r="N12" s="34"/>
    </row>
    <row r="13" spans="1:19" s="26" customFormat="1" ht="10.5">
      <c r="B13" s="47" t="s">
        <v>34</v>
      </c>
      <c r="C13" s="48">
        <v>1</v>
      </c>
      <c r="D13" s="49">
        <v>112230</v>
      </c>
      <c r="E13" s="50">
        <v>100</v>
      </c>
      <c r="F13" s="51">
        <v>97612</v>
      </c>
      <c r="G13" s="49">
        <v>126</v>
      </c>
      <c r="H13" s="49">
        <v>6105</v>
      </c>
      <c r="I13" s="49">
        <v>25</v>
      </c>
      <c r="K13" s="34"/>
      <c r="L13" s="34"/>
      <c r="M13" s="34"/>
      <c r="N13" s="34"/>
    </row>
    <row r="14" spans="1:19" s="26" customFormat="1" ht="10.5">
      <c r="B14" s="47" t="s">
        <v>35</v>
      </c>
      <c r="C14" s="48">
        <v>1</v>
      </c>
      <c r="D14" s="49">
        <v>84544</v>
      </c>
      <c r="E14" s="50">
        <v>100</v>
      </c>
      <c r="F14" s="51">
        <v>81289</v>
      </c>
      <c r="G14" s="49">
        <v>80</v>
      </c>
      <c r="H14" s="49">
        <v>2719</v>
      </c>
      <c r="I14" s="49">
        <v>3</v>
      </c>
      <c r="K14" s="34"/>
      <c r="L14" s="34"/>
      <c r="M14" s="34"/>
      <c r="N14" s="34"/>
      <c r="P14" s="53"/>
    </row>
    <row r="15" spans="1:19" s="26" customFormat="1" ht="10.5">
      <c r="B15" s="47" t="s">
        <v>36</v>
      </c>
      <c r="C15" s="48">
        <v>1</v>
      </c>
      <c r="D15" s="49">
        <v>119645</v>
      </c>
      <c r="E15" s="50">
        <v>65</v>
      </c>
      <c r="F15" s="51">
        <v>110318</v>
      </c>
      <c r="G15" s="49">
        <v>128</v>
      </c>
      <c r="H15" s="49">
        <v>4471</v>
      </c>
      <c r="I15" s="49">
        <v>22</v>
      </c>
      <c r="K15" s="34"/>
      <c r="L15" s="34"/>
      <c r="M15" s="34"/>
      <c r="N15" s="34"/>
      <c r="O15" s="41"/>
      <c r="P15" s="53"/>
    </row>
    <row r="16" spans="1:19" s="26" customFormat="1" ht="10.5">
      <c r="B16" s="47" t="s">
        <v>37</v>
      </c>
      <c r="C16" s="48">
        <v>1</v>
      </c>
      <c r="D16" s="54">
        <v>80093</v>
      </c>
      <c r="E16" s="50">
        <v>96.3</v>
      </c>
      <c r="F16" s="54">
        <v>72346</v>
      </c>
      <c r="G16" s="55">
        <v>87</v>
      </c>
      <c r="H16" s="54">
        <v>2962</v>
      </c>
      <c r="I16" s="54">
        <v>18</v>
      </c>
    </row>
    <row r="17" spans="2:18" s="26" customFormat="1" ht="10.5">
      <c r="B17" s="47" t="s">
        <v>38</v>
      </c>
      <c r="C17" s="48">
        <v>1</v>
      </c>
      <c r="D17" s="54">
        <v>14685</v>
      </c>
      <c r="E17" s="50">
        <v>100</v>
      </c>
      <c r="F17" s="54">
        <v>12377</v>
      </c>
      <c r="G17" s="55">
        <v>17</v>
      </c>
      <c r="H17" s="54">
        <v>1164</v>
      </c>
      <c r="I17" s="54">
        <v>2</v>
      </c>
    </row>
    <row r="18" spans="2:18" s="26" customFormat="1" ht="10.5">
      <c r="B18" s="47" t="s">
        <v>39</v>
      </c>
      <c r="C18" s="48">
        <v>1</v>
      </c>
      <c r="D18" s="54">
        <v>9942</v>
      </c>
      <c r="E18" s="50">
        <v>61.5</v>
      </c>
      <c r="F18" s="54">
        <v>9902</v>
      </c>
      <c r="G18" s="55">
        <v>5</v>
      </c>
      <c r="H18" s="54">
        <v>39</v>
      </c>
      <c r="I18" s="56" t="s">
        <v>390</v>
      </c>
    </row>
    <row r="19" spans="2:18" s="26" customFormat="1" ht="10.5">
      <c r="B19" s="47" t="s">
        <v>40</v>
      </c>
      <c r="C19" s="48">
        <v>1</v>
      </c>
      <c r="D19" s="54">
        <v>23</v>
      </c>
      <c r="E19" s="50">
        <v>100</v>
      </c>
      <c r="F19" s="54">
        <v>23</v>
      </c>
      <c r="G19" s="52" t="s">
        <v>390</v>
      </c>
      <c r="H19" s="57" t="s">
        <v>390</v>
      </c>
      <c r="I19" s="56" t="s">
        <v>390</v>
      </c>
      <c r="J19" s="34"/>
      <c r="K19" s="34"/>
      <c r="L19" s="34"/>
    </row>
    <row r="20" spans="2:18" s="26" customFormat="1" ht="10.5">
      <c r="B20" s="47" t="s">
        <v>41</v>
      </c>
      <c r="C20" s="48">
        <v>1</v>
      </c>
      <c r="D20" s="54">
        <v>136827</v>
      </c>
      <c r="E20" s="50">
        <v>66.5</v>
      </c>
      <c r="F20" s="54">
        <v>129937</v>
      </c>
      <c r="G20" s="55">
        <v>137</v>
      </c>
      <c r="H20" s="56">
        <v>2774</v>
      </c>
      <c r="I20" s="54">
        <v>13</v>
      </c>
      <c r="J20" s="58"/>
      <c r="K20" s="58"/>
      <c r="L20" s="58"/>
      <c r="M20" s="58"/>
      <c r="N20" s="58"/>
      <c r="O20" s="58"/>
    </row>
    <row r="21" spans="2:18" s="26" customFormat="1" ht="10.5">
      <c r="B21" s="47" t="s">
        <v>42</v>
      </c>
      <c r="C21" s="48">
        <v>1</v>
      </c>
      <c r="D21" s="54">
        <v>43441</v>
      </c>
      <c r="E21" s="50">
        <v>26.9</v>
      </c>
      <c r="F21" s="54">
        <v>41758</v>
      </c>
      <c r="G21" s="55">
        <v>53</v>
      </c>
      <c r="H21" s="54">
        <v>660</v>
      </c>
      <c r="I21" s="56">
        <v>1</v>
      </c>
    </row>
    <row r="22" spans="2:18" s="26" customFormat="1" ht="10.5">
      <c r="B22" s="47" t="s">
        <v>43</v>
      </c>
      <c r="C22" s="48">
        <v>1</v>
      </c>
      <c r="D22" s="54">
        <v>30742</v>
      </c>
      <c r="E22" s="50">
        <v>65.2</v>
      </c>
      <c r="F22" s="54">
        <v>30292</v>
      </c>
      <c r="G22" s="55">
        <v>23</v>
      </c>
      <c r="H22" s="54">
        <v>451</v>
      </c>
      <c r="I22" s="56" t="s">
        <v>390</v>
      </c>
      <c r="M22" s="29"/>
      <c r="N22" s="29"/>
      <c r="O22" s="29"/>
      <c r="P22" s="29"/>
      <c r="Q22" s="34"/>
      <c r="R22" s="34"/>
    </row>
    <row r="23" spans="2:18" s="26" customFormat="1" ht="10.5">
      <c r="B23" s="59" t="s">
        <v>44</v>
      </c>
      <c r="C23" s="49">
        <v>3</v>
      </c>
      <c r="D23" s="54">
        <v>115597</v>
      </c>
      <c r="E23" s="50">
        <v>100</v>
      </c>
      <c r="F23" s="54">
        <v>73772</v>
      </c>
      <c r="G23" s="55">
        <v>133</v>
      </c>
      <c r="H23" s="54">
        <v>24684</v>
      </c>
      <c r="I23" s="51">
        <v>21</v>
      </c>
      <c r="J23" s="60"/>
      <c r="K23" s="60"/>
      <c r="L23" s="61"/>
      <c r="M23" s="29"/>
      <c r="N23" s="29"/>
      <c r="O23" s="29"/>
      <c r="P23" s="29"/>
      <c r="Q23" s="29"/>
      <c r="R23" s="29"/>
    </row>
    <row r="24" spans="2:18" s="26" customFormat="1" ht="10.5">
      <c r="B24" s="59" t="s">
        <v>45</v>
      </c>
      <c r="C24" s="55">
        <v>43</v>
      </c>
      <c r="D24" s="54">
        <v>840061</v>
      </c>
      <c r="E24" s="50">
        <v>66.3</v>
      </c>
      <c r="F24" s="54">
        <v>804942</v>
      </c>
      <c r="G24" s="55">
        <v>904</v>
      </c>
      <c r="H24" s="54">
        <v>27463</v>
      </c>
      <c r="I24" s="54">
        <v>34</v>
      </c>
      <c r="L24" s="61"/>
      <c r="M24" s="29"/>
      <c r="N24" s="29"/>
      <c r="O24" s="29"/>
      <c r="P24" s="29"/>
      <c r="Q24" s="34"/>
      <c r="R24" s="34"/>
    </row>
    <row r="25" spans="2:18" s="26" customFormat="1" ht="10.5">
      <c r="B25" s="59" t="s">
        <v>46</v>
      </c>
      <c r="C25" s="55">
        <v>161</v>
      </c>
      <c r="D25" s="54">
        <v>954291</v>
      </c>
      <c r="E25" s="50">
        <v>52.7</v>
      </c>
      <c r="F25" s="54">
        <v>929078</v>
      </c>
      <c r="G25" s="55">
        <v>942</v>
      </c>
      <c r="H25" s="54">
        <v>22207</v>
      </c>
      <c r="I25" s="54">
        <v>16</v>
      </c>
      <c r="J25" s="62"/>
      <c r="K25" s="62"/>
      <c r="L25" s="62"/>
      <c r="M25" s="29"/>
      <c r="N25" s="29"/>
      <c r="O25" s="29"/>
      <c r="P25" s="29"/>
      <c r="Q25" s="63"/>
      <c r="R25" s="63"/>
    </row>
    <row r="26" spans="2:18" s="26" customFormat="1" ht="11.25" thickBot="1">
      <c r="B26" s="64" t="s">
        <v>47</v>
      </c>
      <c r="C26" s="65">
        <v>31801</v>
      </c>
      <c r="D26" s="65">
        <v>12528519</v>
      </c>
      <c r="E26" s="66">
        <v>44.6</v>
      </c>
      <c r="F26" s="67">
        <v>12432281</v>
      </c>
      <c r="G26" s="65">
        <v>9873</v>
      </c>
      <c r="H26" s="65">
        <v>93656</v>
      </c>
      <c r="I26" s="65">
        <v>31</v>
      </c>
      <c r="J26" s="40"/>
      <c r="K26" s="40"/>
      <c r="L26" s="40"/>
      <c r="M26" s="40"/>
      <c r="N26" s="40"/>
      <c r="O26" s="40"/>
    </row>
    <row r="27" spans="2:18" s="26" customFormat="1" ht="11.25" thickBot="1">
      <c r="B27" s="68"/>
      <c r="C27" s="69"/>
      <c r="D27" s="68"/>
      <c r="E27" s="68"/>
      <c r="F27" s="68"/>
      <c r="G27" s="68"/>
      <c r="H27" s="68"/>
      <c r="I27" s="68"/>
      <c r="J27" s="40"/>
      <c r="K27" s="40"/>
      <c r="L27" s="40"/>
      <c r="M27" s="40"/>
      <c r="N27" s="40"/>
      <c r="O27" s="40"/>
    </row>
    <row r="28" spans="2:18" s="26" customFormat="1" ht="10.5" customHeight="1">
      <c r="B28" s="370" t="s">
        <v>22</v>
      </c>
      <c r="C28" s="33" t="s">
        <v>391</v>
      </c>
      <c r="D28" s="35"/>
      <c r="E28" s="379" t="s">
        <v>48</v>
      </c>
      <c r="F28" s="379"/>
      <c r="G28" s="379"/>
      <c r="H28" s="379"/>
      <c r="I28" s="70"/>
      <c r="J28" s="40"/>
      <c r="K28" s="40"/>
      <c r="L28" s="40"/>
      <c r="M28" s="40"/>
      <c r="N28" s="40"/>
      <c r="O28" s="40"/>
    </row>
    <row r="29" spans="2:18" s="26" customFormat="1" ht="10.5">
      <c r="B29" s="377"/>
      <c r="C29" s="33" t="s">
        <v>384</v>
      </c>
      <c r="D29" s="375" t="s">
        <v>49</v>
      </c>
      <c r="E29" s="380"/>
      <c r="F29" s="380"/>
      <c r="G29" s="376"/>
      <c r="H29" s="375" t="s">
        <v>50</v>
      </c>
      <c r="I29" s="380"/>
      <c r="J29" s="40"/>
      <c r="K29" s="40"/>
      <c r="L29" s="40"/>
      <c r="M29" s="40"/>
      <c r="N29" s="40"/>
      <c r="O29" s="40"/>
    </row>
    <row r="30" spans="2:18" s="26" customFormat="1" ht="10.5">
      <c r="B30" s="378"/>
      <c r="C30" s="71" t="s">
        <v>392</v>
      </c>
      <c r="D30" s="72" t="s">
        <v>51</v>
      </c>
      <c r="E30" s="72" t="s">
        <v>52</v>
      </c>
      <c r="F30" s="72" t="s">
        <v>53</v>
      </c>
      <c r="G30" s="72" t="s">
        <v>54</v>
      </c>
      <c r="H30" s="72" t="s">
        <v>53</v>
      </c>
      <c r="I30" s="72" t="s">
        <v>55</v>
      </c>
      <c r="J30" s="34"/>
      <c r="K30" s="34"/>
      <c r="L30" s="34"/>
      <c r="M30" s="34"/>
      <c r="N30" s="34"/>
      <c r="O30" s="34"/>
    </row>
    <row r="31" spans="2:18" s="26" customFormat="1" ht="10.5">
      <c r="B31" s="36" t="s">
        <v>386</v>
      </c>
      <c r="C31" s="73">
        <v>52347</v>
      </c>
      <c r="D31" s="73">
        <v>21475</v>
      </c>
      <c r="E31" s="73">
        <v>108203</v>
      </c>
      <c r="F31" s="73">
        <v>2191503</v>
      </c>
      <c r="G31" s="73">
        <v>4897492</v>
      </c>
      <c r="H31" s="73">
        <v>73164</v>
      </c>
      <c r="I31" s="73">
        <v>533899</v>
      </c>
      <c r="J31" s="34"/>
      <c r="K31" s="34"/>
      <c r="L31" s="34"/>
      <c r="M31" s="34"/>
      <c r="N31" s="34"/>
      <c r="O31" s="34"/>
    </row>
    <row r="32" spans="2:18" s="26" customFormat="1" ht="10.5">
      <c r="B32" s="39" t="s">
        <v>387</v>
      </c>
      <c r="C32" s="73">
        <v>57048</v>
      </c>
      <c r="D32" s="73">
        <v>21539</v>
      </c>
      <c r="E32" s="73">
        <v>108562</v>
      </c>
      <c r="F32" s="73">
        <v>2211704</v>
      </c>
      <c r="G32" s="73">
        <v>4938315</v>
      </c>
      <c r="H32" s="73">
        <v>73203</v>
      </c>
      <c r="I32" s="73">
        <v>536806</v>
      </c>
      <c r="J32" s="34"/>
      <c r="K32" s="34"/>
      <c r="L32" s="40"/>
      <c r="M32" s="40"/>
      <c r="N32" s="34"/>
      <c r="O32" s="34"/>
    </row>
    <row r="33" spans="2:15" s="26" customFormat="1" ht="10.5">
      <c r="B33" s="39" t="s">
        <v>388</v>
      </c>
      <c r="C33" s="74">
        <v>57138</v>
      </c>
      <c r="D33" s="74">
        <v>21523</v>
      </c>
      <c r="E33" s="74">
        <v>109308</v>
      </c>
      <c r="F33" s="74">
        <v>2224208</v>
      </c>
      <c r="G33" s="74">
        <v>4982088</v>
      </c>
      <c r="H33" s="74">
        <v>72917</v>
      </c>
      <c r="I33" s="74">
        <v>535286</v>
      </c>
      <c r="J33" s="34"/>
      <c r="K33" s="34"/>
      <c r="L33" s="40"/>
      <c r="M33" s="40"/>
      <c r="N33" s="34"/>
      <c r="O33" s="34"/>
    </row>
    <row r="34" spans="2:15" s="26" customFormat="1" ht="10.5">
      <c r="B34" s="43" t="s">
        <v>389</v>
      </c>
      <c r="C34" s="75">
        <v>690</v>
      </c>
      <c r="D34" s="54">
        <v>12315</v>
      </c>
      <c r="E34" s="54">
        <v>4316</v>
      </c>
      <c r="F34" s="54">
        <v>14108</v>
      </c>
      <c r="G34" s="56" t="s">
        <v>390</v>
      </c>
      <c r="H34" s="56" t="s">
        <v>390</v>
      </c>
      <c r="I34" s="56" t="s">
        <v>390</v>
      </c>
    </row>
    <row r="35" spans="2:15" s="26" customFormat="1" ht="10.5">
      <c r="B35" s="47" t="s">
        <v>31</v>
      </c>
      <c r="C35" s="76" t="s">
        <v>390</v>
      </c>
      <c r="D35" s="56" t="s">
        <v>390</v>
      </c>
      <c r="E35" s="56" t="s">
        <v>390</v>
      </c>
      <c r="F35" s="54">
        <v>8301</v>
      </c>
      <c r="G35" s="56" t="s">
        <v>390</v>
      </c>
      <c r="H35" s="56" t="s">
        <v>390</v>
      </c>
      <c r="I35" s="56" t="s">
        <v>390</v>
      </c>
    </row>
    <row r="36" spans="2:15" s="26" customFormat="1" ht="10.5">
      <c r="B36" s="47" t="s">
        <v>33</v>
      </c>
      <c r="C36" s="77">
        <v>1087</v>
      </c>
      <c r="D36" s="51">
        <v>40</v>
      </c>
      <c r="E36" s="51">
        <v>469</v>
      </c>
      <c r="F36" s="54">
        <v>38976</v>
      </c>
      <c r="G36" s="56" t="s">
        <v>390</v>
      </c>
      <c r="H36" s="56" t="s">
        <v>390</v>
      </c>
      <c r="I36" s="56" t="s">
        <v>390</v>
      </c>
    </row>
    <row r="37" spans="2:15" s="26" customFormat="1" ht="10.5">
      <c r="B37" s="47" t="s">
        <v>34</v>
      </c>
      <c r="C37" s="77">
        <v>8513</v>
      </c>
      <c r="D37" s="51">
        <v>2673</v>
      </c>
      <c r="E37" s="54">
        <v>23120</v>
      </c>
      <c r="F37" s="54">
        <v>86437</v>
      </c>
      <c r="G37" s="56" t="s">
        <v>390</v>
      </c>
      <c r="H37" s="56" t="s">
        <v>390</v>
      </c>
      <c r="I37" s="56" t="s">
        <v>390</v>
      </c>
    </row>
    <row r="38" spans="2:15" s="26" customFormat="1" ht="10.5">
      <c r="B38" s="47" t="s">
        <v>35</v>
      </c>
      <c r="C38" s="77">
        <v>536</v>
      </c>
      <c r="D38" s="51">
        <v>125</v>
      </c>
      <c r="E38" s="54">
        <v>6005</v>
      </c>
      <c r="F38" s="54">
        <v>78414</v>
      </c>
      <c r="G38" s="56" t="s">
        <v>390</v>
      </c>
      <c r="H38" s="56" t="s">
        <v>390</v>
      </c>
      <c r="I38" s="56" t="s">
        <v>390</v>
      </c>
    </row>
    <row r="39" spans="2:15" s="26" customFormat="1" ht="10.5">
      <c r="B39" s="47" t="s">
        <v>36</v>
      </c>
      <c r="C39" s="54">
        <v>4856</v>
      </c>
      <c r="D39" s="56" t="s">
        <v>390</v>
      </c>
      <c r="E39" s="57" t="s">
        <v>390</v>
      </c>
      <c r="F39" s="54">
        <v>60179</v>
      </c>
      <c r="G39" s="54">
        <v>17583</v>
      </c>
      <c r="H39" s="54">
        <v>1259</v>
      </c>
      <c r="I39" s="54">
        <v>19497</v>
      </c>
    </row>
    <row r="40" spans="2:15" s="26" customFormat="1" ht="10.5">
      <c r="B40" s="47" t="s">
        <v>37</v>
      </c>
      <c r="C40" s="54">
        <v>4785</v>
      </c>
      <c r="D40" s="56" t="s">
        <v>390</v>
      </c>
      <c r="E40" s="54">
        <v>74</v>
      </c>
      <c r="F40" s="54">
        <v>72478</v>
      </c>
      <c r="G40" s="54">
        <v>4539</v>
      </c>
      <c r="H40" s="54">
        <v>514</v>
      </c>
      <c r="I40" s="54">
        <v>1054</v>
      </c>
    </row>
    <row r="41" spans="2:15" s="26" customFormat="1" ht="10.5">
      <c r="B41" s="47" t="s">
        <v>38</v>
      </c>
      <c r="C41" s="54">
        <v>1144</v>
      </c>
      <c r="D41" s="56" t="s">
        <v>390</v>
      </c>
      <c r="E41" s="56" t="s">
        <v>390</v>
      </c>
      <c r="F41" s="54">
        <v>14685</v>
      </c>
      <c r="G41" s="56" t="s">
        <v>390</v>
      </c>
      <c r="H41" s="56" t="s">
        <v>390</v>
      </c>
      <c r="I41" s="57" t="s">
        <v>390</v>
      </c>
      <c r="J41" s="34"/>
      <c r="K41" s="34"/>
      <c r="L41" s="34"/>
      <c r="M41" s="34"/>
      <c r="N41" s="34"/>
      <c r="O41" s="34"/>
    </row>
    <row r="42" spans="2:15" s="26" customFormat="1" ht="10.5">
      <c r="B42" s="47" t="s">
        <v>39</v>
      </c>
      <c r="C42" s="56" t="s">
        <v>390</v>
      </c>
      <c r="D42" s="56" t="s">
        <v>390</v>
      </c>
      <c r="E42" s="56" t="s">
        <v>390</v>
      </c>
      <c r="F42" s="54">
        <v>5603</v>
      </c>
      <c r="G42" s="54">
        <v>510</v>
      </c>
      <c r="H42" s="54">
        <v>103</v>
      </c>
      <c r="I42" s="54">
        <v>798</v>
      </c>
      <c r="J42" s="34"/>
      <c r="K42" s="34"/>
      <c r="L42" s="34"/>
      <c r="M42" s="34"/>
      <c r="N42" s="34"/>
      <c r="O42" s="34"/>
    </row>
    <row r="43" spans="2:15" s="26" customFormat="1" ht="10.5">
      <c r="B43" s="47" t="s">
        <v>40</v>
      </c>
      <c r="C43" s="56" t="s">
        <v>390</v>
      </c>
      <c r="D43" s="56" t="s">
        <v>390</v>
      </c>
      <c r="E43" s="56" t="s">
        <v>390</v>
      </c>
      <c r="F43" s="54">
        <v>23</v>
      </c>
      <c r="G43" s="56" t="s">
        <v>390</v>
      </c>
      <c r="H43" s="56" t="s">
        <v>390</v>
      </c>
      <c r="I43" s="56" t="s">
        <v>390</v>
      </c>
      <c r="J43" s="78"/>
      <c r="K43" s="78"/>
      <c r="L43" s="78"/>
      <c r="M43" s="63"/>
      <c r="N43" s="63"/>
      <c r="O43" s="63"/>
    </row>
    <row r="44" spans="2:15" s="26" customFormat="1" ht="10.5">
      <c r="B44" s="47" t="s">
        <v>41</v>
      </c>
      <c r="C44" s="54">
        <v>4118</v>
      </c>
      <c r="D44" s="54">
        <v>161</v>
      </c>
      <c r="E44" s="54">
        <v>731</v>
      </c>
      <c r="F44" s="54">
        <v>62997</v>
      </c>
      <c r="G44" s="54">
        <v>27062</v>
      </c>
      <c r="H44" s="54">
        <v>1622</v>
      </c>
      <c r="I44" s="54">
        <v>24685</v>
      </c>
      <c r="J44" s="40"/>
      <c r="K44" s="40"/>
      <c r="L44" s="40"/>
      <c r="M44" s="40"/>
      <c r="N44" s="40"/>
      <c r="O44" s="40"/>
    </row>
    <row r="45" spans="2:15" s="26" customFormat="1" ht="10.5">
      <c r="B45" s="47" t="s">
        <v>42</v>
      </c>
      <c r="C45" s="56">
        <v>1023</v>
      </c>
      <c r="D45" s="56" t="s">
        <v>390</v>
      </c>
      <c r="E45" s="54">
        <v>13</v>
      </c>
      <c r="F45" s="54">
        <v>6478</v>
      </c>
      <c r="G45" s="54">
        <v>5192</v>
      </c>
      <c r="H45" s="54">
        <v>1343</v>
      </c>
      <c r="I45" s="54">
        <v>14739</v>
      </c>
      <c r="J45" s="40"/>
      <c r="K45" s="40"/>
      <c r="L45" s="40"/>
      <c r="M45" s="40"/>
      <c r="N45" s="40"/>
      <c r="O45" s="40"/>
    </row>
    <row r="46" spans="2:15" s="26" customFormat="1" ht="10.5">
      <c r="B46" s="47" t="s">
        <v>43</v>
      </c>
      <c r="C46" s="56" t="s">
        <v>390</v>
      </c>
      <c r="D46" s="56" t="s">
        <v>390</v>
      </c>
      <c r="E46" s="56">
        <v>42</v>
      </c>
      <c r="F46" s="54">
        <v>15785</v>
      </c>
      <c r="G46" s="54">
        <v>4221</v>
      </c>
      <c r="H46" s="54">
        <v>648</v>
      </c>
      <c r="I46" s="54">
        <v>6209</v>
      </c>
      <c r="J46" s="40"/>
      <c r="K46" s="40"/>
      <c r="L46" s="40"/>
      <c r="M46" s="40"/>
      <c r="N46" s="40"/>
      <c r="O46" s="40"/>
    </row>
    <row r="47" spans="2:15" s="26" customFormat="1" ht="10.5">
      <c r="B47" s="59" t="s">
        <v>44</v>
      </c>
      <c r="C47" s="51">
        <v>17141</v>
      </c>
      <c r="D47" s="56">
        <v>2500</v>
      </c>
      <c r="E47" s="51">
        <v>29987</v>
      </c>
      <c r="F47" s="54">
        <v>83110</v>
      </c>
      <c r="G47" s="56" t="s">
        <v>390</v>
      </c>
      <c r="H47" s="56" t="s">
        <v>390</v>
      </c>
      <c r="I47" s="56" t="s">
        <v>390</v>
      </c>
      <c r="J47" s="40"/>
      <c r="K47" s="40"/>
      <c r="L47" s="40"/>
      <c r="M47" s="40"/>
      <c r="N47" s="40"/>
      <c r="O47" s="40"/>
    </row>
    <row r="48" spans="2:15" s="26" customFormat="1" ht="10.5">
      <c r="B48" s="59" t="s">
        <v>45</v>
      </c>
      <c r="C48" s="54">
        <v>7657</v>
      </c>
      <c r="D48" s="54">
        <v>1539</v>
      </c>
      <c r="E48" s="54">
        <v>28004</v>
      </c>
      <c r="F48" s="54">
        <v>420964</v>
      </c>
      <c r="G48" s="54">
        <v>106617</v>
      </c>
      <c r="H48" s="54">
        <v>16094</v>
      </c>
      <c r="I48" s="54">
        <v>102545</v>
      </c>
      <c r="J48" s="34"/>
      <c r="K48" s="34"/>
      <c r="L48" s="34"/>
      <c r="M48" s="34"/>
      <c r="N48" s="34"/>
      <c r="O48" s="34"/>
    </row>
    <row r="49" spans="2:15" s="26" customFormat="1" ht="10.5">
      <c r="B49" s="59" t="s">
        <v>46</v>
      </c>
      <c r="C49" s="54">
        <v>3006</v>
      </c>
      <c r="D49" s="54">
        <v>517</v>
      </c>
      <c r="E49" s="54">
        <v>3279</v>
      </c>
      <c r="F49" s="54">
        <v>316447</v>
      </c>
      <c r="G49" s="54">
        <v>182738</v>
      </c>
      <c r="H49" s="54">
        <v>23732</v>
      </c>
      <c r="I49" s="54">
        <v>151238</v>
      </c>
      <c r="J49" s="40"/>
      <c r="K49" s="40"/>
      <c r="L49" s="40"/>
      <c r="M49" s="34"/>
      <c r="N49" s="34"/>
      <c r="O49" s="34"/>
    </row>
    <row r="50" spans="2:15" s="26" customFormat="1" ht="11.25" thickBot="1">
      <c r="B50" s="64" t="s">
        <v>47</v>
      </c>
      <c r="C50" s="79">
        <v>2581</v>
      </c>
      <c r="D50" s="79">
        <v>1652</v>
      </c>
      <c r="E50" s="79">
        <v>13267</v>
      </c>
      <c r="F50" s="79">
        <v>939223</v>
      </c>
      <c r="G50" s="79">
        <v>4633626</v>
      </c>
      <c r="H50" s="79">
        <v>27602</v>
      </c>
      <c r="I50" s="79">
        <v>214521</v>
      </c>
      <c r="J50" s="40"/>
      <c r="K50" s="40"/>
      <c r="L50" s="40"/>
      <c r="M50" s="34"/>
      <c r="N50" s="34"/>
      <c r="O50" s="34"/>
    </row>
    <row r="51" spans="2:15" s="26" customFormat="1" ht="11.25" thickBot="1">
      <c r="B51" s="68"/>
      <c r="C51" s="68"/>
      <c r="D51" s="68"/>
      <c r="E51" s="68"/>
      <c r="F51" s="68"/>
      <c r="G51" s="68"/>
      <c r="H51" s="68"/>
      <c r="I51" s="68"/>
      <c r="J51" s="40"/>
      <c r="K51" s="40"/>
      <c r="L51" s="40"/>
      <c r="M51" s="34"/>
      <c r="N51" s="34"/>
      <c r="O51" s="34"/>
    </row>
    <row r="52" spans="2:15" s="26" customFormat="1" ht="10.5" customHeight="1">
      <c r="B52" s="370" t="s">
        <v>393</v>
      </c>
      <c r="C52" s="373" t="s">
        <v>394</v>
      </c>
      <c r="D52" s="385"/>
      <c r="E52" s="373" t="s">
        <v>56</v>
      </c>
      <c r="F52" s="374"/>
      <c r="G52" s="385"/>
      <c r="H52" s="373" t="s">
        <v>57</v>
      </c>
      <c r="I52" s="374"/>
    </row>
    <row r="53" spans="2:15" s="26" customFormat="1" ht="6.75" customHeight="1">
      <c r="B53" s="371"/>
      <c r="C53" s="386" t="s">
        <v>395</v>
      </c>
      <c r="D53" s="387"/>
      <c r="E53" s="389" t="s">
        <v>396</v>
      </c>
      <c r="F53" s="392" t="s">
        <v>58</v>
      </c>
      <c r="G53" s="29"/>
      <c r="H53" s="386" t="s">
        <v>29</v>
      </c>
      <c r="I53" s="392" t="s">
        <v>59</v>
      </c>
    </row>
    <row r="54" spans="2:15" s="26" customFormat="1" ht="6.75" customHeight="1">
      <c r="B54" s="371"/>
      <c r="C54" s="388"/>
      <c r="D54" s="372"/>
      <c r="E54" s="390"/>
      <c r="F54" s="393"/>
      <c r="G54" s="396" t="s">
        <v>397</v>
      </c>
      <c r="H54" s="395"/>
      <c r="I54" s="393"/>
    </row>
    <row r="55" spans="2:15" s="26" customFormat="1" ht="6.75" customHeight="1">
      <c r="B55" s="371"/>
      <c r="C55" s="381" t="s">
        <v>60</v>
      </c>
      <c r="D55" s="80"/>
      <c r="E55" s="390"/>
      <c r="F55" s="393"/>
      <c r="G55" s="397"/>
      <c r="H55" s="395"/>
      <c r="I55" s="393"/>
    </row>
    <row r="56" spans="2:15" s="26" customFormat="1" ht="10.5">
      <c r="B56" s="372"/>
      <c r="C56" s="382"/>
      <c r="D56" s="81" t="s">
        <v>61</v>
      </c>
      <c r="E56" s="391"/>
      <c r="F56" s="394"/>
      <c r="G56" s="82" t="s">
        <v>398</v>
      </c>
      <c r="H56" s="388"/>
      <c r="I56" s="394"/>
      <c r="J56" s="53"/>
      <c r="K56" s="41"/>
      <c r="L56" s="53"/>
      <c r="M56" s="53"/>
      <c r="N56" s="53"/>
      <c r="O56" s="53"/>
    </row>
    <row r="57" spans="2:15" s="26" customFormat="1" ht="10.5">
      <c r="B57" s="36" t="s">
        <v>399</v>
      </c>
      <c r="C57" s="73">
        <v>7241378</v>
      </c>
      <c r="D57" s="73">
        <v>2418442</v>
      </c>
      <c r="E57" s="73">
        <v>2689115</v>
      </c>
      <c r="F57" s="73">
        <v>12378169</v>
      </c>
      <c r="G57" s="83">
        <v>82.2</v>
      </c>
      <c r="H57" s="38">
        <v>5</v>
      </c>
      <c r="I57" s="73">
        <v>4846</v>
      </c>
      <c r="L57" s="84"/>
      <c r="M57" s="84"/>
      <c r="N57" s="84"/>
      <c r="O57" s="84"/>
    </row>
    <row r="58" spans="2:15" s="26" customFormat="1" ht="10.5">
      <c r="B58" s="39" t="s">
        <v>400</v>
      </c>
      <c r="C58" s="73">
        <v>7223320</v>
      </c>
      <c r="D58" s="73">
        <v>2402956</v>
      </c>
      <c r="E58" s="73">
        <v>2638579</v>
      </c>
      <c r="F58" s="73">
        <v>12474891</v>
      </c>
      <c r="G58" s="83">
        <v>82.5</v>
      </c>
      <c r="H58" s="38">
        <v>5</v>
      </c>
      <c r="I58" s="73">
        <v>4846</v>
      </c>
      <c r="L58" s="84"/>
      <c r="M58" s="84"/>
      <c r="N58" s="84"/>
      <c r="O58" s="84"/>
    </row>
    <row r="59" spans="2:15" s="26" customFormat="1" ht="10.5">
      <c r="B59" s="39" t="s">
        <v>401</v>
      </c>
      <c r="C59" s="74">
        <v>7203840</v>
      </c>
      <c r="D59" s="74">
        <v>2393898</v>
      </c>
      <c r="E59" s="74">
        <v>2622250</v>
      </c>
      <c r="F59" s="74">
        <v>12526914</v>
      </c>
      <c r="G59" s="85">
        <v>82.7</v>
      </c>
      <c r="H59" s="38">
        <f>SUM(H60:H76)</f>
        <v>5</v>
      </c>
      <c r="I59" s="73">
        <f>SUM(I60:I76)</f>
        <v>4846</v>
      </c>
      <c r="J59" s="53"/>
      <c r="L59" s="84"/>
      <c r="M59" s="84"/>
      <c r="N59" s="84"/>
      <c r="O59" s="84"/>
    </row>
    <row r="60" spans="2:15" s="26" customFormat="1" ht="10.5">
      <c r="B60" s="43" t="s">
        <v>402</v>
      </c>
      <c r="C60" s="56" t="s">
        <v>403</v>
      </c>
      <c r="D60" s="56" t="s">
        <v>403</v>
      </c>
      <c r="E60" s="56" t="s">
        <v>403</v>
      </c>
      <c r="F60" s="54">
        <v>30739</v>
      </c>
      <c r="G60" s="50">
        <v>100</v>
      </c>
      <c r="H60" s="86" t="s">
        <v>403</v>
      </c>
      <c r="I60" s="56" t="s">
        <v>403</v>
      </c>
      <c r="J60" s="53"/>
      <c r="K60" s="41"/>
      <c r="L60" s="84"/>
      <c r="M60" s="84"/>
      <c r="N60" s="53"/>
      <c r="O60" s="53"/>
    </row>
    <row r="61" spans="2:15" s="26" customFormat="1" ht="10.5">
      <c r="B61" s="47" t="s">
        <v>31</v>
      </c>
      <c r="C61" s="56" t="s">
        <v>403</v>
      </c>
      <c r="D61" s="56" t="s">
        <v>403</v>
      </c>
      <c r="E61" s="56" t="s">
        <v>403</v>
      </c>
      <c r="F61" s="54">
        <v>8301</v>
      </c>
      <c r="G61" s="50">
        <v>100</v>
      </c>
      <c r="H61" s="86" t="s">
        <v>403</v>
      </c>
      <c r="I61" s="56" t="s">
        <v>403</v>
      </c>
    </row>
    <row r="62" spans="2:15" s="26" customFormat="1" ht="10.5">
      <c r="B62" s="47" t="s">
        <v>33</v>
      </c>
      <c r="C62" s="56" t="s">
        <v>403</v>
      </c>
      <c r="D62" s="56" t="s">
        <v>403</v>
      </c>
      <c r="E62" s="56" t="s">
        <v>403</v>
      </c>
      <c r="F62" s="54">
        <v>39485</v>
      </c>
      <c r="G62" s="50">
        <v>100</v>
      </c>
      <c r="H62" s="86" t="s">
        <v>403</v>
      </c>
      <c r="I62" s="56" t="s">
        <v>403</v>
      </c>
    </row>
    <row r="63" spans="2:15" s="26" customFormat="1" ht="10.5">
      <c r="B63" s="47" t="s">
        <v>34</v>
      </c>
      <c r="C63" s="56" t="s">
        <v>403</v>
      </c>
      <c r="D63" s="56" t="s">
        <v>403</v>
      </c>
      <c r="E63" s="56" t="s">
        <v>403</v>
      </c>
      <c r="F63" s="54">
        <v>112230</v>
      </c>
      <c r="G63" s="50">
        <v>100</v>
      </c>
      <c r="H63" s="86" t="s">
        <v>403</v>
      </c>
      <c r="I63" s="56" t="s">
        <v>403</v>
      </c>
    </row>
    <row r="64" spans="2:15" s="26" customFormat="1" ht="10.5">
      <c r="B64" s="47" t="s">
        <v>35</v>
      </c>
      <c r="C64" s="56" t="s">
        <v>403</v>
      </c>
      <c r="D64" s="56" t="s">
        <v>403</v>
      </c>
      <c r="E64" s="56" t="s">
        <v>403</v>
      </c>
      <c r="F64" s="54">
        <v>84544</v>
      </c>
      <c r="G64" s="50">
        <v>100</v>
      </c>
      <c r="H64" s="86" t="s">
        <v>403</v>
      </c>
      <c r="I64" s="56" t="s">
        <v>403</v>
      </c>
      <c r="M64" s="53"/>
    </row>
    <row r="65" spans="2:15" s="26" customFormat="1" ht="10.5">
      <c r="B65" s="47" t="s">
        <v>36</v>
      </c>
      <c r="C65" s="54">
        <v>21126</v>
      </c>
      <c r="D65" s="56" t="s">
        <v>403</v>
      </c>
      <c r="E65" s="54">
        <v>1106</v>
      </c>
      <c r="F65" s="54">
        <v>118539</v>
      </c>
      <c r="G65" s="50">
        <v>99.1</v>
      </c>
      <c r="H65" s="86" t="s">
        <v>403</v>
      </c>
      <c r="I65" s="56" t="s">
        <v>403</v>
      </c>
    </row>
    <row r="66" spans="2:15" s="26" customFormat="1" ht="10.5">
      <c r="B66" s="47" t="s">
        <v>37</v>
      </c>
      <c r="C66" s="54">
        <v>1434</v>
      </c>
      <c r="D66" s="54">
        <v>148</v>
      </c>
      <c r="E66" s="56" t="s">
        <v>403</v>
      </c>
      <c r="F66" s="54">
        <v>80093</v>
      </c>
      <c r="G66" s="50">
        <v>100</v>
      </c>
      <c r="H66" s="86" t="s">
        <v>403</v>
      </c>
      <c r="I66" s="56" t="s">
        <v>403</v>
      </c>
    </row>
    <row r="67" spans="2:15" s="26" customFormat="1" ht="10.5">
      <c r="B67" s="47" t="s">
        <v>38</v>
      </c>
      <c r="C67" s="57" t="s">
        <v>403</v>
      </c>
      <c r="D67" s="56" t="s">
        <v>403</v>
      </c>
      <c r="E67" s="56" t="s">
        <v>403</v>
      </c>
      <c r="F67" s="54">
        <v>14685</v>
      </c>
      <c r="G67" s="50">
        <v>100</v>
      </c>
      <c r="H67" s="86" t="s">
        <v>403</v>
      </c>
      <c r="I67" s="56" t="s">
        <v>403</v>
      </c>
      <c r="O67" s="34"/>
    </row>
    <row r="68" spans="2:15" s="26" customFormat="1" ht="10.5">
      <c r="B68" s="47" t="s">
        <v>39</v>
      </c>
      <c r="C68" s="54">
        <v>2928</v>
      </c>
      <c r="D68" s="56" t="s">
        <v>403</v>
      </c>
      <c r="E68" s="56" t="s">
        <v>403</v>
      </c>
      <c r="F68" s="54">
        <v>9942</v>
      </c>
      <c r="G68" s="50">
        <v>100</v>
      </c>
      <c r="H68" s="86" t="s">
        <v>403</v>
      </c>
      <c r="I68" s="56" t="s">
        <v>403</v>
      </c>
      <c r="J68" s="60"/>
      <c r="K68" s="60"/>
      <c r="L68" s="60"/>
      <c r="M68" s="60"/>
      <c r="O68" s="34"/>
    </row>
    <row r="69" spans="2:15" s="26" customFormat="1" ht="10.5">
      <c r="B69" s="47" t="s">
        <v>40</v>
      </c>
      <c r="C69" s="56" t="s">
        <v>403</v>
      </c>
      <c r="D69" s="56" t="s">
        <v>403</v>
      </c>
      <c r="E69" s="56" t="s">
        <v>403</v>
      </c>
      <c r="F69" s="54">
        <v>23</v>
      </c>
      <c r="G69" s="50">
        <v>100</v>
      </c>
      <c r="H69" s="86" t="s">
        <v>403</v>
      </c>
      <c r="I69" s="56" t="s">
        <v>403</v>
      </c>
      <c r="K69" s="87"/>
      <c r="L69" s="87"/>
      <c r="M69" s="87"/>
      <c r="O69" s="29"/>
    </row>
    <row r="70" spans="2:15" s="26" customFormat="1" ht="10.5">
      <c r="B70" s="47" t="s">
        <v>41</v>
      </c>
      <c r="C70" s="54">
        <v>19571</v>
      </c>
      <c r="D70" s="56" t="s">
        <v>403</v>
      </c>
      <c r="E70" s="54">
        <v>2250</v>
      </c>
      <c r="F70" s="54">
        <v>134577</v>
      </c>
      <c r="G70" s="50">
        <v>98.4</v>
      </c>
      <c r="H70" s="86" t="s">
        <v>403</v>
      </c>
      <c r="I70" s="56" t="s">
        <v>403</v>
      </c>
      <c r="J70" s="29"/>
      <c r="K70" s="60"/>
      <c r="L70" s="60"/>
      <c r="M70" s="60"/>
      <c r="N70" s="60"/>
      <c r="O70" s="29"/>
    </row>
    <row r="71" spans="2:15" s="26" customFormat="1" ht="10.5">
      <c r="B71" s="47" t="s">
        <v>42</v>
      </c>
      <c r="C71" s="54">
        <v>15678</v>
      </c>
      <c r="D71" s="56" t="s">
        <v>403</v>
      </c>
      <c r="E71" s="54">
        <v>306</v>
      </c>
      <c r="F71" s="54">
        <v>43136</v>
      </c>
      <c r="G71" s="50">
        <v>99.3</v>
      </c>
      <c r="H71" s="86" t="s">
        <v>403</v>
      </c>
      <c r="I71" s="56" t="s">
        <v>403</v>
      </c>
      <c r="J71" s="29"/>
      <c r="K71" s="60"/>
      <c r="L71" s="60"/>
      <c r="M71" s="60"/>
      <c r="N71" s="60"/>
      <c r="O71" s="31"/>
    </row>
    <row r="72" spans="2:15" s="26" customFormat="1" ht="10.5">
      <c r="B72" s="47" t="s">
        <v>43</v>
      </c>
      <c r="C72" s="54">
        <v>3839</v>
      </c>
      <c r="D72" s="56" t="s">
        <v>403</v>
      </c>
      <c r="E72" s="56" t="s">
        <v>403</v>
      </c>
      <c r="F72" s="54">
        <v>30742</v>
      </c>
      <c r="G72" s="50">
        <v>100</v>
      </c>
      <c r="H72" s="86" t="s">
        <v>403</v>
      </c>
      <c r="I72" s="56" t="s">
        <v>403</v>
      </c>
      <c r="O72" s="41"/>
    </row>
    <row r="73" spans="2:15" s="26" customFormat="1" ht="10.5">
      <c r="B73" s="59" t="s">
        <v>44</v>
      </c>
      <c r="C73" s="56" t="s">
        <v>403</v>
      </c>
      <c r="D73" s="56" t="s">
        <v>403</v>
      </c>
      <c r="E73" s="56" t="s">
        <v>403</v>
      </c>
      <c r="F73" s="54">
        <v>115597</v>
      </c>
      <c r="G73" s="50">
        <v>100</v>
      </c>
      <c r="H73" s="86" t="s">
        <v>403</v>
      </c>
      <c r="I73" s="56" t="s">
        <v>403</v>
      </c>
      <c r="O73" s="53"/>
    </row>
    <row r="74" spans="2:15" s="26" customFormat="1" ht="10.5">
      <c r="B74" s="59" t="s">
        <v>45</v>
      </c>
      <c r="C74" s="54">
        <v>164298</v>
      </c>
      <c r="D74" s="54">
        <v>1813</v>
      </c>
      <c r="E74" s="54">
        <v>18231</v>
      </c>
      <c r="F74" s="54">
        <v>821831</v>
      </c>
      <c r="G74" s="50">
        <v>97.8</v>
      </c>
      <c r="H74" s="86" t="s">
        <v>403</v>
      </c>
      <c r="I74" s="56" t="s">
        <v>403</v>
      </c>
      <c r="O74" s="53"/>
    </row>
    <row r="75" spans="2:15" s="26" customFormat="1" ht="10.5">
      <c r="B75" s="59" t="s">
        <v>46</v>
      </c>
      <c r="C75" s="54">
        <v>276340</v>
      </c>
      <c r="D75" s="54">
        <v>9165</v>
      </c>
      <c r="E75" s="54">
        <v>32067</v>
      </c>
      <c r="F75" s="54">
        <v>922224</v>
      </c>
      <c r="G75" s="50">
        <v>96.6</v>
      </c>
      <c r="H75" s="88">
        <v>1</v>
      </c>
      <c r="I75" s="54">
        <v>20</v>
      </c>
      <c r="J75" s="53"/>
      <c r="O75" s="53"/>
    </row>
    <row r="76" spans="2:15" s="26" customFormat="1" ht="11.25" thickBot="1">
      <c r="B76" s="64" t="s">
        <v>47</v>
      </c>
      <c r="C76" s="79">
        <v>6698628</v>
      </c>
      <c r="D76" s="79">
        <v>2382774</v>
      </c>
      <c r="E76" s="79">
        <v>2568291</v>
      </c>
      <c r="F76" s="79">
        <v>9960226</v>
      </c>
      <c r="G76" s="66">
        <v>79.5</v>
      </c>
      <c r="H76" s="89">
        <v>4</v>
      </c>
      <c r="I76" s="79">
        <v>4826</v>
      </c>
    </row>
    <row r="77" spans="2:15" s="26" customFormat="1" ht="17.25" customHeight="1">
      <c r="B77" s="383" t="s">
        <v>62</v>
      </c>
      <c r="C77" s="383"/>
      <c r="D77" s="384"/>
      <c r="E77" s="384"/>
      <c r="F77" s="384"/>
      <c r="G77" s="384"/>
      <c r="H77" s="384"/>
      <c r="I77" s="90"/>
    </row>
    <row r="78" spans="2:15" ht="21" customHeight="1">
      <c r="C78" s="91"/>
      <c r="E78" s="91"/>
      <c r="G78" s="91"/>
      <c r="J78" s="91"/>
      <c r="O78" s="91"/>
    </row>
    <row r="79" spans="2:15" ht="21" customHeight="1">
      <c r="B79" s="92"/>
      <c r="C79" s="91"/>
      <c r="D79" s="92"/>
      <c r="E79" s="91"/>
      <c r="F79" s="91"/>
      <c r="G79" s="91"/>
      <c r="H79" s="92"/>
      <c r="I79" s="91"/>
      <c r="J79" s="91"/>
      <c r="K79" s="91"/>
      <c r="L79" s="91"/>
      <c r="M79" s="91"/>
      <c r="N79" s="91"/>
      <c r="O79" s="91"/>
    </row>
    <row r="80" spans="2:15" ht="21" customHeight="1"/>
    <row r="81" spans="2:15" ht="21" customHeight="1"/>
    <row r="82" spans="2:15" ht="21" customHeight="1"/>
    <row r="83" spans="2:15" ht="21" customHeight="1"/>
    <row r="84" spans="2:15" ht="21" customHeight="1"/>
    <row r="85" spans="2:15" ht="21" customHeight="1">
      <c r="E85" s="24"/>
      <c r="F85" s="24"/>
      <c r="G85" s="24"/>
      <c r="H85" s="24"/>
    </row>
    <row r="86" spans="2:15" ht="21" customHeight="1"/>
    <row r="87" spans="2:15" ht="21" customHeight="1">
      <c r="C87" s="93"/>
      <c r="D87" s="93"/>
      <c r="E87" s="93"/>
    </row>
    <row r="88" spans="2:15" ht="21" customHeight="1">
      <c r="B88" s="94"/>
      <c r="C88" s="93"/>
      <c r="D88" s="93"/>
      <c r="E88" s="93"/>
      <c r="F88" s="93"/>
      <c r="G88" s="93"/>
      <c r="H88" s="93"/>
      <c r="I88" s="93"/>
      <c r="J88" s="93"/>
      <c r="K88" s="93"/>
      <c r="L88" s="93"/>
      <c r="M88" s="93"/>
      <c r="N88" s="93"/>
      <c r="O88" s="94"/>
    </row>
    <row r="89" spans="2:15" ht="21" customHeight="1">
      <c r="B89" s="93"/>
      <c r="C89" s="93"/>
      <c r="D89" s="93"/>
      <c r="E89" s="93"/>
      <c r="F89" s="93"/>
      <c r="G89" s="93"/>
      <c r="H89" s="93"/>
      <c r="I89" s="93"/>
      <c r="J89" s="93"/>
      <c r="K89" s="93"/>
      <c r="L89" s="93"/>
      <c r="M89" s="93"/>
      <c r="N89" s="93"/>
      <c r="O89" s="95"/>
    </row>
    <row r="90" spans="2:15" ht="21" customHeight="1">
      <c r="B90" s="94"/>
      <c r="C90" s="92"/>
      <c r="D90" s="91"/>
      <c r="E90" s="91"/>
      <c r="F90" s="91"/>
      <c r="G90" s="91"/>
      <c r="H90" s="91"/>
      <c r="I90" s="91"/>
      <c r="J90" s="91"/>
      <c r="K90" s="91"/>
      <c r="L90" s="91"/>
      <c r="M90" s="91"/>
      <c r="N90" s="91"/>
      <c r="O90" s="91"/>
    </row>
    <row r="91" spans="2:15" ht="21" customHeight="1">
      <c r="B91" s="96"/>
      <c r="C91" s="92"/>
      <c r="D91" s="91"/>
      <c r="E91" s="91"/>
      <c r="F91" s="91"/>
      <c r="G91" s="91"/>
      <c r="H91" s="91"/>
      <c r="I91" s="91"/>
      <c r="J91" s="91"/>
      <c r="K91" s="91"/>
      <c r="L91" s="91"/>
      <c r="M91" s="91"/>
      <c r="N91" s="91"/>
      <c r="O91" s="91"/>
    </row>
    <row r="92" spans="2:15" ht="21" customHeight="1">
      <c r="B92" s="96"/>
      <c r="C92" s="92"/>
      <c r="D92" s="91"/>
      <c r="E92" s="91"/>
      <c r="F92" s="91"/>
      <c r="G92" s="91"/>
      <c r="H92" s="91"/>
      <c r="I92" s="91"/>
      <c r="J92" s="91"/>
      <c r="K92" s="91"/>
      <c r="L92" s="91"/>
      <c r="M92" s="91"/>
      <c r="N92" s="91"/>
      <c r="O92" s="91"/>
    </row>
    <row r="93" spans="2:15" ht="21" customHeight="1">
      <c r="B93" s="96"/>
      <c r="C93" s="92"/>
      <c r="D93" s="91"/>
      <c r="E93" s="91"/>
      <c r="F93" s="91"/>
      <c r="G93" s="91"/>
      <c r="H93" s="91"/>
      <c r="I93" s="91"/>
      <c r="J93" s="91"/>
      <c r="K93" s="91"/>
      <c r="L93" s="91"/>
      <c r="M93" s="91"/>
      <c r="N93" s="91"/>
      <c r="O93" s="91"/>
    </row>
    <row r="94" spans="2:15" ht="21" customHeight="1">
      <c r="B94" s="96"/>
      <c r="D94" s="97"/>
      <c r="E94" s="97"/>
      <c r="F94" s="97"/>
      <c r="G94" s="97"/>
      <c r="H94" s="97"/>
      <c r="I94" s="97"/>
      <c r="J94" s="97"/>
      <c r="K94" s="97"/>
      <c r="L94" s="97"/>
      <c r="M94" s="97"/>
      <c r="N94" s="97"/>
      <c r="O94" s="97"/>
    </row>
    <row r="95" spans="2:15" ht="21" customHeight="1">
      <c r="B95" s="94"/>
      <c r="C95" s="92"/>
      <c r="D95" s="91"/>
      <c r="E95" s="91"/>
      <c r="F95" s="91"/>
      <c r="G95" s="91"/>
      <c r="H95" s="91"/>
      <c r="I95" s="91"/>
      <c r="J95" s="91"/>
      <c r="K95" s="91"/>
      <c r="L95" s="91"/>
      <c r="M95" s="97"/>
      <c r="N95" s="97"/>
      <c r="O95" s="97"/>
    </row>
    <row r="96" spans="2:15" ht="21" customHeight="1">
      <c r="B96" s="94"/>
      <c r="C96" s="92"/>
      <c r="D96" s="91"/>
      <c r="E96" s="91"/>
      <c r="F96" s="91"/>
      <c r="G96" s="91"/>
      <c r="H96" s="91"/>
      <c r="I96" s="91"/>
      <c r="J96" s="91"/>
      <c r="K96" s="91"/>
      <c r="L96" s="91"/>
      <c r="M96" s="97"/>
      <c r="N96" s="97"/>
      <c r="O96" s="97"/>
    </row>
    <row r="97" spans="2:15" ht="21" customHeight="1">
      <c r="B97" s="94"/>
      <c r="C97" s="92"/>
      <c r="D97" s="91"/>
      <c r="E97" s="91"/>
      <c r="F97" s="91"/>
      <c r="G97" s="91"/>
      <c r="H97" s="91"/>
      <c r="I97" s="91"/>
      <c r="J97" s="91"/>
      <c r="K97" s="91"/>
      <c r="L97" s="91"/>
      <c r="M97" s="97"/>
      <c r="N97" s="97"/>
      <c r="O97" s="97"/>
    </row>
    <row r="98" spans="2:15" ht="21" customHeight="1">
      <c r="B98" s="98"/>
      <c r="C98" s="98"/>
      <c r="D98" s="98"/>
      <c r="E98" s="98"/>
      <c r="F98" s="98"/>
      <c r="G98" s="98"/>
      <c r="H98" s="98"/>
    </row>
    <row r="99" spans="2:15" ht="21" customHeight="1">
      <c r="B99" s="98"/>
      <c r="C99" s="98"/>
      <c r="D99" s="98"/>
      <c r="E99" s="98"/>
    </row>
  </sheetData>
  <mergeCells count="21">
    <mergeCell ref="C55:C56"/>
    <mergeCell ref="B77:C77"/>
    <mergeCell ref="D77:H77"/>
    <mergeCell ref="B52:B56"/>
    <mergeCell ref="C52:D52"/>
    <mergeCell ref="E52:G52"/>
    <mergeCell ref="H52:I52"/>
    <mergeCell ref="C53:D54"/>
    <mergeCell ref="E53:E56"/>
    <mergeCell ref="F53:F56"/>
    <mergeCell ref="H53:H56"/>
    <mergeCell ref="I53:I56"/>
    <mergeCell ref="G54:G55"/>
    <mergeCell ref="B2:I2"/>
    <mergeCell ref="B4:B6"/>
    <mergeCell ref="G4:I4"/>
    <mergeCell ref="G5:H5"/>
    <mergeCell ref="B28:B30"/>
    <mergeCell ref="E28:H28"/>
    <mergeCell ref="D29:G29"/>
    <mergeCell ref="H29:I29"/>
  </mergeCells>
  <phoneticPr fontId="1"/>
  <printOptions horizontalCentered="1"/>
  <pageMargins left="0.51181102362204722" right="0.51181102362204722" top="0.74803149606299213" bottom="0.74803149606299213"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view="pageBreakPreview" zoomScaleNormal="100" workbookViewId="0"/>
  </sheetViews>
  <sheetFormatPr defaultColWidth="17.83203125" defaultRowHeight="13.5"/>
  <cols>
    <col min="1" max="1" width="24.6640625" style="3" bestFit="1" customWidth="1"/>
    <col min="2" max="2" width="15.5" style="3" customWidth="1"/>
    <col min="3" max="14" width="8.83203125" style="3" customWidth="1"/>
    <col min="15" max="16384" width="17.83203125" style="3"/>
  </cols>
  <sheetData>
    <row r="2" spans="1:14" ht="21" customHeight="1">
      <c r="A2" s="5"/>
      <c r="B2" s="402" t="s">
        <v>404</v>
      </c>
      <c r="C2" s="402"/>
      <c r="D2" s="402"/>
      <c r="E2" s="402"/>
      <c r="F2" s="402"/>
      <c r="G2" s="402"/>
      <c r="H2" s="402"/>
      <c r="I2" s="402"/>
      <c r="J2" s="402"/>
      <c r="K2" s="402"/>
      <c r="L2" s="402"/>
      <c r="M2" s="402"/>
      <c r="N2" s="402"/>
    </row>
    <row r="3" spans="1:14" s="6" customFormat="1" ht="20.100000000000001" customHeight="1" thickBot="1">
      <c r="B3" s="99"/>
      <c r="C3" s="99"/>
      <c r="D3" s="99"/>
      <c r="E3" s="99"/>
      <c r="F3" s="99"/>
      <c r="G3" s="99"/>
      <c r="H3" s="99"/>
      <c r="I3" s="99"/>
      <c r="J3" s="99"/>
      <c r="K3" s="99"/>
      <c r="L3" s="99"/>
      <c r="M3" s="100"/>
      <c r="N3" s="101" t="s">
        <v>405</v>
      </c>
    </row>
    <row r="4" spans="1:14">
      <c r="B4" s="102"/>
      <c r="C4" s="103"/>
      <c r="D4" s="401" t="s">
        <v>406</v>
      </c>
      <c r="E4" s="403"/>
      <c r="F4" s="403"/>
      <c r="G4" s="403"/>
      <c r="H4" s="403"/>
      <c r="I4" s="403"/>
      <c r="J4" s="403"/>
      <c r="K4" s="403"/>
      <c r="L4" s="403"/>
      <c r="M4" s="403"/>
      <c r="N4" s="403"/>
    </row>
    <row r="5" spans="1:14">
      <c r="B5" s="404" t="s">
        <v>63</v>
      </c>
      <c r="C5" s="405" t="s">
        <v>64</v>
      </c>
      <c r="D5" s="103"/>
      <c r="E5" s="406" t="s">
        <v>65</v>
      </c>
      <c r="F5" s="407"/>
      <c r="G5" s="406" t="s">
        <v>66</v>
      </c>
      <c r="H5" s="408"/>
      <c r="I5" s="408"/>
      <c r="J5" s="407"/>
      <c r="K5" s="406" t="s">
        <v>67</v>
      </c>
      <c r="L5" s="407"/>
      <c r="M5" s="406" t="s">
        <v>68</v>
      </c>
      <c r="N5" s="408"/>
    </row>
    <row r="6" spans="1:14">
      <c r="B6" s="404"/>
      <c r="C6" s="405"/>
      <c r="D6" s="104" t="s">
        <v>69</v>
      </c>
      <c r="E6" s="398" t="s">
        <v>70</v>
      </c>
      <c r="F6" s="398" t="s">
        <v>71</v>
      </c>
      <c r="G6" s="406" t="s">
        <v>407</v>
      </c>
      <c r="H6" s="407"/>
      <c r="I6" s="406" t="s">
        <v>408</v>
      </c>
      <c r="J6" s="407"/>
      <c r="K6" s="398" t="s">
        <v>70</v>
      </c>
      <c r="L6" s="398" t="s">
        <v>71</v>
      </c>
      <c r="M6" s="398" t="s">
        <v>72</v>
      </c>
      <c r="N6" s="400" t="s">
        <v>73</v>
      </c>
    </row>
    <row r="7" spans="1:14">
      <c r="B7" s="105"/>
      <c r="C7" s="106"/>
      <c r="D7" s="106"/>
      <c r="E7" s="399"/>
      <c r="F7" s="399"/>
      <c r="G7" s="107" t="s">
        <v>70</v>
      </c>
      <c r="H7" s="107" t="s">
        <v>71</v>
      </c>
      <c r="I7" s="107" t="s">
        <v>70</v>
      </c>
      <c r="J7" s="107" t="s">
        <v>71</v>
      </c>
      <c r="K7" s="399"/>
      <c r="L7" s="399"/>
      <c r="M7" s="399"/>
      <c r="N7" s="401"/>
    </row>
    <row r="8" spans="1:14" ht="20.100000000000001" customHeight="1">
      <c r="B8" s="108" t="s">
        <v>409</v>
      </c>
      <c r="C8" s="109">
        <v>608618</v>
      </c>
      <c r="D8" s="110">
        <v>152162</v>
      </c>
      <c r="E8" s="110">
        <v>11546</v>
      </c>
      <c r="F8" s="110">
        <v>5012</v>
      </c>
      <c r="G8" s="110">
        <v>30078</v>
      </c>
      <c r="H8" s="110">
        <v>337</v>
      </c>
      <c r="I8" s="110">
        <v>10</v>
      </c>
      <c r="J8" s="111" t="s">
        <v>77</v>
      </c>
      <c r="K8" s="110">
        <v>42</v>
      </c>
      <c r="L8" s="110">
        <v>668</v>
      </c>
      <c r="M8" s="112">
        <v>104451</v>
      </c>
      <c r="N8" s="110">
        <v>18</v>
      </c>
    </row>
    <row r="9" spans="1:14" ht="20.100000000000001" customHeight="1">
      <c r="B9" s="113" t="s">
        <v>410</v>
      </c>
      <c r="C9" s="109">
        <v>607814</v>
      </c>
      <c r="D9" s="110">
        <f>SUM(E9:N9)</f>
        <v>148841</v>
      </c>
      <c r="E9" s="110">
        <v>11125</v>
      </c>
      <c r="F9" s="110">
        <v>4897</v>
      </c>
      <c r="G9" s="110">
        <v>28815</v>
      </c>
      <c r="H9" s="110">
        <v>357</v>
      </c>
      <c r="I9" s="110">
        <v>10</v>
      </c>
      <c r="J9" s="111" t="s">
        <v>77</v>
      </c>
      <c r="K9" s="110">
        <v>43</v>
      </c>
      <c r="L9" s="110">
        <v>671</v>
      </c>
      <c r="M9" s="112">
        <v>102905</v>
      </c>
      <c r="N9" s="110">
        <v>18</v>
      </c>
    </row>
    <row r="10" spans="1:14" ht="20.100000000000001" customHeight="1">
      <c r="B10" s="113" t="s">
        <v>75</v>
      </c>
      <c r="C10" s="109">
        <v>607835</v>
      </c>
      <c r="D10" s="110">
        <f>SUM(E10:N10)</f>
        <v>145890</v>
      </c>
      <c r="E10" s="110">
        <v>10711</v>
      </c>
      <c r="F10" s="110">
        <v>4833</v>
      </c>
      <c r="G10" s="110">
        <v>27648</v>
      </c>
      <c r="H10" s="110">
        <v>379</v>
      </c>
      <c r="I10" s="110">
        <v>9</v>
      </c>
      <c r="J10" s="111" t="s">
        <v>77</v>
      </c>
      <c r="K10" s="110">
        <v>49</v>
      </c>
      <c r="L10" s="110">
        <v>674</v>
      </c>
      <c r="M10" s="112">
        <v>101569</v>
      </c>
      <c r="N10" s="110">
        <v>18</v>
      </c>
    </row>
    <row r="11" spans="1:14" ht="20.100000000000001" customHeight="1">
      <c r="B11" s="113" t="s">
        <v>76</v>
      </c>
      <c r="C11" s="109">
        <v>610344</v>
      </c>
      <c r="D11" s="110">
        <v>143940</v>
      </c>
      <c r="E11" s="110">
        <v>10529</v>
      </c>
      <c r="F11" s="110">
        <v>4771</v>
      </c>
      <c r="G11" s="110">
        <v>26742</v>
      </c>
      <c r="H11" s="110">
        <v>361</v>
      </c>
      <c r="I11" s="110">
        <v>8</v>
      </c>
      <c r="J11" s="111" t="s">
        <v>77</v>
      </c>
      <c r="K11" s="110">
        <v>46</v>
      </c>
      <c r="L11" s="110">
        <v>691</v>
      </c>
      <c r="M11" s="112">
        <v>100776</v>
      </c>
      <c r="N11" s="110">
        <v>16</v>
      </c>
    </row>
    <row r="12" spans="1:14" ht="20.100000000000001" customHeight="1" thickBot="1">
      <c r="B12" s="114" t="s">
        <v>218</v>
      </c>
      <c r="C12" s="115">
        <v>613516</v>
      </c>
      <c r="D12" s="116">
        <v>141398</v>
      </c>
      <c r="E12" s="116">
        <v>10408</v>
      </c>
      <c r="F12" s="116">
        <v>4692</v>
      </c>
      <c r="G12" s="116">
        <v>26017</v>
      </c>
      <c r="H12" s="116">
        <v>360</v>
      </c>
      <c r="I12" s="116">
        <v>8</v>
      </c>
      <c r="J12" s="117" t="s">
        <v>77</v>
      </c>
      <c r="K12" s="116">
        <v>45</v>
      </c>
      <c r="L12" s="116">
        <v>677</v>
      </c>
      <c r="M12" s="118">
        <v>99176</v>
      </c>
      <c r="N12" s="116">
        <v>15</v>
      </c>
    </row>
    <row r="13" spans="1:14" ht="16.5" customHeight="1">
      <c r="B13" s="409" t="s">
        <v>78</v>
      </c>
      <c r="C13" s="409"/>
      <c r="D13" s="409"/>
      <c r="E13" s="6"/>
      <c r="F13" s="6"/>
      <c r="G13" s="6"/>
      <c r="H13" s="6"/>
      <c r="I13" s="8"/>
      <c r="J13" s="6"/>
      <c r="K13" s="6"/>
      <c r="L13" s="6"/>
      <c r="M13" s="6"/>
      <c r="N13" s="6"/>
    </row>
    <row r="14" spans="1:14" ht="9.9499999999999993" customHeight="1"/>
    <row r="15" spans="1:14" ht="9.9499999999999993" customHeight="1"/>
    <row r="16" spans="1:14"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sheetData>
  <mergeCells count="17">
    <mergeCell ref="B13:D13"/>
    <mergeCell ref="G6:H6"/>
    <mergeCell ref="I6:J6"/>
    <mergeCell ref="K6:K7"/>
    <mergeCell ref="L6:L7"/>
    <mergeCell ref="M6:M7"/>
    <mergeCell ref="N6:N7"/>
    <mergeCell ref="B2:N2"/>
    <mergeCell ref="D4:N4"/>
    <mergeCell ref="B5:B6"/>
    <mergeCell ref="C5:C6"/>
    <mergeCell ref="E5:F5"/>
    <mergeCell ref="G5:J5"/>
    <mergeCell ref="K5:L5"/>
    <mergeCell ref="M5:N5"/>
    <mergeCell ref="E6:E7"/>
    <mergeCell ref="F6:F7"/>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
  <sheetViews>
    <sheetView view="pageBreakPreview" zoomScaleNormal="100" workbookViewId="0"/>
  </sheetViews>
  <sheetFormatPr defaultColWidth="17.83203125" defaultRowHeight="13.5"/>
  <cols>
    <col min="1" max="1" width="24.6640625" style="3" bestFit="1" customWidth="1"/>
    <col min="2" max="2" width="15.5" style="3" customWidth="1"/>
    <col min="3" max="13" width="9.6640625" style="3" customWidth="1"/>
    <col min="14" max="14" width="12" style="3" bestFit="1" customWidth="1"/>
    <col min="15" max="16384" width="17.83203125" style="3"/>
  </cols>
  <sheetData>
    <row r="2" spans="1:14" ht="21">
      <c r="A2" s="5"/>
      <c r="B2" s="120"/>
      <c r="C2" s="120"/>
      <c r="D2" s="120"/>
      <c r="E2" s="121" t="s">
        <v>411</v>
      </c>
      <c r="F2" s="121"/>
      <c r="G2" s="121"/>
      <c r="H2" s="121"/>
      <c r="I2" s="121"/>
      <c r="J2" s="121"/>
      <c r="K2" s="120"/>
      <c r="L2" s="120"/>
      <c r="M2" s="120"/>
      <c r="N2" s="9"/>
    </row>
    <row r="3" spans="1:14" ht="6.75" customHeight="1" thickBot="1">
      <c r="B3" s="122"/>
      <c r="C3" s="122"/>
      <c r="D3" s="122"/>
      <c r="E3" s="122"/>
      <c r="F3" s="122"/>
      <c r="G3" s="122"/>
      <c r="H3" s="122"/>
      <c r="I3" s="122"/>
      <c r="J3" s="122"/>
      <c r="K3" s="122"/>
      <c r="L3" s="122"/>
      <c r="M3" s="123"/>
    </row>
    <row r="4" spans="1:14">
      <c r="B4" s="410" t="s">
        <v>63</v>
      </c>
      <c r="C4" s="412" t="s">
        <v>79</v>
      </c>
      <c r="D4" s="413"/>
      <c r="E4" s="413"/>
      <c r="F4" s="413"/>
      <c r="G4" s="413"/>
      <c r="H4" s="414"/>
      <c r="I4" s="412" t="s">
        <v>80</v>
      </c>
      <c r="J4" s="413"/>
      <c r="K4" s="413"/>
      <c r="L4" s="413"/>
      <c r="M4" s="413"/>
    </row>
    <row r="5" spans="1:14">
      <c r="B5" s="404"/>
      <c r="C5" s="415" t="s">
        <v>69</v>
      </c>
      <c r="D5" s="417" t="s">
        <v>81</v>
      </c>
      <c r="E5" s="418"/>
      <c r="F5" s="417" t="s">
        <v>82</v>
      </c>
      <c r="G5" s="418"/>
      <c r="H5" s="415" t="s">
        <v>83</v>
      </c>
      <c r="I5" s="415" t="s">
        <v>69</v>
      </c>
      <c r="J5" s="417" t="s">
        <v>84</v>
      </c>
      <c r="K5" s="418"/>
      <c r="L5" s="417" t="s">
        <v>82</v>
      </c>
      <c r="M5" s="419"/>
    </row>
    <row r="6" spans="1:14" ht="27" customHeight="1">
      <c r="B6" s="411"/>
      <c r="C6" s="416"/>
      <c r="D6" s="124" t="s">
        <v>85</v>
      </c>
      <c r="E6" s="125" t="s">
        <v>86</v>
      </c>
      <c r="F6" s="126" t="s">
        <v>85</v>
      </c>
      <c r="G6" s="125" t="s">
        <v>86</v>
      </c>
      <c r="H6" s="416"/>
      <c r="I6" s="416"/>
      <c r="J6" s="125" t="s">
        <v>70</v>
      </c>
      <c r="K6" s="125" t="s">
        <v>71</v>
      </c>
      <c r="L6" s="125" t="s">
        <v>70</v>
      </c>
      <c r="M6" s="125" t="s">
        <v>71</v>
      </c>
    </row>
    <row r="7" spans="1:14" ht="20.100000000000001" customHeight="1">
      <c r="B7" s="108" t="s">
        <v>412</v>
      </c>
      <c r="C7" s="127">
        <v>425338</v>
      </c>
      <c r="D7" s="127">
        <v>100545</v>
      </c>
      <c r="E7" s="127">
        <v>178</v>
      </c>
      <c r="F7" s="127">
        <v>163785</v>
      </c>
      <c r="G7" s="127">
        <v>1124</v>
      </c>
      <c r="H7" s="112">
        <v>159706</v>
      </c>
      <c r="I7" s="127">
        <v>1712</v>
      </c>
      <c r="J7" s="127">
        <v>97</v>
      </c>
      <c r="K7" s="127">
        <v>536</v>
      </c>
      <c r="L7" s="127">
        <v>881</v>
      </c>
      <c r="M7" s="127">
        <v>198</v>
      </c>
    </row>
    <row r="8" spans="1:14" ht="20.100000000000001" customHeight="1">
      <c r="B8" s="113" t="s">
        <v>413</v>
      </c>
      <c r="C8" s="112">
        <v>427834</v>
      </c>
      <c r="D8" s="112">
        <v>101165</v>
      </c>
      <c r="E8" s="112">
        <v>171</v>
      </c>
      <c r="F8" s="112">
        <v>160296</v>
      </c>
      <c r="G8" s="112">
        <v>1101</v>
      </c>
      <c r="H8" s="112">
        <v>165101</v>
      </c>
      <c r="I8" s="112">
        <v>1703</v>
      </c>
      <c r="J8" s="112">
        <v>94</v>
      </c>
      <c r="K8" s="112">
        <v>522</v>
      </c>
      <c r="L8" s="112">
        <v>891</v>
      </c>
      <c r="M8" s="112">
        <v>196</v>
      </c>
    </row>
    <row r="9" spans="1:14" ht="20.100000000000001" customHeight="1">
      <c r="B9" s="113" t="s">
        <v>75</v>
      </c>
      <c r="C9" s="128">
        <v>431033</v>
      </c>
      <c r="D9" s="112">
        <v>102288</v>
      </c>
      <c r="E9" s="112">
        <v>165</v>
      </c>
      <c r="F9" s="112">
        <v>157523</v>
      </c>
      <c r="G9" s="112">
        <v>1066</v>
      </c>
      <c r="H9" s="112">
        <v>169991</v>
      </c>
      <c r="I9" s="112">
        <v>1677</v>
      </c>
      <c r="J9" s="112">
        <v>85</v>
      </c>
      <c r="K9" s="112">
        <v>507</v>
      </c>
      <c r="L9" s="112">
        <v>891</v>
      </c>
      <c r="M9" s="112">
        <v>194</v>
      </c>
    </row>
    <row r="10" spans="1:14" ht="20.100000000000001" customHeight="1">
      <c r="B10" s="113" t="s">
        <v>76</v>
      </c>
      <c r="C10" s="128">
        <v>435627</v>
      </c>
      <c r="D10" s="112">
        <v>103507</v>
      </c>
      <c r="E10" s="112">
        <v>172</v>
      </c>
      <c r="F10" s="112">
        <v>155651</v>
      </c>
      <c r="G10" s="112">
        <v>1031</v>
      </c>
      <c r="H10" s="112">
        <v>175266</v>
      </c>
      <c r="I10" s="112">
        <v>1683</v>
      </c>
      <c r="J10" s="112">
        <v>86</v>
      </c>
      <c r="K10" s="112">
        <v>502</v>
      </c>
      <c r="L10" s="112">
        <v>891</v>
      </c>
      <c r="M10" s="112">
        <v>204</v>
      </c>
    </row>
    <row r="11" spans="1:14" ht="20.100000000000001" customHeight="1" thickBot="1">
      <c r="B11" s="129" t="s">
        <v>218</v>
      </c>
      <c r="C11" s="130">
        <v>441273</v>
      </c>
      <c r="D11" s="131">
        <v>104553</v>
      </c>
      <c r="E11" s="131">
        <v>192</v>
      </c>
      <c r="F11" s="131">
        <v>153385</v>
      </c>
      <c r="G11" s="131">
        <v>1006</v>
      </c>
      <c r="H11" s="131">
        <v>182137</v>
      </c>
      <c r="I11" s="131">
        <v>1646</v>
      </c>
      <c r="J11" s="131">
        <v>85</v>
      </c>
      <c r="K11" s="131">
        <v>472</v>
      </c>
      <c r="L11" s="131">
        <v>891</v>
      </c>
      <c r="M11" s="131">
        <v>198</v>
      </c>
    </row>
    <row r="12" spans="1:14" ht="16.5" customHeight="1">
      <c r="B12" s="409" t="s">
        <v>78</v>
      </c>
      <c r="C12" s="409"/>
      <c r="D12" s="409"/>
      <c r="E12" s="10"/>
      <c r="F12" s="10"/>
      <c r="G12" s="10"/>
      <c r="H12" s="10"/>
      <c r="I12" s="10"/>
      <c r="J12" s="10"/>
      <c r="K12" s="10"/>
      <c r="L12" s="10"/>
      <c r="M12" s="10"/>
    </row>
  </sheetData>
  <mergeCells count="11">
    <mergeCell ref="B12:D12"/>
    <mergeCell ref="B4:B6"/>
    <mergeCell ref="C4:H4"/>
    <mergeCell ref="I4:M4"/>
    <mergeCell ref="C5:C6"/>
    <mergeCell ref="D5:E5"/>
    <mergeCell ref="F5:G5"/>
    <mergeCell ref="H5:H6"/>
    <mergeCell ref="I5:I6"/>
    <mergeCell ref="J5:K5"/>
    <mergeCell ref="L5:M5"/>
  </mergeCells>
  <phoneticPr fontId="1"/>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view="pageBreakPreview" zoomScaleNormal="100" workbookViewId="0"/>
  </sheetViews>
  <sheetFormatPr defaultColWidth="17.83203125" defaultRowHeight="13.5"/>
  <cols>
    <col min="1" max="1" width="24.6640625" style="3" bestFit="1" customWidth="1"/>
    <col min="2" max="2" width="15.5" style="3" customWidth="1"/>
    <col min="3" max="11" width="11.83203125" style="3" customWidth="1"/>
    <col min="12" max="16384" width="17.83203125" style="3"/>
  </cols>
  <sheetData>
    <row r="2" spans="1:11" ht="21">
      <c r="A2" s="5"/>
      <c r="B2" s="120"/>
      <c r="C2" s="120"/>
      <c r="D2" s="121" t="s">
        <v>414</v>
      </c>
      <c r="E2" s="132"/>
      <c r="F2" s="121"/>
      <c r="G2" s="121"/>
      <c r="H2" s="121"/>
      <c r="I2" s="121"/>
      <c r="J2" s="121"/>
      <c r="K2" s="120"/>
    </row>
    <row r="3" spans="1:11" ht="6.75" customHeight="1" thickBot="1">
      <c r="B3" s="99"/>
      <c r="C3" s="99"/>
      <c r="D3" s="99"/>
      <c r="E3" s="99"/>
      <c r="F3" s="99"/>
      <c r="G3" s="99"/>
      <c r="H3" s="99"/>
      <c r="I3" s="99"/>
      <c r="J3" s="99"/>
      <c r="K3" s="133"/>
    </row>
    <row r="4" spans="1:11" ht="13.5" customHeight="1">
      <c r="B4" s="410" t="s">
        <v>63</v>
      </c>
      <c r="C4" s="134"/>
      <c r="D4" s="421" t="s">
        <v>87</v>
      </c>
      <c r="E4" s="421"/>
      <c r="F4" s="421"/>
      <c r="G4" s="421"/>
      <c r="H4" s="135"/>
      <c r="I4" s="422" t="s">
        <v>88</v>
      </c>
      <c r="J4" s="423"/>
      <c r="K4" s="423"/>
    </row>
    <row r="5" spans="1:11" ht="13.5" customHeight="1">
      <c r="B5" s="404"/>
      <c r="C5" s="398" t="s">
        <v>69</v>
      </c>
      <c r="D5" s="406" t="s">
        <v>81</v>
      </c>
      <c r="E5" s="407"/>
      <c r="F5" s="406" t="s">
        <v>82</v>
      </c>
      <c r="G5" s="407"/>
      <c r="H5" s="425" t="s">
        <v>89</v>
      </c>
      <c r="I5" s="425" t="s">
        <v>69</v>
      </c>
      <c r="J5" s="425" t="s">
        <v>90</v>
      </c>
      <c r="K5" s="427" t="s">
        <v>91</v>
      </c>
    </row>
    <row r="6" spans="1:11" ht="27" customHeight="1">
      <c r="B6" s="411"/>
      <c r="C6" s="424"/>
      <c r="D6" s="107" t="s">
        <v>85</v>
      </c>
      <c r="E6" s="107" t="s">
        <v>86</v>
      </c>
      <c r="F6" s="107" t="s">
        <v>85</v>
      </c>
      <c r="G6" s="107" t="s">
        <v>86</v>
      </c>
      <c r="H6" s="426"/>
      <c r="I6" s="426"/>
      <c r="J6" s="426"/>
      <c r="K6" s="428"/>
    </row>
    <row r="7" spans="1:11" ht="20.100000000000001" customHeight="1">
      <c r="B7" s="108" t="s">
        <v>412</v>
      </c>
      <c r="C7" s="136">
        <v>11007</v>
      </c>
      <c r="D7" s="136">
        <v>6462</v>
      </c>
      <c r="E7" s="136">
        <v>1495</v>
      </c>
      <c r="F7" s="136">
        <v>1324</v>
      </c>
      <c r="G7" s="136">
        <v>107</v>
      </c>
      <c r="H7" s="137">
        <v>1619</v>
      </c>
      <c r="I7" s="136">
        <v>18399</v>
      </c>
      <c r="J7" s="137">
        <v>7937</v>
      </c>
      <c r="K7" s="136">
        <v>10462</v>
      </c>
    </row>
    <row r="8" spans="1:11" ht="20.100000000000001" customHeight="1">
      <c r="B8" s="113" t="s">
        <v>413</v>
      </c>
      <c r="C8" s="138">
        <v>10866</v>
      </c>
      <c r="D8" s="138">
        <v>6388</v>
      </c>
      <c r="E8" s="138">
        <v>1510</v>
      </c>
      <c r="F8" s="138">
        <v>1266</v>
      </c>
      <c r="G8" s="138">
        <v>106</v>
      </c>
      <c r="H8" s="138">
        <v>1596</v>
      </c>
      <c r="I8" s="138">
        <v>18570</v>
      </c>
      <c r="J8" s="138">
        <v>8080</v>
      </c>
      <c r="K8" s="138">
        <v>10490</v>
      </c>
    </row>
    <row r="9" spans="1:11" ht="20.100000000000001" customHeight="1">
      <c r="B9" s="113" t="s">
        <v>75</v>
      </c>
      <c r="C9" s="139">
        <v>10676</v>
      </c>
      <c r="D9" s="138">
        <v>6273</v>
      </c>
      <c r="E9" s="138">
        <v>1493</v>
      </c>
      <c r="F9" s="138">
        <v>1217</v>
      </c>
      <c r="G9" s="138">
        <v>110</v>
      </c>
      <c r="H9" s="138">
        <v>1583</v>
      </c>
      <c r="I9" s="138">
        <v>18559</v>
      </c>
      <c r="J9" s="138">
        <v>8189</v>
      </c>
      <c r="K9" s="138">
        <v>10370</v>
      </c>
    </row>
    <row r="10" spans="1:11" ht="20.100000000000001" customHeight="1">
      <c r="B10" s="113" t="s">
        <v>76</v>
      </c>
      <c r="C10" s="139">
        <v>10513</v>
      </c>
      <c r="D10" s="138">
        <v>6145</v>
      </c>
      <c r="E10" s="138">
        <v>1515</v>
      </c>
      <c r="F10" s="138">
        <v>1191</v>
      </c>
      <c r="G10" s="138">
        <v>111</v>
      </c>
      <c r="H10" s="138">
        <v>1551</v>
      </c>
      <c r="I10" s="138">
        <v>18581</v>
      </c>
      <c r="J10" s="138">
        <v>8229</v>
      </c>
      <c r="K10" s="138">
        <v>10352</v>
      </c>
    </row>
    <row r="11" spans="1:11" ht="20.100000000000001" customHeight="1" thickBot="1">
      <c r="B11" s="129" t="s">
        <v>218</v>
      </c>
      <c r="C11" s="140">
        <v>10442</v>
      </c>
      <c r="D11" s="141">
        <v>6088</v>
      </c>
      <c r="E11" s="141">
        <v>1534</v>
      </c>
      <c r="F11" s="141">
        <v>1179</v>
      </c>
      <c r="G11" s="141">
        <v>106</v>
      </c>
      <c r="H11" s="141">
        <v>1535</v>
      </c>
      <c r="I11" s="141">
        <v>18757</v>
      </c>
      <c r="J11" s="141">
        <v>8381</v>
      </c>
      <c r="K11" s="141">
        <v>10376</v>
      </c>
    </row>
    <row r="12" spans="1:11" ht="16.5" customHeight="1">
      <c r="B12" s="420" t="s">
        <v>78</v>
      </c>
      <c r="C12" s="420"/>
      <c r="D12" s="420"/>
      <c r="E12" s="142"/>
      <c r="F12" s="142"/>
      <c r="G12" s="142"/>
      <c r="H12" s="142"/>
      <c r="I12" s="142"/>
      <c r="J12" s="142"/>
      <c r="K12" s="142"/>
    </row>
  </sheetData>
  <mergeCells count="11">
    <mergeCell ref="B12:D12"/>
    <mergeCell ref="B4:B6"/>
    <mergeCell ref="D4:G4"/>
    <mergeCell ref="I4:K4"/>
    <mergeCell ref="C5:C6"/>
    <mergeCell ref="D5:E5"/>
    <mergeCell ref="F5:G5"/>
    <mergeCell ref="H5:H6"/>
    <mergeCell ref="I5:I6"/>
    <mergeCell ref="J5:J6"/>
    <mergeCell ref="K5:K6"/>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view="pageBreakPreview" zoomScaleNormal="100" workbookViewId="0"/>
  </sheetViews>
  <sheetFormatPr defaultColWidth="17.83203125" defaultRowHeight="13.5"/>
  <cols>
    <col min="1" max="1" width="24.6640625" style="3" bestFit="1" customWidth="1"/>
    <col min="2" max="2" width="15.5" style="3" customWidth="1"/>
    <col min="3" max="10" width="13.33203125" style="3" customWidth="1"/>
    <col min="11" max="16384" width="17.83203125" style="3"/>
  </cols>
  <sheetData>
    <row r="2" spans="1:10" ht="21" customHeight="1">
      <c r="A2" s="5"/>
      <c r="B2" s="429" t="s">
        <v>416</v>
      </c>
      <c r="C2" s="429"/>
      <c r="D2" s="429"/>
      <c r="E2" s="429"/>
      <c r="F2" s="429"/>
      <c r="G2" s="429"/>
      <c r="H2" s="429"/>
      <c r="I2" s="429"/>
      <c r="J2" s="429"/>
    </row>
    <row r="3" spans="1:10" s="6" customFormat="1" ht="20.100000000000001" customHeight="1" thickBot="1">
      <c r="B3" s="143" t="s">
        <v>415</v>
      </c>
      <c r="C3" s="100"/>
      <c r="D3" s="99"/>
      <c r="E3" s="99"/>
      <c r="F3" s="99"/>
      <c r="G3" s="99"/>
      <c r="H3" s="99"/>
      <c r="I3" s="99"/>
      <c r="J3" s="99"/>
    </row>
    <row r="4" spans="1:10" ht="20.100000000000001" customHeight="1">
      <c r="B4" s="410" t="s">
        <v>92</v>
      </c>
      <c r="C4" s="431" t="s">
        <v>93</v>
      </c>
      <c r="D4" s="433" t="s">
        <v>94</v>
      </c>
      <c r="E4" s="433" t="s">
        <v>95</v>
      </c>
      <c r="F4" s="422" t="s">
        <v>96</v>
      </c>
      <c r="G4" s="423"/>
      <c r="H4" s="434"/>
      <c r="I4" s="435" t="s">
        <v>97</v>
      </c>
      <c r="J4" s="436"/>
    </row>
    <row r="5" spans="1:10" ht="29.25" customHeight="1">
      <c r="B5" s="430"/>
      <c r="C5" s="432"/>
      <c r="D5" s="432"/>
      <c r="E5" s="432"/>
      <c r="F5" s="144" t="s">
        <v>98</v>
      </c>
      <c r="G5" s="145" t="s">
        <v>99</v>
      </c>
      <c r="H5" s="145" t="s">
        <v>100</v>
      </c>
      <c r="I5" s="145" t="s">
        <v>101</v>
      </c>
      <c r="J5" s="146" t="s">
        <v>102</v>
      </c>
    </row>
    <row r="6" spans="1:10" ht="20.100000000000001" customHeight="1">
      <c r="B6" s="108" t="s">
        <v>412</v>
      </c>
      <c r="C6" s="147">
        <v>127484</v>
      </c>
      <c r="D6" s="147">
        <v>99901</v>
      </c>
      <c r="E6" s="147">
        <v>19988</v>
      </c>
      <c r="F6" s="147">
        <v>10557</v>
      </c>
      <c r="G6" s="147">
        <v>1874</v>
      </c>
      <c r="H6" s="147">
        <v>8682</v>
      </c>
      <c r="I6" s="148">
        <v>200.1</v>
      </c>
      <c r="J6" s="148">
        <v>105.7</v>
      </c>
    </row>
    <row r="7" spans="1:10" ht="20.100000000000001" customHeight="1">
      <c r="B7" s="113" t="s">
        <v>413</v>
      </c>
      <c r="C7" s="147">
        <v>126420</v>
      </c>
      <c r="D7" s="147">
        <v>99966</v>
      </c>
      <c r="E7" s="147">
        <v>19869</v>
      </c>
      <c r="F7" s="147">
        <v>9825</v>
      </c>
      <c r="G7" s="147">
        <v>1862</v>
      </c>
      <c r="H7" s="147">
        <v>7962</v>
      </c>
      <c r="I7" s="148">
        <v>198.8</v>
      </c>
      <c r="J7" s="148">
        <v>98.3</v>
      </c>
    </row>
    <row r="8" spans="1:10" ht="20.100000000000001" customHeight="1">
      <c r="B8" s="113" t="s">
        <v>75</v>
      </c>
      <c r="C8" s="149">
        <v>124030</v>
      </c>
      <c r="D8" s="149">
        <v>97732</v>
      </c>
      <c r="E8" s="149">
        <v>21060</v>
      </c>
      <c r="F8" s="149">
        <v>8907</v>
      </c>
      <c r="G8" s="149">
        <v>1811</v>
      </c>
      <c r="H8" s="149">
        <v>7097</v>
      </c>
      <c r="I8" s="150">
        <v>215.5</v>
      </c>
      <c r="J8" s="150">
        <v>91.1</v>
      </c>
    </row>
    <row r="9" spans="1:10" ht="20.100000000000001" customHeight="1">
      <c r="B9" s="113" t="s">
        <v>76</v>
      </c>
      <c r="C9" s="149">
        <v>129908</v>
      </c>
      <c r="D9" s="149">
        <v>100758</v>
      </c>
      <c r="E9" s="149">
        <v>22845</v>
      </c>
      <c r="F9" s="149">
        <v>9201</v>
      </c>
      <c r="G9" s="149">
        <v>1768</v>
      </c>
      <c r="H9" s="149">
        <v>7433</v>
      </c>
      <c r="I9" s="150">
        <v>226.7</v>
      </c>
      <c r="J9" s="150">
        <v>91.3</v>
      </c>
    </row>
    <row r="10" spans="1:10" ht="20.100000000000001" customHeight="1" thickBot="1">
      <c r="B10" s="129" t="s">
        <v>218</v>
      </c>
      <c r="C10" s="151">
        <v>126199</v>
      </c>
      <c r="D10" s="152">
        <v>98841</v>
      </c>
      <c r="E10" s="152">
        <v>22317</v>
      </c>
      <c r="F10" s="152">
        <v>8938</v>
      </c>
      <c r="G10" s="152">
        <v>1767</v>
      </c>
      <c r="H10" s="152">
        <v>7170</v>
      </c>
      <c r="I10" s="153">
        <v>225.8</v>
      </c>
      <c r="J10" s="153">
        <v>90.4</v>
      </c>
    </row>
    <row r="11" spans="1:10" ht="16.5" customHeight="1">
      <c r="B11" s="420" t="s">
        <v>78</v>
      </c>
      <c r="C11" s="420"/>
      <c r="D11" s="420"/>
      <c r="E11" s="132"/>
      <c r="F11" s="132"/>
      <c r="G11" s="132"/>
      <c r="H11" s="132"/>
      <c r="I11" s="132"/>
      <c r="J11" s="132"/>
    </row>
  </sheetData>
  <mergeCells count="8">
    <mergeCell ref="B11:D11"/>
    <mergeCell ref="B2:J2"/>
    <mergeCell ref="B4:B5"/>
    <mergeCell ref="C4:C5"/>
    <mergeCell ref="D4:D5"/>
    <mergeCell ref="E4:E5"/>
    <mergeCell ref="F4:H4"/>
    <mergeCell ref="I4:J4"/>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1"/>
  <sheetViews>
    <sheetView view="pageBreakPreview" zoomScaleNormal="100" zoomScaleSheetLayoutView="100" workbookViewId="0"/>
  </sheetViews>
  <sheetFormatPr defaultRowHeight="13.5"/>
  <cols>
    <col min="1" max="1" width="9.33203125" style="25"/>
    <col min="2" max="2" width="27.83203125" style="25" customWidth="1"/>
    <col min="3" max="3" width="1.1640625" style="25" customWidth="1"/>
    <col min="4" max="7" width="15" style="25" customWidth="1"/>
    <col min="8" max="8" width="1.1640625" style="25" customWidth="1"/>
    <col min="9" max="9" width="27.83203125" style="25" customWidth="1"/>
    <col min="10" max="13" width="9.33203125" style="25"/>
    <col min="14" max="14" width="1.1640625" style="25" customWidth="1"/>
    <col min="15" max="15" width="4.5" style="25" customWidth="1"/>
    <col min="16" max="16" width="19.33203125" style="25" customWidth="1"/>
    <col min="17" max="17" width="1.1640625" style="25" customWidth="1"/>
    <col min="18" max="257" width="9.33203125" style="25"/>
    <col min="258" max="258" width="27.83203125" style="25" customWidth="1"/>
    <col min="259" max="259" width="1.1640625" style="25" customWidth="1"/>
    <col min="260" max="263" width="15" style="25" customWidth="1"/>
    <col min="264" max="264" width="1.1640625" style="25" customWidth="1"/>
    <col min="265" max="265" width="27.83203125" style="25" customWidth="1"/>
    <col min="266" max="269" width="9.33203125" style="25"/>
    <col min="270" max="270" width="1.1640625" style="25" customWidth="1"/>
    <col min="271" max="271" width="4.5" style="25" customWidth="1"/>
    <col min="272" max="272" width="19.33203125" style="25" customWidth="1"/>
    <col min="273" max="273" width="1.1640625" style="25" customWidth="1"/>
    <col min="274" max="513" width="9.33203125" style="25"/>
    <col min="514" max="514" width="27.83203125" style="25" customWidth="1"/>
    <col min="515" max="515" width="1.1640625" style="25" customWidth="1"/>
    <col min="516" max="519" width="15" style="25" customWidth="1"/>
    <col min="520" max="520" width="1.1640625" style="25" customWidth="1"/>
    <col min="521" max="521" width="27.83203125" style="25" customWidth="1"/>
    <col min="522" max="525" width="9.33203125" style="25"/>
    <col min="526" max="526" width="1.1640625" style="25" customWidth="1"/>
    <col min="527" max="527" width="4.5" style="25" customWidth="1"/>
    <col min="528" max="528" width="19.33203125" style="25" customWidth="1"/>
    <col min="529" max="529" width="1.1640625" style="25" customWidth="1"/>
    <col min="530" max="769" width="9.33203125" style="25"/>
    <col min="770" max="770" width="27.83203125" style="25" customWidth="1"/>
    <col min="771" max="771" width="1.1640625" style="25" customWidth="1"/>
    <col min="772" max="775" width="15" style="25" customWidth="1"/>
    <col min="776" max="776" width="1.1640625" style="25" customWidth="1"/>
    <col min="777" max="777" width="27.83203125" style="25" customWidth="1"/>
    <col min="778" max="781" width="9.33203125" style="25"/>
    <col min="782" max="782" width="1.1640625" style="25" customWidth="1"/>
    <col min="783" max="783" width="4.5" style="25" customWidth="1"/>
    <col min="784" max="784" width="19.33203125" style="25" customWidth="1"/>
    <col min="785" max="785" width="1.1640625" style="25" customWidth="1"/>
    <col min="786" max="1025" width="9.33203125" style="25"/>
    <col min="1026" max="1026" width="27.83203125" style="25" customWidth="1"/>
    <col min="1027" max="1027" width="1.1640625" style="25" customWidth="1"/>
    <col min="1028" max="1031" width="15" style="25" customWidth="1"/>
    <col min="1032" max="1032" width="1.1640625" style="25" customWidth="1"/>
    <col min="1033" max="1033" width="27.83203125" style="25" customWidth="1"/>
    <col min="1034" max="1037" width="9.33203125" style="25"/>
    <col min="1038" max="1038" width="1.1640625" style="25" customWidth="1"/>
    <col min="1039" max="1039" width="4.5" style="25" customWidth="1"/>
    <col min="1040" max="1040" width="19.33203125" style="25" customWidth="1"/>
    <col min="1041" max="1041" width="1.1640625" style="25" customWidth="1"/>
    <col min="1042" max="1281" width="9.33203125" style="25"/>
    <col min="1282" max="1282" width="27.83203125" style="25" customWidth="1"/>
    <col min="1283" max="1283" width="1.1640625" style="25" customWidth="1"/>
    <col min="1284" max="1287" width="15" style="25" customWidth="1"/>
    <col min="1288" max="1288" width="1.1640625" style="25" customWidth="1"/>
    <col min="1289" max="1289" width="27.83203125" style="25" customWidth="1"/>
    <col min="1290" max="1293" width="9.33203125" style="25"/>
    <col min="1294" max="1294" width="1.1640625" style="25" customWidth="1"/>
    <col min="1295" max="1295" width="4.5" style="25" customWidth="1"/>
    <col min="1296" max="1296" width="19.33203125" style="25" customWidth="1"/>
    <col min="1297" max="1297" width="1.1640625" style="25" customWidth="1"/>
    <col min="1298" max="1537" width="9.33203125" style="25"/>
    <col min="1538" max="1538" width="27.83203125" style="25" customWidth="1"/>
    <col min="1539" max="1539" width="1.1640625" style="25" customWidth="1"/>
    <col min="1540" max="1543" width="15" style="25" customWidth="1"/>
    <col min="1544" max="1544" width="1.1640625" style="25" customWidth="1"/>
    <col min="1545" max="1545" width="27.83203125" style="25" customWidth="1"/>
    <col min="1546" max="1549" width="9.33203125" style="25"/>
    <col min="1550" max="1550" width="1.1640625" style="25" customWidth="1"/>
    <col min="1551" max="1551" width="4.5" style="25" customWidth="1"/>
    <col min="1552" max="1552" width="19.33203125" style="25" customWidth="1"/>
    <col min="1553" max="1553" width="1.1640625" style="25" customWidth="1"/>
    <col min="1554" max="1793" width="9.33203125" style="25"/>
    <col min="1794" max="1794" width="27.83203125" style="25" customWidth="1"/>
    <col min="1795" max="1795" width="1.1640625" style="25" customWidth="1"/>
    <col min="1796" max="1799" width="15" style="25" customWidth="1"/>
    <col min="1800" max="1800" width="1.1640625" style="25" customWidth="1"/>
    <col min="1801" max="1801" width="27.83203125" style="25" customWidth="1"/>
    <col min="1802" max="1805" width="9.33203125" style="25"/>
    <col min="1806" max="1806" width="1.1640625" style="25" customWidth="1"/>
    <col min="1807" max="1807" width="4.5" style="25" customWidth="1"/>
    <col min="1808" max="1808" width="19.33203125" style="25" customWidth="1"/>
    <col min="1809" max="1809" width="1.1640625" style="25" customWidth="1"/>
    <col min="1810" max="2049" width="9.33203125" style="25"/>
    <col min="2050" max="2050" width="27.83203125" style="25" customWidth="1"/>
    <col min="2051" max="2051" width="1.1640625" style="25" customWidth="1"/>
    <col min="2052" max="2055" width="15" style="25" customWidth="1"/>
    <col min="2056" max="2056" width="1.1640625" style="25" customWidth="1"/>
    <col min="2057" max="2057" width="27.83203125" style="25" customWidth="1"/>
    <col min="2058" max="2061" width="9.33203125" style="25"/>
    <col min="2062" max="2062" width="1.1640625" style="25" customWidth="1"/>
    <col min="2063" max="2063" width="4.5" style="25" customWidth="1"/>
    <col min="2064" max="2064" width="19.33203125" style="25" customWidth="1"/>
    <col min="2065" max="2065" width="1.1640625" style="25" customWidth="1"/>
    <col min="2066" max="2305" width="9.33203125" style="25"/>
    <col min="2306" max="2306" width="27.83203125" style="25" customWidth="1"/>
    <col min="2307" max="2307" width="1.1640625" style="25" customWidth="1"/>
    <col min="2308" max="2311" width="15" style="25" customWidth="1"/>
    <col min="2312" max="2312" width="1.1640625" style="25" customWidth="1"/>
    <col min="2313" max="2313" width="27.83203125" style="25" customWidth="1"/>
    <col min="2314" max="2317" width="9.33203125" style="25"/>
    <col min="2318" max="2318" width="1.1640625" style="25" customWidth="1"/>
    <col min="2319" max="2319" width="4.5" style="25" customWidth="1"/>
    <col min="2320" max="2320" width="19.33203125" style="25" customWidth="1"/>
    <col min="2321" max="2321" width="1.1640625" style="25" customWidth="1"/>
    <col min="2322" max="2561" width="9.33203125" style="25"/>
    <col min="2562" max="2562" width="27.83203125" style="25" customWidth="1"/>
    <col min="2563" max="2563" width="1.1640625" style="25" customWidth="1"/>
    <col min="2564" max="2567" width="15" style="25" customWidth="1"/>
    <col min="2568" max="2568" width="1.1640625" style="25" customWidth="1"/>
    <col min="2569" max="2569" width="27.83203125" style="25" customWidth="1"/>
    <col min="2570" max="2573" width="9.33203125" style="25"/>
    <col min="2574" max="2574" width="1.1640625" style="25" customWidth="1"/>
    <col min="2575" max="2575" width="4.5" style="25" customWidth="1"/>
    <col min="2576" max="2576" width="19.33203125" style="25" customWidth="1"/>
    <col min="2577" max="2577" width="1.1640625" style="25" customWidth="1"/>
    <col min="2578" max="2817" width="9.33203125" style="25"/>
    <col min="2818" max="2818" width="27.83203125" style="25" customWidth="1"/>
    <col min="2819" max="2819" width="1.1640625" style="25" customWidth="1"/>
    <col min="2820" max="2823" width="15" style="25" customWidth="1"/>
    <col min="2824" max="2824" width="1.1640625" style="25" customWidth="1"/>
    <col min="2825" max="2825" width="27.83203125" style="25" customWidth="1"/>
    <col min="2826" max="2829" width="9.33203125" style="25"/>
    <col min="2830" max="2830" width="1.1640625" style="25" customWidth="1"/>
    <col min="2831" max="2831" width="4.5" style="25" customWidth="1"/>
    <col min="2832" max="2832" width="19.33203125" style="25" customWidth="1"/>
    <col min="2833" max="2833" width="1.1640625" style="25" customWidth="1"/>
    <col min="2834" max="3073" width="9.33203125" style="25"/>
    <col min="3074" max="3074" width="27.83203125" style="25" customWidth="1"/>
    <col min="3075" max="3075" width="1.1640625" style="25" customWidth="1"/>
    <col min="3076" max="3079" width="15" style="25" customWidth="1"/>
    <col min="3080" max="3080" width="1.1640625" style="25" customWidth="1"/>
    <col min="3081" max="3081" width="27.83203125" style="25" customWidth="1"/>
    <col min="3082" max="3085" width="9.33203125" style="25"/>
    <col min="3086" max="3086" width="1.1640625" style="25" customWidth="1"/>
    <col min="3087" max="3087" width="4.5" style="25" customWidth="1"/>
    <col min="3088" max="3088" width="19.33203125" style="25" customWidth="1"/>
    <col min="3089" max="3089" width="1.1640625" style="25" customWidth="1"/>
    <col min="3090" max="3329" width="9.33203125" style="25"/>
    <col min="3330" max="3330" width="27.83203125" style="25" customWidth="1"/>
    <col min="3331" max="3331" width="1.1640625" style="25" customWidth="1"/>
    <col min="3332" max="3335" width="15" style="25" customWidth="1"/>
    <col min="3336" max="3336" width="1.1640625" style="25" customWidth="1"/>
    <col min="3337" max="3337" width="27.83203125" style="25" customWidth="1"/>
    <col min="3338" max="3341" width="9.33203125" style="25"/>
    <col min="3342" max="3342" width="1.1640625" style="25" customWidth="1"/>
    <col min="3343" max="3343" width="4.5" style="25" customWidth="1"/>
    <col min="3344" max="3344" width="19.33203125" style="25" customWidth="1"/>
    <col min="3345" max="3345" width="1.1640625" style="25" customWidth="1"/>
    <col min="3346" max="3585" width="9.33203125" style="25"/>
    <col min="3586" max="3586" width="27.83203125" style="25" customWidth="1"/>
    <col min="3587" max="3587" width="1.1640625" style="25" customWidth="1"/>
    <col min="3588" max="3591" width="15" style="25" customWidth="1"/>
    <col min="3592" max="3592" width="1.1640625" style="25" customWidth="1"/>
    <col min="3593" max="3593" width="27.83203125" style="25" customWidth="1"/>
    <col min="3594" max="3597" width="9.33203125" style="25"/>
    <col min="3598" max="3598" width="1.1640625" style="25" customWidth="1"/>
    <col min="3599" max="3599" width="4.5" style="25" customWidth="1"/>
    <col min="3600" max="3600" width="19.33203125" style="25" customWidth="1"/>
    <col min="3601" max="3601" width="1.1640625" style="25" customWidth="1"/>
    <col min="3602" max="3841" width="9.33203125" style="25"/>
    <col min="3842" max="3842" width="27.83203125" style="25" customWidth="1"/>
    <col min="3843" max="3843" width="1.1640625" style="25" customWidth="1"/>
    <col min="3844" max="3847" width="15" style="25" customWidth="1"/>
    <col min="3848" max="3848" width="1.1640625" style="25" customWidth="1"/>
    <col min="3849" max="3849" width="27.83203125" style="25" customWidth="1"/>
    <col min="3850" max="3853" width="9.33203125" style="25"/>
    <col min="3854" max="3854" width="1.1640625" style="25" customWidth="1"/>
    <col min="3855" max="3855" width="4.5" style="25" customWidth="1"/>
    <col min="3856" max="3856" width="19.33203125" style="25" customWidth="1"/>
    <col min="3857" max="3857" width="1.1640625" style="25" customWidth="1"/>
    <col min="3858" max="4097" width="9.33203125" style="25"/>
    <col min="4098" max="4098" width="27.83203125" style="25" customWidth="1"/>
    <col min="4099" max="4099" width="1.1640625" style="25" customWidth="1"/>
    <col min="4100" max="4103" width="15" style="25" customWidth="1"/>
    <col min="4104" max="4104" width="1.1640625" style="25" customWidth="1"/>
    <col min="4105" max="4105" width="27.83203125" style="25" customWidth="1"/>
    <col min="4106" max="4109" width="9.33203125" style="25"/>
    <col min="4110" max="4110" width="1.1640625" style="25" customWidth="1"/>
    <col min="4111" max="4111" width="4.5" style="25" customWidth="1"/>
    <col min="4112" max="4112" width="19.33203125" style="25" customWidth="1"/>
    <col min="4113" max="4113" width="1.1640625" style="25" customWidth="1"/>
    <col min="4114" max="4353" width="9.33203125" style="25"/>
    <col min="4354" max="4354" width="27.83203125" style="25" customWidth="1"/>
    <col min="4355" max="4355" width="1.1640625" style="25" customWidth="1"/>
    <col min="4356" max="4359" width="15" style="25" customWidth="1"/>
    <col min="4360" max="4360" width="1.1640625" style="25" customWidth="1"/>
    <col min="4361" max="4361" width="27.83203125" style="25" customWidth="1"/>
    <col min="4362" max="4365" width="9.33203125" style="25"/>
    <col min="4366" max="4366" width="1.1640625" style="25" customWidth="1"/>
    <col min="4367" max="4367" width="4.5" style="25" customWidth="1"/>
    <col min="4368" max="4368" width="19.33203125" style="25" customWidth="1"/>
    <col min="4369" max="4369" width="1.1640625" style="25" customWidth="1"/>
    <col min="4370" max="4609" width="9.33203125" style="25"/>
    <col min="4610" max="4610" width="27.83203125" style="25" customWidth="1"/>
    <col min="4611" max="4611" width="1.1640625" style="25" customWidth="1"/>
    <col min="4612" max="4615" width="15" style="25" customWidth="1"/>
    <col min="4616" max="4616" width="1.1640625" style="25" customWidth="1"/>
    <col min="4617" max="4617" width="27.83203125" style="25" customWidth="1"/>
    <col min="4618" max="4621" width="9.33203125" style="25"/>
    <col min="4622" max="4622" width="1.1640625" style="25" customWidth="1"/>
    <col min="4623" max="4623" width="4.5" style="25" customWidth="1"/>
    <col min="4624" max="4624" width="19.33203125" style="25" customWidth="1"/>
    <col min="4625" max="4625" width="1.1640625" style="25" customWidth="1"/>
    <col min="4626" max="4865" width="9.33203125" style="25"/>
    <col min="4866" max="4866" width="27.83203125" style="25" customWidth="1"/>
    <col min="4867" max="4867" width="1.1640625" style="25" customWidth="1"/>
    <col min="4868" max="4871" width="15" style="25" customWidth="1"/>
    <col min="4872" max="4872" width="1.1640625" style="25" customWidth="1"/>
    <col min="4873" max="4873" width="27.83203125" style="25" customWidth="1"/>
    <col min="4874" max="4877" width="9.33203125" style="25"/>
    <col min="4878" max="4878" width="1.1640625" style="25" customWidth="1"/>
    <col min="4879" max="4879" width="4.5" style="25" customWidth="1"/>
    <col min="4880" max="4880" width="19.33203125" style="25" customWidth="1"/>
    <col min="4881" max="4881" width="1.1640625" style="25" customWidth="1"/>
    <col min="4882" max="5121" width="9.33203125" style="25"/>
    <col min="5122" max="5122" width="27.83203125" style="25" customWidth="1"/>
    <col min="5123" max="5123" width="1.1640625" style="25" customWidth="1"/>
    <col min="5124" max="5127" width="15" style="25" customWidth="1"/>
    <col min="5128" max="5128" width="1.1640625" style="25" customWidth="1"/>
    <col min="5129" max="5129" width="27.83203125" style="25" customWidth="1"/>
    <col min="5130" max="5133" width="9.33203125" style="25"/>
    <col min="5134" max="5134" width="1.1640625" style="25" customWidth="1"/>
    <col min="5135" max="5135" width="4.5" style="25" customWidth="1"/>
    <col min="5136" max="5136" width="19.33203125" style="25" customWidth="1"/>
    <col min="5137" max="5137" width="1.1640625" style="25" customWidth="1"/>
    <col min="5138" max="5377" width="9.33203125" style="25"/>
    <col min="5378" max="5378" width="27.83203125" style="25" customWidth="1"/>
    <col min="5379" max="5379" width="1.1640625" style="25" customWidth="1"/>
    <col min="5380" max="5383" width="15" style="25" customWidth="1"/>
    <col min="5384" max="5384" width="1.1640625" style="25" customWidth="1"/>
    <col min="5385" max="5385" width="27.83203125" style="25" customWidth="1"/>
    <col min="5386" max="5389" width="9.33203125" style="25"/>
    <col min="5390" max="5390" width="1.1640625" style="25" customWidth="1"/>
    <col min="5391" max="5391" width="4.5" style="25" customWidth="1"/>
    <col min="5392" max="5392" width="19.33203125" style="25" customWidth="1"/>
    <col min="5393" max="5393" width="1.1640625" style="25" customWidth="1"/>
    <col min="5394" max="5633" width="9.33203125" style="25"/>
    <col min="5634" max="5634" width="27.83203125" style="25" customWidth="1"/>
    <col min="5635" max="5635" width="1.1640625" style="25" customWidth="1"/>
    <col min="5636" max="5639" width="15" style="25" customWidth="1"/>
    <col min="5640" max="5640" width="1.1640625" style="25" customWidth="1"/>
    <col min="5641" max="5641" width="27.83203125" style="25" customWidth="1"/>
    <col min="5642" max="5645" width="9.33203125" style="25"/>
    <col min="5646" max="5646" width="1.1640625" style="25" customWidth="1"/>
    <col min="5647" max="5647" width="4.5" style="25" customWidth="1"/>
    <col min="5648" max="5648" width="19.33203125" style="25" customWidth="1"/>
    <col min="5649" max="5649" width="1.1640625" style="25" customWidth="1"/>
    <col min="5650" max="5889" width="9.33203125" style="25"/>
    <col min="5890" max="5890" width="27.83203125" style="25" customWidth="1"/>
    <col min="5891" max="5891" width="1.1640625" style="25" customWidth="1"/>
    <col min="5892" max="5895" width="15" style="25" customWidth="1"/>
    <col min="5896" max="5896" width="1.1640625" style="25" customWidth="1"/>
    <col min="5897" max="5897" width="27.83203125" style="25" customWidth="1"/>
    <col min="5898" max="5901" width="9.33203125" style="25"/>
    <col min="5902" max="5902" width="1.1640625" style="25" customWidth="1"/>
    <col min="5903" max="5903" width="4.5" style="25" customWidth="1"/>
    <col min="5904" max="5904" width="19.33203125" style="25" customWidth="1"/>
    <col min="5905" max="5905" width="1.1640625" style="25" customWidth="1"/>
    <col min="5906" max="6145" width="9.33203125" style="25"/>
    <col min="6146" max="6146" width="27.83203125" style="25" customWidth="1"/>
    <col min="6147" max="6147" width="1.1640625" style="25" customWidth="1"/>
    <col min="6148" max="6151" width="15" style="25" customWidth="1"/>
    <col min="6152" max="6152" width="1.1640625" style="25" customWidth="1"/>
    <col min="6153" max="6153" width="27.83203125" style="25" customWidth="1"/>
    <col min="6154" max="6157" width="9.33203125" style="25"/>
    <col min="6158" max="6158" width="1.1640625" style="25" customWidth="1"/>
    <col min="6159" max="6159" width="4.5" style="25" customWidth="1"/>
    <col min="6160" max="6160" width="19.33203125" style="25" customWidth="1"/>
    <col min="6161" max="6161" width="1.1640625" style="25" customWidth="1"/>
    <col min="6162" max="6401" width="9.33203125" style="25"/>
    <col min="6402" max="6402" width="27.83203125" style="25" customWidth="1"/>
    <col min="6403" max="6403" width="1.1640625" style="25" customWidth="1"/>
    <col min="6404" max="6407" width="15" style="25" customWidth="1"/>
    <col min="6408" max="6408" width="1.1640625" style="25" customWidth="1"/>
    <col min="6409" max="6409" width="27.83203125" style="25" customWidth="1"/>
    <col min="6410" max="6413" width="9.33203125" style="25"/>
    <col min="6414" max="6414" width="1.1640625" style="25" customWidth="1"/>
    <col min="6415" max="6415" width="4.5" style="25" customWidth="1"/>
    <col min="6416" max="6416" width="19.33203125" style="25" customWidth="1"/>
    <col min="6417" max="6417" width="1.1640625" style="25" customWidth="1"/>
    <col min="6418" max="6657" width="9.33203125" style="25"/>
    <col min="6658" max="6658" width="27.83203125" style="25" customWidth="1"/>
    <col min="6659" max="6659" width="1.1640625" style="25" customWidth="1"/>
    <col min="6660" max="6663" width="15" style="25" customWidth="1"/>
    <col min="6664" max="6664" width="1.1640625" style="25" customWidth="1"/>
    <col min="6665" max="6665" width="27.83203125" style="25" customWidth="1"/>
    <col min="6666" max="6669" width="9.33203125" style="25"/>
    <col min="6670" max="6670" width="1.1640625" style="25" customWidth="1"/>
    <col min="6671" max="6671" width="4.5" style="25" customWidth="1"/>
    <col min="6672" max="6672" width="19.33203125" style="25" customWidth="1"/>
    <col min="6673" max="6673" width="1.1640625" style="25" customWidth="1"/>
    <col min="6674" max="6913" width="9.33203125" style="25"/>
    <col min="6914" max="6914" width="27.83203125" style="25" customWidth="1"/>
    <col min="6915" max="6915" width="1.1640625" style="25" customWidth="1"/>
    <col min="6916" max="6919" width="15" style="25" customWidth="1"/>
    <col min="6920" max="6920" width="1.1640625" style="25" customWidth="1"/>
    <col min="6921" max="6921" width="27.83203125" style="25" customWidth="1"/>
    <col min="6922" max="6925" width="9.33203125" style="25"/>
    <col min="6926" max="6926" width="1.1640625" style="25" customWidth="1"/>
    <col min="6927" max="6927" width="4.5" style="25" customWidth="1"/>
    <col min="6928" max="6928" width="19.33203125" style="25" customWidth="1"/>
    <col min="6929" max="6929" width="1.1640625" style="25" customWidth="1"/>
    <col min="6930" max="7169" width="9.33203125" style="25"/>
    <col min="7170" max="7170" width="27.83203125" style="25" customWidth="1"/>
    <col min="7171" max="7171" width="1.1640625" style="25" customWidth="1"/>
    <col min="7172" max="7175" width="15" style="25" customWidth="1"/>
    <col min="7176" max="7176" width="1.1640625" style="25" customWidth="1"/>
    <col min="7177" max="7177" width="27.83203125" style="25" customWidth="1"/>
    <col min="7178" max="7181" width="9.33203125" style="25"/>
    <col min="7182" max="7182" width="1.1640625" style="25" customWidth="1"/>
    <col min="7183" max="7183" width="4.5" style="25" customWidth="1"/>
    <col min="7184" max="7184" width="19.33203125" style="25" customWidth="1"/>
    <col min="7185" max="7185" width="1.1640625" style="25" customWidth="1"/>
    <col min="7186" max="7425" width="9.33203125" style="25"/>
    <col min="7426" max="7426" width="27.83203125" style="25" customWidth="1"/>
    <col min="7427" max="7427" width="1.1640625" style="25" customWidth="1"/>
    <col min="7428" max="7431" width="15" style="25" customWidth="1"/>
    <col min="7432" max="7432" width="1.1640625" style="25" customWidth="1"/>
    <col min="7433" max="7433" width="27.83203125" style="25" customWidth="1"/>
    <col min="7434" max="7437" width="9.33203125" style="25"/>
    <col min="7438" max="7438" width="1.1640625" style="25" customWidth="1"/>
    <col min="7439" max="7439" width="4.5" style="25" customWidth="1"/>
    <col min="7440" max="7440" width="19.33203125" style="25" customWidth="1"/>
    <col min="7441" max="7441" width="1.1640625" style="25" customWidth="1"/>
    <col min="7442" max="7681" width="9.33203125" style="25"/>
    <col min="7682" max="7682" width="27.83203125" style="25" customWidth="1"/>
    <col min="7683" max="7683" width="1.1640625" style="25" customWidth="1"/>
    <col min="7684" max="7687" width="15" style="25" customWidth="1"/>
    <col min="7688" max="7688" width="1.1640625" style="25" customWidth="1"/>
    <col min="7689" max="7689" width="27.83203125" style="25" customWidth="1"/>
    <col min="7690" max="7693" width="9.33203125" style="25"/>
    <col min="7694" max="7694" width="1.1640625" style="25" customWidth="1"/>
    <col min="7695" max="7695" width="4.5" style="25" customWidth="1"/>
    <col min="7696" max="7696" width="19.33203125" style="25" customWidth="1"/>
    <col min="7697" max="7697" width="1.1640625" style="25" customWidth="1"/>
    <col min="7698" max="7937" width="9.33203125" style="25"/>
    <col min="7938" max="7938" width="27.83203125" style="25" customWidth="1"/>
    <col min="7939" max="7939" width="1.1640625" style="25" customWidth="1"/>
    <col min="7940" max="7943" width="15" style="25" customWidth="1"/>
    <col min="7944" max="7944" width="1.1640625" style="25" customWidth="1"/>
    <col min="7945" max="7945" width="27.83203125" style="25" customWidth="1"/>
    <col min="7946" max="7949" width="9.33203125" style="25"/>
    <col min="7950" max="7950" width="1.1640625" style="25" customWidth="1"/>
    <col min="7951" max="7951" width="4.5" style="25" customWidth="1"/>
    <col min="7952" max="7952" width="19.33203125" style="25" customWidth="1"/>
    <col min="7953" max="7953" width="1.1640625" style="25" customWidth="1"/>
    <col min="7954" max="8193" width="9.33203125" style="25"/>
    <col min="8194" max="8194" width="27.83203125" style="25" customWidth="1"/>
    <col min="8195" max="8195" width="1.1640625" style="25" customWidth="1"/>
    <col min="8196" max="8199" width="15" style="25" customWidth="1"/>
    <col min="8200" max="8200" width="1.1640625" style="25" customWidth="1"/>
    <col min="8201" max="8201" width="27.83203125" style="25" customWidth="1"/>
    <col min="8202" max="8205" width="9.33203125" style="25"/>
    <col min="8206" max="8206" width="1.1640625" style="25" customWidth="1"/>
    <col min="8207" max="8207" width="4.5" style="25" customWidth="1"/>
    <col min="8208" max="8208" width="19.33203125" style="25" customWidth="1"/>
    <col min="8209" max="8209" width="1.1640625" style="25" customWidth="1"/>
    <col min="8210" max="8449" width="9.33203125" style="25"/>
    <col min="8450" max="8450" width="27.83203125" style="25" customWidth="1"/>
    <col min="8451" max="8451" width="1.1640625" style="25" customWidth="1"/>
    <col min="8452" max="8455" width="15" style="25" customWidth="1"/>
    <col min="8456" max="8456" width="1.1640625" style="25" customWidth="1"/>
    <col min="8457" max="8457" width="27.83203125" style="25" customWidth="1"/>
    <col min="8458" max="8461" width="9.33203125" style="25"/>
    <col min="8462" max="8462" width="1.1640625" style="25" customWidth="1"/>
    <col min="8463" max="8463" width="4.5" style="25" customWidth="1"/>
    <col min="8464" max="8464" width="19.33203125" style="25" customWidth="1"/>
    <col min="8465" max="8465" width="1.1640625" style="25" customWidth="1"/>
    <col min="8466" max="8705" width="9.33203125" style="25"/>
    <col min="8706" max="8706" width="27.83203125" style="25" customWidth="1"/>
    <col min="8707" max="8707" width="1.1640625" style="25" customWidth="1"/>
    <col min="8708" max="8711" width="15" style="25" customWidth="1"/>
    <col min="8712" max="8712" width="1.1640625" style="25" customWidth="1"/>
    <col min="8713" max="8713" width="27.83203125" style="25" customWidth="1"/>
    <col min="8714" max="8717" width="9.33203125" style="25"/>
    <col min="8718" max="8718" width="1.1640625" style="25" customWidth="1"/>
    <col min="8719" max="8719" width="4.5" style="25" customWidth="1"/>
    <col min="8720" max="8720" width="19.33203125" style="25" customWidth="1"/>
    <col min="8721" max="8721" width="1.1640625" style="25" customWidth="1"/>
    <col min="8722" max="8961" width="9.33203125" style="25"/>
    <col min="8962" max="8962" width="27.83203125" style="25" customWidth="1"/>
    <col min="8963" max="8963" width="1.1640625" style="25" customWidth="1"/>
    <col min="8964" max="8967" width="15" style="25" customWidth="1"/>
    <col min="8968" max="8968" width="1.1640625" style="25" customWidth="1"/>
    <col min="8969" max="8969" width="27.83203125" style="25" customWidth="1"/>
    <col min="8970" max="8973" width="9.33203125" style="25"/>
    <col min="8974" max="8974" width="1.1640625" style="25" customWidth="1"/>
    <col min="8975" max="8975" width="4.5" style="25" customWidth="1"/>
    <col min="8976" max="8976" width="19.33203125" style="25" customWidth="1"/>
    <col min="8977" max="8977" width="1.1640625" style="25" customWidth="1"/>
    <col min="8978" max="9217" width="9.33203125" style="25"/>
    <col min="9218" max="9218" width="27.83203125" style="25" customWidth="1"/>
    <col min="9219" max="9219" width="1.1640625" style="25" customWidth="1"/>
    <col min="9220" max="9223" width="15" style="25" customWidth="1"/>
    <col min="9224" max="9224" width="1.1640625" style="25" customWidth="1"/>
    <col min="9225" max="9225" width="27.83203125" style="25" customWidth="1"/>
    <col min="9226" max="9229" width="9.33203125" style="25"/>
    <col min="9230" max="9230" width="1.1640625" style="25" customWidth="1"/>
    <col min="9231" max="9231" width="4.5" style="25" customWidth="1"/>
    <col min="9232" max="9232" width="19.33203125" style="25" customWidth="1"/>
    <col min="9233" max="9233" width="1.1640625" style="25" customWidth="1"/>
    <col min="9234" max="9473" width="9.33203125" style="25"/>
    <col min="9474" max="9474" width="27.83203125" style="25" customWidth="1"/>
    <col min="9475" max="9475" width="1.1640625" style="25" customWidth="1"/>
    <col min="9476" max="9479" width="15" style="25" customWidth="1"/>
    <col min="9480" max="9480" width="1.1640625" style="25" customWidth="1"/>
    <col min="9481" max="9481" width="27.83203125" style="25" customWidth="1"/>
    <col min="9482" max="9485" width="9.33203125" style="25"/>
    <col min="9486" max="9486" width="1.1640625" style="25" customWidth="1"/>
    <col min="9487" max="9487" width="4.5" style="25" customWidth="1"/>
    <col min="9488" max="9488" width="19.33203125" style="25" customWidth="1"/>
    <col min="9489" max="9489" width="1.1640625" style="25" customWidth="1"/>
    <col min="9490" max="9729" width="9.33203125" style="25"/>
    <col min="9730" max="9730" width="27.83203125" style="25" customWidth="1"/>
    <col min="9731" max="9731" width="1.1640625" style="25" customWidth="1"/>
    <col min="9732" max="9735" width="15" style="25" customWidth="1"/>
    <col min="9736" max="9736" width="1.1640625" style="25" customWidth="1"/>
    <col min="9737" max="9737" width="27.83203125" style="25" customWidth="1"/>
    <col min="9738" max="9741" width="9.33203125" style="25"/>
    <col min="9742" max="9742" width="1.1640625" style="25" customWidth="1"/>
    <col min="9743" max="9743" width="4.5" style="25" customWidth="1"/>
    <col min="9744" max="9744" width="19.33203125" style="25" customWidth="1"/>
    <col min="9745" max="9745" width="1.1640625" style="25" customWidth="1"/>
    <col min="9746" max="9985" width="9.33203125" style="25"/>
    <col min="9986" max="9986" width="27.83203125" style="25" customWidth="1"/>
    <col min="9987" max="9987" width="1.1640625" style="25" customWidth="1"/>
    <col min="9988" max="9991" width="15" style="25" customWidth="1"/>
    <col min="9992" max="9992" width="1.1640625" style="25" customWidth="1"/>
    <col min="9993" max="9993" width="27.83203125" style="25" customWidth="1"/>
    <col min="9994" max="9997" width="9.33203125" style="25"/>
    <col min="9998" max="9998" width="1.1640625" style="25" customWidth="1"/>
    <col min="9999" max="9999" width="4.5" style="25" customWidth="1"/>
    <col min="10000" max="10000" width="19.33203125" style="25" customWidth="1"/>
    <col min="10001" max="10001" width="1.1640625" style="25" customWidth="1"/>
    <col min="10002" max="10241" width="9.33203125" style="25"/>
    <col min="10242" max="10242" width="27.83203125" style="25" customWidth="1"/>
    <col min="10243" max="10243" width="1.1640625" style="25" customWidth="1"/>
    <col min="10244" max="10247" width="15" style="25" customWidth="1"/>
    <col min="10248" max="10248" width="1.1640625" style="25" customWidth="1"/>
    <col min="10249" max="10249" width="27.83203125" style="25" customWidth="1"/>
    <col min="10250" max="10253" width="9.33203125" style="25"/>
    <col min="10254" max="10254" width="1.1640625" style="25" customWidth="1"/>
    <col min="10255" max="10255" width="4.5" style="25" customWidth="1"/>
    <col min="10256" max="10256" width="19.33203125" style="25" customWidth="1"/>
    <col min="10257" max="10257" width="1.1640625" style="25" customWidth="1"/>
    <col min="10258" max="10497" width="9.33203125" style="25"/>
    <col min="10498" max="10498" width="27.83203125" style="25" customWidth="1"/>
    <col min="10499" max="10499" width="1.1640625" style="25" customWidth="1"/>
    <col min="10500" max="10503" width="15" style="25" customWidth="1"/>
    <col min="10504" max="10504" width="1.1640625" style="25" customWidth="1"/>
    <col min="10505" max="10505" width="27.83203125" style="25" customWidth="1"/>
    <col min="10506" max="10509" width="9.33203125" style="25"/>
    <col min="10510" max="10510" width="1.1640625" style="25" customWidth="1"/>
    <col min="10511" max="10511" width="4.5" style="25" customWidth="1"/>
    <col min="10512" max="10512" width="19.33203125" style="25" customWidth="1"/>
    <col min="10513" max="10513" width="1.1640625" style="25" customWidth="1"/>
    <col min="10514" max="10753" width="9.33203125" style="25"/>
    <col min="10754" max="10754" width="27.83203125" style="25" customWidth="1"/>
    <col min="10755" max="10755" width="1.1640625" style="25" customWidth="1"/>
    <col min="10756" max="10759" width="15" style="25" customWidth="1"/>
    <col min="10760" max="10760" width="1.1640625" style="25" customWidth="1"/>
    <col min="10761" max="10761" width="27.83203125" style="25" customWidth="1"/>
    <col min="10762" max="10765" width="9.33203125" style="25"/>
    <col min="10766" max="10766" width="1.1640625" style="25" customWidth="1"/>
    <col min="10767" max="10767" width="4.5" style="25" customWidth="1"/>
    <col min="10768" max="10768" width="19.33203125" style="25" customWidth="1"/>
    <col min="10769" max="10769" width="1.1640625" style="25" customWidth="1"/>
    <col min="10770" max="11009" width="9.33203125" style="25"/>
    <col min="11010" max="11010" width="27.83203125" style="25" customWidth="1"/>
    <col min="11011" max="11011" width="1.1640625" style="25" customWidth="1"/>
    <col min="11012" max="11015" width="15" style="25" customWidth="1"/>
    <col min="11016" max="11016" width="1.1640625" style="25" customWidth="1"/>
    <col min="11017" max="11017" width="27.83203125" style="25" customWidth="1"/>
    <col min="11018" max="11021" width="9.33203125" style="25"/>
    <col min="11022" max="11022" width="1.1640625" style="25" customWidth="1"/>
    <col min="11023" max="11023" width="4.5" style="25" customWidth="1"/>
    <col min="11024" max="11024" width="19.33203125" style="25" customWidth="1"/>
    <col min="11025" max="11025" width="1.1640625" style="25" customWidth="1"/>
    <col min="11026" max="11265" width="9.33203125" style="25"/>
    <col min="11266" max="11266" width="27.83203125" style="25" customWidth="1"/>
    <col min="11267" max="11267" width="1.1640625" style="25" customWidth="1"/>
    <col min="11268" max="11271" width="15" style="25" customWidth="1"/>
    <col min="11272" max="11272" width="1.1640625" style="25" customWidth="1"/>
    <col min="11273" max="11273" width="27.83203125" style="25" customWidth="1"/>
    <col min="11274" max="11277" width="9.33203125" style="25"/>
    <col min="11278" max="11278" width="1.1640625" style="25" customWidth="1"/>
    <col min="11279" max="11279" width="4.5" style="25" customWidth="1"/>
    <col min="11280" max="11280" width="19.33203125" style="25" customWidth="1"/>
    <col min="11281" max="11281" width="1.1640625" style="25" customWidth="1"/>
    <col min="11282" max="11521" width="9.33203125" style="25"/>
    <col min="11522" max="11522" width="27.83203125" style="25" customWidth="1"/>
    <col min="11523" max="11523" width="1.1640625" style="25" customWidth="1"/>
    <col min="11524" max="11527" width="15" style="25" customWidth="1"/>
    <col min="11528" max="11528" width="1.1640625" style="25" customWidth="1"/>
    <col min="11529" max="11529" width="27.83203125" style="25" customWidth="1"/>
    <col min="11530" max="11533" width="9.33203125" style="25"/>
    <col min="11534" max="11534" width="1.1640625" style="25" customWidth="1"/>
    <col min="11535" max="11535" width="4.5" style="25" customWidth="1"/>
    <col min="11536" max="11536" width="19.33203125" style="25" customWidth="1"/>
    <col min="11537" max="11537" width="1.1640625" style="25" customWidth="1"/>
    <col min="11538" max="11777" width="9.33203125" style="25"/>
    <col min="11778" max="11778" width="27.83203125" style="25" customWidth="1"/>
    <col min="11779" max="11779" width="1.1640625" style="25" customWidth="1"/>
    <col min="11780" max="11783" width="15" style="25" customWidth="1"/>
    <col min="11784" max="11784" width="1.1640625" style="25" customWidth="1"/>
    <col min="11785" max="11785" width="27.83203125" style="25" customWidth="1"/>
    <col min="11786" max="11789" width="9.33203125" style="25"/>
    <col min="11790" max="11790" width="1.1640625" style="25" customWidth="1"/>
    <col min="11791" max="11791" width="4.5" style="25" customWidth="1"/>
    <col min="11792" max="11792" width="19.33203125" style="25" customWidth="1"/>
    <col min="11793" max="11793" width="1.1640625" style="25" customWidth="1"/>
    <col min="11794" max="12033" width="9.33203125" style="25"/>
    <col min="12034" max="12034" width="27.83203125" style="25" customWidth="1"/>
    <col min="12035" max="12035" width="1.1640625" style="25" customWidth="1"/>
    <col min="12036" max="12039" width="15" style="25" customWidth="1"/>
    <col min="12040" max="12040" width="1.1640625" style="25" customWidth="1"/>
    <col min="12041" max="12041" width="27.83203125" style="25" customWidth="1"/>
    <col min="12042" max="12045" width="9.33203125" style="25"/>
    <col min="12046" max="12046" width="1.1640625" style="25" customWidth="1"/>
    <col min="12047" max="12047" width="4.5" style="25" customWidth="1"/>
    <col min="12048" max="12048" width="19.33203125" style="25" customWidth="1"/>
    <col min="12049" max="12049" width="1.1640625" style="25" customWidth="1"/>
    <col min="12050" max="12289" width="9.33203125" style="25"/>
    <col min="12290" max="12290" width="27.83203125" style="25" customWidth="1"/>
    <col min="12291" max="12291" width="1.1640625" style="25" customWidth="1"/>
    <col min="12292" max="12295" width="15" style="25" customWidth="1"/>
    <col min="12296" max="12296" width="1.1640625" style="25" customWidth="1"/>
    <col min="12297" max="12297" width="27.83203125" style="25" customWidth="1"/>
    <col min="12298" max="12301" width="9.33203125" style="25"/>
    <col min="12302" max="12302" width="1.1640625" style="25" customWidth="1"/>
    <col min="12303" max="12303" width="4.5" style="25" customWidth="1"/>
    <col min="12304" max="12304" width="19.33203125" style="25" customWidth="1"/>
    <col min="12305" max="12305" width="1.1640625" style="25" customWidth="1"/>
    <col min="12306" max="12545" width="9.33203125" style="25"/>
    <col min="12546" max="12546" width="27.83203125" style="25" customWidth="1"/>
    <col min="12547" max="12547" width="1.1640625" style="25" customWidth="1"/>
    <col min="12548" max="12551" width="15" style="25" customWidth="1"/>
    <col min="12552" max="12552" width="1.1640625" style="25" customWidth="1"/>
    <col min="12553" max="12553" width="27.83203125" style="25" customWidth="1"/>
    <col min="12554" max="12557" width="9.33203125" style="25"/>
    <col min="12558" max="12558" width="1.1640625" style="25" customWidth="1"/>
    <col min="12559" max="12559" width="4.5" style="25" customWidth="1"/>
    <col min="12560" max="12560" width="19.33203125" style="25" customWidth="1"/>
    <col min="12561" max="12561" width="1.1640625" style="25" customWidth="1"/>
    <col min="12562" max="12801" width="9.33203125" style="25"/>
    <col min="12802" max="12802" width="27.83203125" style="25" customWidth="1"/>
    <col min="12803" max="12803" width="1.1640625" style="25" customWidth="1"/>
    <col min="12804" max="12807" width="15" style="25" customWidth="1"/>
    <col min="12808" max="12808" width="1.1640625" style="25" customWidth="1"/>
    <col min="12809" max="12809" width="27.83203125" style="25" customWidth="1"/>
    <col min="12810" max="12813" width="9.33203125" style="25"/>
    <col min="12814" max="12814" width="1.1640625" style="25" customWidth="1"/>
    <col min="12815" max="12815" width="4.5" style="25" customWidth="1"/>
    <col min="12816" max="12816" width="19.33203125" style="25" customWidth="1"/>
    <col min="12817" max="12817" width="1.1640625" style="25" customWidth="1"/>
    <col min="12818" max="13057" width="9.33203125" style="25"/>
    <col min="13058" max="13058" width="27.83203125" style="25" customWidth="1"/>
    <col min="13059" max="13059" width="1.1640625" style="25" customWidth="1"/>
    <col min="13060" max="13063" width="15" style="25" customWidth="1"/>
    <col min="13064" max="13064" width="1.1640625" style="25" customWidth="1"/>
    <col min="13065" max="13065" width="27.83203125" style="25" customWidth="1"/>
    <col min="13066" max="13069" width="9.33203125" style="25"/>
    <col min="13070" max="13070" width="1.1640625" style="25" customWidth="1"/>
    <col min="13071" max="13071" width="4.5" style="25" customWidth="1"/>
    <col min="13072" max="13072" width="19.33203125" style="25" customWidth="1"/>
    <col min="13073" max="13073" width="1.1640625" style="25" customWidth="1"/>
    <col min="13074" max="13313" width="9.33203125" style="25"/>
    <col min="13314" max="13314" width="27.83203125" style="25" customWidth="1"/>
    <col min="13315" max="13315" width="1.1640625" style="25" customWidth="1"/>
    <col min="13316" max="13319" width="15" style="25" customWidth="1"/>
    <col min="13320" max="13320" width="1.1640625" style="25" customWidth="1"/>
    <col min="13321" max="13321" width="27.83203125" style="25" customWidth="1"/>
    <col min="13322" max="13325" width="9.33203125" style="25"/>
    <col min="13326" max="13326" width="1.1640625" style="25" customWidth="1"/>
    <col min="13327" max="13327" width="4.5" style="25" customWidth="1"/>
    <col min="13328" max="13328" width="19.33203125" style="25" customWidth="1"/>
    <col min="13329" max="13329" width="1.1640625" style="25" customWidth="1"/>
    <col min="13330" max="13569" width="9.33203125" style="25"/>
    <col min="13570" max="13570" width="27.83203125" style="25" customWidth="1"/>
    <col min="13571" max="13571" width="1.1640625" style="25" customWidth="1"/>
    <col min="13572" max="13575" width="15" style="25" customWidth="1"/>
    <col min="13576" max="13576" width="1.1640625" style="25" customWidth="1"/>
    <col min="13577" max="13577" width="27.83203125" style="25" customWidth="1"/>
    <col min="13578" max="13581" width="9.33203125" style="25"/>
    <col min="13582" max="13582" width="1.1640625" style="25" customWidth="1"/>
    <col min="13583" max="13583" width="4.5" style="25" customWidth="1"/>
    <col min="13584" max="13584" width="19.33203125" style="25" customWidth="1"/>
    <col min="13585" max="13585" width="1.1640625" style="25" customWidth="1"/>
    <col min="13586" max="13825" width="9.33203125" style="25"/>
    <col min="13826" max="13826" width="27.83203125" style="25" customWidth="1"/>
    <col min="13827" max="13827" width="1.1640625" style="25" customWidth="1"/>
    <col min="13828" max="13831" width="15" style="25" customWidth="1"/>
    <col min="13832" max="13832" width="1.1640625" style="25" customWidth="1"/>
    <col min="13833" max="13833" width="27.83203125" style="25" customWidth="1"/>
    <col min="13834" max="13837" width="9.33203125" style="25"/>
    <col min="13838" max="13838" width="1.1640625" style="25" customWidth="1"/>
    <col min="13839" max="13839" width="4.5" style="25" customWidth="1"/>
    <col min="13840" max="13840" width="19.33203125" style="25" customWidth="1"/>
    <col min="13841" max="13841" width="1.1640625" style="25" customWidth="1"/>
    <col min="13842" max="14081" width="9.33203125" style="25"/>
    <col min="14082" max="14082" width="27.83203125" style="25" customWidth="1"/>
    <col min="14083" max="14083" width="1.1640625" style="25" customWidth="1"/>
    <col min="14084" max="14087" width="15" style="25" customWidth="1"/>
    <col min="14088" max="14088" width="1.1640625" style="25" customWidth="1"/>
    <col min="14089" max="14089" width="27.83203125" style="25" customWidth="1"/>
    <col min="14090" max="14093" width="9.33203125" style="25"/>
    <col min="14094" max="14094" width="1.1640625" style="25" customWidth="1"/>
    <col min="14095" max="14095" width="4.5" style="25" customWidth="1"/>
    <col min="14096" max="14096" width="19.33203125" style="25" customWidth="1"/>
    <col min="14097" max="14097" width="1.1640625" style="25" customWidth="1"/>
    <col min="14098" max="14337" width="9.33203125" style="25"/>
    <col min="14338" max="14338" width="27.83203125" style="25" customWidth="1"/>
    <col min="14339" max="14339" width="1.1640625" style="25" customWidth="1"/>
    <col min="14340" max="14343" width="15" style="25" customWidth="1"/>
    <col min="14344" max="14344" width="1.1640625" style="25" customWidth="1"/>
    <col min="14345" max="14345" width="27.83203125" style="25" customWidth="1"/>
    <col min="14346" max="14349" width="9.33203125" style="25"/>
    <col min="14350" max="14350" width="1.1640625" style="25" customWidth="1"/>
    <col min="14351" max="14351" width="4.5" style="25" customWidth="1"/>
    <col min="14352" max="14352" width="19.33203125" style="25" customWidth="1"/>
    <col min="14353" max="14353" width="1.1640625" style="25" customWidth="1"/>
    <col min="14354" max="14593" width="9.33203125" style="25"/>
    <col min="14594" max="14594" width="27.83203125" style="25" customWidth="1"/>
    <col min="14595" max="14595" width="1.1640625" style="25" customWidth="1"/>
    <col min="14596" max="14599" width="15" style="25" customWidth="1"/>
    <col min="14600" max="14600" width="1.1640625" style="25" customWidth="1"/>
    <col min="14601" max="14601" width="27.83203125" style="25" customWidth="1"/>
    <col min="14602" max="14605" width="9.33203125" style="25"/>
    <col min="14606" max="14606" width="1.1640625" style="25" customWidth="1"/>
    <col min="14607" max="14607" width="4.5" style="25" customWidth="1"/>
    <col min="14608" max="14608" width="19.33203125" style="25" customWidth="1"/>
    <col min="14609" max="14609" width="1.1640625" style="25" customWidth="1"/>
    <col min="14610" max="14849" width="9.33203125" style="25"/>
    <col min="14850" max="14850" width="27.83203125" style="25" customWidth="1"/>
    <col min="14851" max="14851" width="1.1640625" style="25" customWidth="1"/>
    <col min="14852" max="14855" width="15" style="25" customWidth="1"/>
    <col min="14856" max="14856" width="1.1640625" style="25" customWidth="1"/>
    <col min="14857" max="14857" width="27.83203125" style="25" customWidth="1"/>
    <col min="14858" max="14861" width="9.33203125" style="25"/>
    <col min="14862" max="14862" width="1.1640625" style="25" customWidth="1"/>
    <col min="14863" max="14863" width="4.5" style="25" customWidth="1"/>
    <col min="14864" max="14864" width="19.33203125" style="25" customWidth="1"/>
    <col min="14865" max="14865" width="1.1640625" style="25" customWidth="1"/>
    <col min="14866" max="15105" width="9.33203125" style="25"/>
    <col min="15106" max="15106" width="27.83203125" style="25" customWidth="1"/>
    <col min="15107" max="15107" width="1.1640625" style="25" customWidth="1"/>
    <col min="15108" max="15111" width="15" style="25" customWidth="1"/>
    <col min="15112" max="15112" width="1.1640625" style="25" customWidth="1"/>
    <col min="15113" max="15113" width="27.83203125" style="25" customWidth="1"/>
    <col min="15114" max="15117" width="9.33203125" style="25"/>
    <col min="15118" max="15118" width="1.1640625" style="25" customWidth="1"/>
    <col min="15119" max="15119" width="4.5" style="25" customWidth="1"/>
    <col min="15120" max="15120" width="19.33203125" style="25" customWidth="1"/>
    <col min="15121" max="15121" width="1.1640625" style="25" customWidth="1"/>
    <col min="15122" max="15361" width="9.33203125" style="25"/>
    <col min="15362" max="15362" width="27.83203125" style="25" customWidth="1"/>
    <col min="15363" max="15363" width="1.1640625" style="25" customWidth="1"/>
    <col min="15364" max="15367" width="15" style="25" customWidth="1"/>
    <col min="15368" max="15368" width="1.1640625" style="25" customWidth="1"/>
    <col min="15369" max="15369" width="27.83203125" style="25" customWidth="1"/>
    <col min="15370" max="15373" width="9.33203125" style="25"/>
    <col min="15374" max="15374" width="1.1640625" style="25" customWidth="1"/>
    <col min="15375" max="15375" width="4.5" style="25" customWidth="1"/>
    <col min="15376" max="15376" width="19.33203125" style="25" customWidth="1"/>
    <col min="15377" max="15377" width="1.1640625" style="25" customWidth="1"/>
    <col min="15378" max="15617" width="9.33203125" style="25"/>
    <col min="15618" max="15618" width="27.83203125" style="25" customWidth="1"/>
    <col min="15619" max="15619" width="1.1640625" style="25" customWidth="1"/>
    <col min="15620" max="15623" width="15" style="25" customWidth="1"/>
    <col min="15624" max="15624" width="1.1640625" style="25" customWidth="1"/>
    <col min="15625" max="15625" width="27.83203125" style="25" customWidth="1"/>
    <col min="15626" max="15629" width="9.33203125" style="25"/>
    <col min="15630" max="15630" width="1.1640625" style="25" customWidth="1"/>
    <col min="15631" max="15631" width="4.5" style="25" customWidth="1"/>
    <col min="15632" max="15632" width="19.33203125" style="25" customWidth="1"/>
    <col min="15633" max="15633" width="1.1640625" style="25" customWidth="1"/>
    <col min="15634" max="15873" width="9.33203125" style="25"/>
    <col min="15874" max="15874" width="27.83203125" style="25" customWidth="1"/>
    <col min="15875" max="15875" width="1.1640625" style="25" customWidth="1"/>
    <col min="15876" max="15879" width="15" style="25" customWidth="1"/>
    <col min="15880" max="15880" width="1.1640625" style="25" customWidth="1"/>
    <col min="15881" max="15881" width="27.83203125" style="25" customWidth="1"/>
    <col min="15882" max="15885" width="9.33203125" style="25"/>
    <col min="15886" max="15886" width="1.1640625" style="25" customWidth="1"/>
    <col min="15887" max="15887" width="4.5" style="25" customWidth="1"/>
    <col min="15888" max="15888" width="19.33203125" style="25" customWidth="1"/>
    <col min="15889" max="15889" width="1.1640625" style="25" customWidth="1"/>
    <col min="15890" max="16129" width="9.33203125" style="25"/>
    <col min="16130" max="16130" width="27.83203125" style="25" customWidth="1"/>
    <col min="16131" max="16131" width="1.1640625" style="25" customWidth="1"/>
    <col min="16132" max="16135" width="15" style="25" customWidth="1"/>
    <col min="16136" max="16136" width="1.1640625" style="25" customWidth="1"/>
    <col min="16137" max="16137" width="27.83203125" style="25" customWidth="1"/>
    <col min="16138" max="16141" width="9.33203125" style="25"/>
    <col min="16142" max="16142" width="1.1640625" style="25" customWidth="1"/>
    <col min="16143" max="16143" width="4.5" style="25" customWidth="1"/>
    <col min="16144" max="16144" width="19.33203125" style="25" customWidth="1"/>
    <col min="16145" max="16145" width="1.1640625" style="25" customWidth="1"/>
    <col min="16146" max="16384" width="9.33203125" style="25"/>
  </cols>
  <sheetData>
    <row r="1" spans="2:21" ht="21" customHeight="1"/>
    <row r="2" spans="2:21" ht="21">
      <c r="B2" s="439" t="s">
        <v>417</v>
      </c>
      <c r="C2" s="439"/>
      <c r="D2" s="439"/>
      <c r="E2" s="439"/>
      <c r="F2" s="439"/>
      <c r="G2" s="439"/>
      <c r="H2" s="439"/>
      <c r="I2" s="439"/>
      <c r="J2" s="154"/>
      <c r="K2" s="155"/>
      <c r="L2" s="154"/>
      <c r="M2" s="154"/>
      <c r="N2" s="156"/>
      <c r="O2" s="157"/>
      <c r="P2" s="158"/>
      <c r="Q2" s="158"/>
      <c r="R2" s="158"/>
      <c r="S2" s="158"/>
      <c r="T2" s="158"/>
      <c r="U2" s="158"/>
    </row>
    <row r="3" spans="2:21" ht="18" customHeight="1" thickBot="1">
      <c r="B3" s="440" t="s">
        <v>418</v>
      </c>
      <c r="C3" s="440"/>
      <c r="D3" s="441"/>
      <c r="E3" s="441"/>
      <c r="F3" s="159"/>
      <c r="G3" s="159"/>
      <c r="H3" s="159"/>
      <c r="I3" s="160"/>
      <c r="J3" s="160"/>
      <c r="K3" s="160"/>
      <c r="L3" s="160"/>
      <c r="M3" s="160"/>
      <c r="N3" s="159"/>
      <c r="O3" s="160"/>
      <c r="P3" s="160"/>
      <c r="Q3" s="159"/>
      <c r="R3" s="160"/>
      <c r="S3" s="160"/>
      <c r="T3" s="160"/>
      <c r="U3" s="160"/>
    </row>
    <row r="4" spans="2:21" ht="14.65" customHeight="1">
      <c r="B4" s="442" t="s">
        <v>103</v>
      </c>
      <c r="C4" s="161"/>
      <c r="D4" s="155" t="s">
        <v>104</v>
      </c>
      <c r="E4" s="162" t="s">
        <v>105</v>
      </c>
      <c r="F4" s="444" t="s">
        <v>106</v>
      </c>
      <c r="G4" s="446" t="s">
        <v>107</v>
      </c>
      <c r="H4" s="163"/>
      <c r="I4" s="448" t="s">
        <v>103</v>
      </c>
      <c r="J4" s="155" t="s">
        <v>104</v>
      </c>
      <c r="K4" s="162" t="s">
        <v>105</v>
      </c>
      <c r="L4" s="444" t="s">
        <v>106</v>
      </c>
      <c r="M4" s="446" t="s">
        <v>107</v>
      </c>
      <c r="N4" s="163"/>
      <c r="O4" s="448" t="s">
        <v>103</v>
      </c>
      <c r="P4" s="450"/>
      <c r="Q4" s="164"/>
      <c r="R4" s="165" t="s">
        <v>104</v>
      </c>
      <c r="S4" s="162" t="s">
        <v>105</v>
      </c>
      <c r="T4" s="444" t="s">
        <v>106</v>
      </c>
      <c r="U4" s="446" t="s">
        <v>107</v>
      </c>
    </row>
    <row r="5" spans="2:21" ht="14.65" customHeight="1">
      <c r="B5" s="443"/>
      <c r="C5" s="166"/>
      <c r="D5" s="167" t="s">
        <v>108</v>
      </c>
      <c r="E5" s="168" t="s">
        <v>109</v>
      </c>
      <c r="F5" s="445"/>
      <c r="G5" s="447"/>
      <c r="H5" s="169"/>
      <c r="I5" s="449"/>
      <c r="J5" s="167" t="s">
        <v>108</v>
      </c>
      <c r="K5" s="168" t="s">
        <v>109</v>
      </c>
      <c r="L5" s="445"/>
      <c r="M5" s="447"/>
      <c r="N5" s="169"/>
      <c r="O5" s="449"/>
      <c r="P5" s="443"/>
      <c r="Q5" s="170"/>
      <c r="R5" s="171" t="s">
        <v>108</v>
      </c>
      <c r="S5" s="168" t="s">
        <v>109</v>
      </c>
      <c r="T5" s="445"/>
      <c r="U5" s="447"/>
    </row>
    <row r="6" spans="2:21" ht="13.5" customHeight="1">
      <c r="B6" s="172" t="s">
        <v>110</v>
      </c>
      <c r="C6" s="173"/>
      <c r="D6" s="174"/>
      <c r="E6" s="175"/>
      <c r="F6" s="175"/>
      <c r="G6" s="175"/>
      <c r="H6" s="176"/>
      <c r="I6" s="177" t="s">
        <v>111</v>
      </c>
      <c r="J6" s="178"/>
      <c r="K6" s="179"/>
      <c r="L6" s="179"/>
      <c r="M6" s="179"/>
      <c r="N6" s="180"/>
      <c r="O6" s="437" t="s">
        <v>112</v>
      </c>
      <c r="P6" s="438"/>
      <c r="Q6" s="157"/>
      <c r="R6" s="181"/>
    </row>
    <row r="7" spans="2:21" ht="13.5" customHeight="1">
      <c r="B7" s="182" t="s">
        <v>117</v>
      </c>
      <c r="C7" s="183"/>
      <c r="D7" s="184">
        <v>197.6</v>
      </c>
      <c r="E7" s="185">
        <v>2</v>
      </c>
      <c r="F7" s="185">
        <v>10.7</v>
      </c>
      <c r="G7" s="185">
        <v>178.2</v>
      </c>
      <c r="H7" s="180"/>
      <c r="I7" s="186" t="s">
        <v>113</v>
      </c>
      <c r="J7" s="178">
        <v>702.4</v>
      </c>
      <c r="K7" s="179">
        <v>5</v>
      </c>
      <c r="L7" s="179">
        <v>15.4</v>
      </c>
      <c r="M7" s="179">
        <v>405.3</v>
      </c>
      <c r="N7" s="180"/>
      <c r="O7" s="451" t="s">
        <v>114</v>
      </c>
      <c r="P7" s="452"/>
      <c r="Q7" s="157"/>
      <c r="R7" s="187">
        <v>204.9</v>
      </c>
      <c r="S7" s="188">
        <v>3</v>
      </c>
      <c r="T7" s="179">
        <v>5.5</v>
      </c>
      <c r="U7" s="179">
        <v>88</v>
      </c>
    </row>
    <row r="8" spans="2:21" ht="13.5" customHeight="1">
      <c r="B8" s="453" t="s">
        <v>419</v>
      </c>
      <c r="C8" s="189"/>
      <c r="D8" s="455">
        <v>399.1</v>
      </c>
      <c r="E8" s="456">
        <v>2.7</v>
      </c>
      <c r="F8" s="456">
        <v>13.8</v>
      </c>
      <c r="G8" s="456">
        <v>332.2</v>
      </c>
      <c r="H8" s="180"/>
      <c r="I8" s="186" t="s">
        <v>115</v>
      </c>
      <c r="J8" s="178">
        <v>1308.5999999999999</v>
      </c>
      <c r="K8" s="179">
        <v>9</v>
      </c>
      <c r="L8" s="179">
        <v>35.9</v>
      </c>
      <c r="M8" s="179">
        <v>824.3</v>
      </c>
      <c r="N8" s="180"/>
      <c r="O8" s="451" t="s">
        <v>116</v>
      </c>
      <c r="P8" s="452"/>
      <c r="Q8" s="157"/>
      <c r="R8" s="187">
        <v>179.5</v>
      </c>
      <c r="S8" s="188">
        <v>3</v>
      </c>
      <c r="T8" s="179">
        <v>8.5</v>
      </c>
      <c r="U8" s="179">
        <v>78</v>
      </c>
    </row>
    <row r="9" spans="2:21" ht="13.5" customHeight="1">
      <c r="B9" s="454"/>
      <c r="C9" s="183"/>
      <c r="D9" s="455"/>
      <c r="E9" s="456"/>
      <c r="F9" s="456"/>
      <c r="G9" s="456"/>
      <c r="H9" s="180"/>
      <c r="I9" s="186" t="s">
        <v>420</v>
      </c>
      <c r="J9" s="178">
        <v>645.4</v>
      </c>
      <c r="K9" s="179">
        <v>3</v>
      </c>
      <c r="L9" s="179">
        <v>12</v>
      </c>
      <c r="M9" s="179">
        <v>44</v>
      </c>
      <c r="N9" s="180"/>
      <c r="O9" s="451" t="s">
        <v>118</v>
      </c>
      <c r="P9" s="452"/>
      <c r="Q9" s="190"/>
      <c r="R9" s="187">
        <v>19</v>
      </c>
      <c r="S9" s="188">
        <v>1</v>
      </c>
      <c r="T9" s="179">
        <v>2</v>
      </c>
      <c r="U9" s="179">
        <v>2</v>
      </c>
    </row>
    <row r="10" spans="2:21" ht="13.5" customHeight="1">
      <c r="B10" s="182" t="s">
        <v>421</v>
      </c>
      <c r="C10" s="189"/>
      <c r="D10" s="184">
        <v>194.8</v>
      </c>
      <c r="E10" s="185">
        <v>2</v>
      </c>
      <c r="F10" s="185">
        <v>13.2</v>
      </c>
      <c r="G10" s="185">
        <v>165.7</v>
      </c>
      <c r="H10" s="180"/>
      <c r="I10" s="186" t="s">
        <v>422</v>
      </c>
      <c r="J10" s="178">
        <v>323.89999999999998</v>
      </c>
      <c r="K10" s="179">
        <v>3</v>
      </c>
      <c r="L10" s="179">
        <v>13.7</v>
      </c>
      <c r="M10" s="179">
        <v>67.099999999999994</v>
      </c>
      <c r="N10" s="180"/>
      <c r="O10" s="451" t="s">
        <v>120</v>
      </c>
      <c r="P10" s="452"/>
      <c r="R10" s="187">
        <v>745.4</v>
      </c>
      <c r="S10" s="188">
        <v>4</v>
      </c>
      <c r="T10" s="179">
        <v>14</v>
      </c>
      <c r="U10" s="179">
        <v>205</v>
      </c>
    </row>
    <row r="11" spans="2:21" ht="13.5" customHeight="1">
      <c r="B11" s="182" t="s">
        <v>423</v>
      </c>
      <c r="C11" s="189"/>
      <c r="D11" s="191">
        <v>167.9</v>
      </c>
      <c r="E11" s="192">
        <v>1.7</v>
      </c>
      <c r="F11" s="192">
        <v>7.9</v>
      </c>
      <c r="G11" s="192">
        <v>214</v>
      </c>
      <c r="H11" s="180"/>
      <c r="I11" s="186" t="s">
        <v>424</v>
      </c>
      <c r="J11" s="178">
        <v>202.8</v>
      </c>
      <c r="K11" s="179">
        <v>2</v>
      </c>
      <c r="L11" s="179">
        <v>6</v>
      </c>
      <c r="M11" s="179">
        <v>31.4</v>
      </c>
      <c r="N11" s="180"/>
      <c r="O11" s="457" t="s">
        <v>122</v>
      </c>
      <c r="P11" s="452"/>
      <c r="R11" s="187">
        <v>364.9</v>
      </c>
      <c r="S11" s="188">
        <v>76.2</v>
      </c>
      <c r="T11" s="179">
        <v>8</v>
      </c>
      <c r="U11" s="179">
        <v>86</v>
      </c>
    </row>
    <row r="12" spans="2:21" ht="13.5" customHeight="1">
      <c r="B12" s="193" t="s">
        <v>425</v>
      </c>
      <c r="C12" s="189"/>
      <c r="D12" s="458">
        <v>381.1</v>
      </c>
      <c r="E12" s="460">
        <v>3.2</v>
      </c>
      <c r="F12" s="460">
        <v>30.1</v>
      </c>
      <c r="G12" s="462">
        <v>910.8</v>
      </c>
      <c r="H12" s="180"/>
      <c r="I12" s="186" t="s">
        <v>426</v>
      </c>
      <c r="J12" s="179">
        <v>479.9</v>
      </c>
      <c r="K12" s="179">
        <v>5</v>
      </c>
      <c r="L12" s="179">
        <v>12.6</v>
      </c>
      <c r="M12" s="179">
        <v>377.4</v>
      </c>
      <c r="N12" s="180"/>
      <c r="O12" s="457" t="s">
        <v>123</v>
      </c>
      <c r="P12" s="452"/>
      <c r="R12" s="187">
        <v>168.2</v>
      </c>
      <c r="S12" s="188">
        <v>1</v>
      </c>
      <c r="T12" s="179">
        <v>6</v>
      </c>
      <c r="U12" s="179">
        <v>77</v>
      </c>
    </row>
    <row r="13" spans="2:21" ht="13.5" customHeight="1">
      <c r="B13" s="194" t="s">
        <v>427</v>
      </c>
      <c r="C13" s="189"/>
      <c r="D13" s="459"/>
      <c r="E13" s="461"/>
      <c r="F13" s="461"/>
      <c r="G13" s="463"/>
      <c r="H13" s="180"/>
      <c r="I13" s="186" t="s">
        <v>119</v>
      </c>
      <c r="J13" s="179">
        <v>266.39999999999998</v>
      </c>
      <c r="K13" s="179">
        <v>3</v>
      </c>
      <c r="L13" s="179">
        <v>10.6</v>
      </c>
      <c r="M13" s="179">
        <v>211.8</v>
      </c>
      <c r="N13" s="180"/>
      <c r="O13" s="457" t="s">
        <v>125</v>
      </c>
      <c r="P13" s="452"/>
      <c r="Q13" s="157"/>
      <c r="R13" s="195">
        <v>114.4</v>
      </c>
      <c r="S13" s="188">
        <v>1</v>
      </c>
      <c r="T13" s="179">
        <v>6</v>
      </c>
      <c r="U13" s="179">
        <v>28</v>
      </c>
    </row>
    <row r="14" spans="2:21" ht="13.5" customHeight="1">
      <c r="B14" s="193" t="s">
        <v>428</v>
      </c>
      <c r="C14" s="189"/>
      <c r="D14" s="455">
        <v>112.4</v>
      </c>
      <c r="E14" s="456">
        <v>2.2000000000000002</v>
      </c>
      <c r="F14" s="456">
        <v>11.9</v>
      </c>
      <c r="G14" s="464">
        <v>519</v>
      </c>
      <c r="H14" s="180"/>
      <c r="I14" s="186" t="s">
        <v>121</v>
      </c>
      <c r="J14" s="179">
        <v>301</v>
      </c>
      <c r="K14" s="179">
        <v>4</v>
      </c>
      <c r="L14" s="179">
        <v>10.199999999999999</v>
      </c>
      <c r="M14" s="179">
        <v>131.80000000000001</v>
      </c>
      <c r="N14" s="196"/>
      <c r="O14" s="457" t="s">
        <v>127</v>
      </c>
      <c r="P14" s="452"/>
      <c r="R14" s="195">
        <v>47.8</v>
      </c>
      <c r="S14" s="188">
        <v>1</v>
      </c>
      <c r="T14" s="179">
        <v>2</v>
      </c>
      <c r="U14" s="179">
        <v>55</v>
      </c>
    </row>
    <row r="15" spans="2:21" ht="13.5" customHeight="1">
      <c r="B15" s="194" t="s">
        <v>429</v>
      </c>
      <c r="C15" s="197"/>
      <c r="D15" s="455"/>
      <c r="E15" s="456"/>
      <c r="F15" s="456"/>
      <c r="G15" s="464"/>
      <c r="H15" s="180"/>
      <c r="I15" s="186" t="s">
        <v>430</v>
      </c>
      <c r="J15" s="179">
        <v>620.70000000000005</v>
      </c>
      <c r="K15" s="179">
        <v>4</v>
      </c>
      <c r="L15" s="179">
        <v>12.3</v>
      </c>
      <c r="M15" s="179">
        <v>442.4</v>
      </c>
      <c r="N15" s="196"/>
      <c r="O15" s="451"/>
      <c r="P15" s="465"/>
      <c r="R15" s="198"/>
    </row>
    <row r="16" spans="2:21" ht="13.5" customHeight="1">
      <c r="B16" s="199" t="s">
        <v>431</v>
      </c>
      <c r="C16" s="189"/>
      <c r="D16" s="455">
        <v>549.6</v>
      </c>
      <c r="E16" s="456">
        <v>5</v>
      </c>
      <c r="F16" s="456">
        <v>41.6</v>
      </c>
      <c r="G16" s="456">
        <v>1076.2</v>
      </c>
      <c r="H16" s="180"/>
      <c r="I16" s="186" t="s">
        <v>124</v>
      </c>
      <c r="J16" s="179">
        <v>155.1</v>
      </c>
      <c r="K16" s="179">
        <v>1</v>
      </c>
      <c r="L16" s="179">
        <v>4.7</v>
      </c>
      <c r="M16" s="179">
        <v>76.599999999999994</v>
      </c>
      <c r="N16" s="196"/>
      <c r="O16" s="466" t="s">
        <v>132</v>
      </c>
      <c r="P16" s="467"/>
      <c r="R16" s="198"/>
    </row>
    <row r="17" spans="2:21" ht="13.5" customHeight="1">
      <c r="B17" s="194" t="s">
        <v>432</v>
      </c>
      <c r="C17" s="189"/>
      <c r="D17" s="455"/>
      <c r="E17" s="456"/>
      <c r="F17" s="456"/>
      <c r="G17" s="456"/>
      <c r="H17" s="180"/>
      <c r="I17" s="186" t="s">
        <v>126</v>
      </c>
      <c r="J17" s="179">
        <v>371.1</v>
      </c>
      <c r="K17" s="179">
        <v>3</v>
      </c>
      <c r="L17" s="179">
        <v>5.7</v>
      </c>
      <c r="M17" s="179">
        <v>261.10000000000002</v>
      </c>
      <c r="N17" s="196"/>
      <c r="O17" s="451" t="s">
        <v>134</v>
      </c>
      <c r="P17" s="465"/>
      <c r="Q17" s="183"/>
      <c r="R17" s="188">
        <v>344</v>
      </c>
      <c r="S17" s="188">
        <v>2</v>
      </c>
      <c r="T17" s="188">
        <v>8</v>
      </c>
      <c r="U17" s="188">
        <v>29.4</v>
      </c>
    </row>
    <row r="18" spans="2:21" ht="13.5" customHeight="1">
      <c r="B18" s="199" t="s">
        <v>433</v>
      </c>
      <c r="C18" s="189"/>
      <c r="D18" s="455">
        <v>270</v>
      </c>
      <c r="E18" s="456">
        <v>2.1</v>
      </c>
      <c r="F18" s="456">
        <v>30</v>
      </c>
      <c r="G18" s="456">
        <v>561.1</v>
      </c>
      <c r="H18" s="180"/>
      <c r="I18" s="186" t="s">
        <v>128</v>
      </c>
      <c r="J18" s="179">
        <v>337.2</v>
      </c>
      <c r="K18" s="179">
        <v>3</v>
      </c>
      <c r="L18" s="179">
        <v>14</v>
      </c>
      <c r="M18" s="179">
        <v>216.5</v>
      </c>
      <c r="N18" s="180"/>
      <c r="O18" s="451" t="s">
        <v>136</v>
      </c>
      <c r="P18" s="465"/>
      <c r="Q18" s="183"/>
      <c r="R18" s="188">
        <v>292</v>
      </c>
      <c r="S18" s="188">
        <v>5</v>
      </c>
      <c r="T18" s="188">
        <v>17</v>
      </c>
      <c r="U18" s="188">
        <v>19.3</v>
      </c>
    </row>
    <row r="19" spans="2:21" ht="13.5" customHeight="1">
      <c r="B19" s="194" t="s">
        <v>434</v>
      </c>
      <c r="C19" s="183"/>
      <c r="D19" s="459"/>
      <c r="E19" s="468"/>
      <c r="F19" s="468"/>
      <c r="G19" s="468"/>
      <c r="H19" s="200"/>
      <c r="I19" s="186" t="s">
        <v>129</v>
      </c>
      <c r="J19" s="179">
        <v>530.4</v>
      </c>
      <c r="K19" s="179">
        <v>4</v>
      </c>
      <c r="L19" s="179">
        <v>11.7</v>
      </c>
      <c r="M19" s="179">
        <v>276.7</v>
      </c>
      <c r="N19" s="180"/>
      <c r="O19" s="451" t="s">
        <v>435</v>
      </c>
      <c r="P19" s="465"/>
      <c r="Q19" s="183"/>
      <c r="R19" s="178">
        <v>32</v>
      </c>
      <c r="S19" s="179">
        <v>1</v>
      </c>
      <c r="T19" s="179">
        <v>2</v>
      </c>
      <c r="U19" s="179">
        <v>0.1</v>
      </c>
    </row>
    <row r="20" spans="2:21" ht="13.5" customHeight="1">
      <c r="B20" s="199" t="s">
        <v>436</v>
      </c>
      <c r="C20" s="173"/>
      <c r="D20" s="458">
        <v>190.6</v>
      </c>
      <c r="E20" s="460">
        <v>2.1</v>
      </c>
      <c r="F20" s="460">
        <v>12.3</v>
      </c>
      <c r="G20" s="462">
        <v>291.8</v>
      </c>
      <c r="H20" s="200"/>
      <c r="I20" s="186" t="s">
        <v>130</v>
      </c>
      <c r="J20" s="179">
        <v>1320.9</v>
      </c>
      <c r="K20" s="179">
        <v>12</v>
      </c>
      <c r="L20" s="179">
        <v>34.9</v>
      </c>
      <c r="M20" s="179">
        <v>907.4</v>
      </c>
      <c r="N20" s="180"/>
      <c r="O20" s="451" t="s">
        <v>139</v>
      </c>
      <c r="P20" s="465"/>
      <c r="Q20" s="183"/>
      <c r="R20" s="178">
        <v>657.7</v>
      </c>
      <c r="S20" s="179">
        <v>5</v>
      </c>
      <c r="T20" s="179">
        <v>14.5</v>
      </c>
      <c r="U20" s="179">
        <v>44</v>
      </c>
    </row>
    <row r="21" spans="2:21" ht="13.5" customHeight="1">
      <c r="B21" s="194" t="s">
        <v>437</v>
      </c>
      <c r="C21" s="189"/>
      <c r="D21" s="459"/>
      <c r="E21" s="461"/>
      <c r="F21" s="461"/>
      <c r="G21" s="463"/>
      <c r="H21" s="201"/>
      <c r="I21" s="186" t="s">
        <v>131</v>
      </c>
      <c r="J21" s="179">
        <v>992</v>
      </c>
      <c r="K21" s="179">
        <v>5</v>
      </c>
      <c r="L21" s="179">
        <v>16.3</v>
      </c>
      <c r="M21" s="179">
        <v>386.1</v>
      </c>
      <c r="N21" s="180"/>
      <c r="O21" s="451" t="s">
        <v>141</v>
      </c>
      <c r="P21" s="465"/>
      <c r="Q21" s="183"/>
      <c r="R21" s="178">
        <v>201.9</v>
      </c>
      <c r="S21" s="179">
        <v>1</v>
      </c>
      <c r="T21" s="179">
        <v>8</v>
      </c>
      <c r="U21" s="179">
        <v>4.3</v>
      </c>
    </row>
    <row r="22" spans="2:21" ht="13.5" customHeight="1">
      <c r="B22" s="202" t="s">
        <v>438</v>
      </c>
      <c r="C22" s="189"/>
      <c r="D22" s="455">
        <v>567.29999999999995</v>
      </c>
      <c r="E22" s="456">
        <v>5</v>
      </c>
      <c r="F22" s="456">
        <v>38.299999999999997</v>
      </c>
      <c r="G22" s="464">
        <v>1461.8</v>
      </c>
      <c r="H22" s="201"/>
      <c r="I22" s="186" t="s">
        <v>133</v>
      </c>
      <c r="J22" s="179">
        <v>433.2</v>
      </c>
      <c r="K22" s="179">
        <v>3</v>
      </c>
      <c r="L22" s="179">
        <v>7.7</v>
      </c>
      <c r="M22" s="179">
        <v>150.6</v>
      </c>
      <c r="N22" s="180"/>
      <c r="O22" s="451" t="s">
        <v>143</v>
      </c>
      <c r="P22" s="465"/>
      <c r="Q22" s="183"/>
      <c r="R22" s="178">
        <v>256.8</v>
      </c>
      <c r="S22" s="179">
        <v>2</v>
      </c>
      <c r="T22" s="179">
        <v>6</v>
      </c>
      <c r="U22" s="179">
        <v>11.3</v>
      </c>
    </row>
    <row r="23" spans="2:21" ht="13.5" customHeight="1">
      <c r="B23" s="194" t="s">
        <v>146</v>
      </c>
      <c r="C23" s="189"/>
      <c r="D23" s="459"/>
      <c r="E23" s="461"/>
      <c r="F23" s="461"/>
      <c r="G23" s="463"/>
      <c r="H23" s="201"/>
      <c r="I23" s="203" t="s">
        <v>135</v>
      </c>
      <c r="J23" s="179">
        <v>1013.7</v>
      </c>
      <c r="K23" s="179">
        <v>7</v>
      </c>
      <c r="L23" s="179">
        <v>17.3</v>
      </c>
      <c r="M23" s="179">
        <v>446.2</v>
      </c>
      <c r="N23" s="180"/>
      <c r="O23" s="451" t="s">
        <v>144</v>
      </c>
      <c r="P23" s="465"/>
      <c r="Q23" s="183"/>
      <c r="R23" s="178">
        <v>192.1</v>
      </c>
      <c r="S23" s="179">
        <v>1</v>
      </c>
      <c r="T23" s="179">
        <v>7</v>
      </c>
      <c r="U23" s="179">
        <v>30</v>
      </c>
    </row>
    <row r="24" spans="2:21" ht="13.5" customHeight="1">
      <c r="B24" s="182" t="s">
        <v>439</v>
      </c>
      <c r="C24" s="189"/>
      <c r="D24" s="191">
        <v>96.2</v>
      </c>
      <c r="E24" s="192">
        <v>3.9</v>
      </c>
      <c r="F24" s="192">
        <v>8.3000000000000007</v>
      </c>
      <c r="G24" s="192">
        <v>161.9</v>
      </c>
      <c r="H24" s="201"/>
      <c r="I24" s="186" t="s">
        <v>137</v>
      </c>
      <c r="J24" s="179">
        <v>1010.3</v>
      </c>
      <c r="K24" s="179">
        <v>7</v>
      </c>
      <c r="L24" s="179">
        <v>16</v>
      </c>
      <c r="M24" s="179">
        <v>400.3</v>
      </c>
      <c r="N24" s="180"/>
      <c r="O24" s="451" t="s">
        <v>145</v>
      </c>
      <c r="P24" s="465"/>
      <c r="Q24" s="183"/>
      <c r="R24" s="178">
        <v>1305.5</v>
      </c>
      <c r="S24" s="179">
        <v>11</v>
      </c>
      <c r="T24" s="179">
        <v>43</v>
      </c>
      <c r="U24" s="179">
        <v>87</v>
      </c>
    </row>
    <row r="25" spans="2:21" ht="13.5" customHeight="1">
      <c r="B25" s="182" t="s">
        <v>152</v>
      </c>
      <c r="C25" s="173"/>
      <c r="D25" s="184">
        <v>530.29999999999995</v>
      </c>
      <c r="E25" s="185">
        <v>4.3</v>
      </c>
      <c r="F25" s="185">
        <v>24</v>
      </c>
      <c r="G25" s="185">
        <v>1541.8</v>
      </c>
      <c r="H25" s="201"/>
      <c r="I25" s="186" t="s">
        <v>138</v>
      </c>
      <c r="J25" s="179">
        <v>1519.2</v>
      </c>
      <c r="K25" s="179">
        <v>9</v>
      </c>
      <c r="L25" s="179">
        <v>14</v>
      </c>
      <c r="M25" s="179">
        <v>517.29999999999995</v>
      </c>
      <c r="N25" s="180"/>
      <c r="O25" s="469"/>
      <c r="P25" s="470"/>
      <c r="Q25" s="183"/>
      <c r="R25" s="188"/>
      <c r="S25" s="188"/>
      <c r="T25" s="188"/>
      <c r="U25" s="188"/>
    </row>
    <row r="26" spans="2:21" ht="13.5" customHeight="1">
      <c r="B26" s="202" t="s">
        <v>155</v>
      </c>
      <c r="C26" s="189"/>
      <c r="D26" s="204">
        <v>310.89999999999998</v>
      </c>
      <c r="E26" s="188">
        <v>2.1</v>
      </c>
      <c r="F26" s="188">
        <v>15</v>
      </c>
      <c r="G26" s="205">
        <v>783</v>
      </c>
      <c r="H26" s="201"/>
      <c r="I26" s="186" t="s">
        <v>140</v>
      </c>
      <c r="J26" s="179">
        <v>312.39999999999998</v>
      </c>
      <c r="K26" s="179">
        <v>4</v>
      </c>
      <c r="L26" s="179">
        <v>11</v>
      </c>
      <c r="M26" s="179">
        <v>140.1</v>
      </c>
      <c r="N26" s="180"/>
      <c r="O26" s="469" t="s">
        <v>147</v>
      </c>
      <c r="P26" s="470"/>
      <c r="Q26" s="183"/>
      <c r="R26" s="188"/>
      <c r="S26" s="206"/>
      <c r="T26" s="206"/>
      <c r="U26" s="206"/>
    </row>
    <row r="27" spans="2:21" ht="13.5" customHeight="1">
      <c r="B27" s="202" t="s">
        <v>160</v>
      </c>
      <c r="C27" s="189"/>
      <c r="D27" s="204">
        <v>421.8</v>
      </c>
      <c r="E27" s="188">
        <v>4.3</v>
      </c>
      <c r="F27" s="188">
        <v>16</v>
      </c>
      <c r="G27" s="205">
        <v>1242.5</v>
      </c>
      <c r="H27" s="201"/>
      <c r="I27" s="186" t="s">
        <v>142</v>
      </c>
      <c r="J27" s="179">
        <v>490</v>
      </c>
      <c r="K27" s="179">
        <v>2</v>
      </c>
      <c r="L27" s="179">
        <v>7</v>
      </c>
      <c r="M27" s="179">
        <v>129</v>
      </c>
      <c r="N27" s="180"/>
      <c r="O27" s="466" t="s">
        <v>149</v>
      </c>
      <c r="P27" s="467"/>
      <c r="Q27" s="183"/>
      <c r="R27" s="178"/>
      <c r="S27" s="179"/>
      <c r="T27" s="179"/>
      <c r="U27" s="179"/>
    </row>
    <row r="28" spans="2:21" ht="13.5" customHeight="1">
      <c r="B28" s="202"/>
      <c r="C28" s="189"/>
      <c r="D28" s="204"/>
      <c r="E28" s="188"/>
      <c r="F28" s="188"/>
      <c r="G28" s="205"/>
      <c r="H28" s="201"/>
      <c r="I28" s="186" t="s">
        <v>440</v>
      </c>
      <c r="J28" s="179">
        <v>285.2</v>
      </c>
      <c r="K28" s="179">
        <v>4</v>
      </c>
      <c r="L28" s="179">
        <v>21.5</v>
      </c>
      <c r="M28" s="179">
        <v>302</v>
      </c>
      <c r="N28" s="180"/>
      <c r="O28" s="207"/>
      <c r="P28" s="182" t="s">
        <v>151</v>
      </c>
      <c r="Q28" s="183"/>
      <c r="R28" s="178">
        <v>1697.8</v>
      </c>
      <c r="S28" s="179">
        <v>5</v>
      </c>
      <c r="T28" s="179">
        <v>1.2</v>
      </c>
      <c r="U28" s="179">
        <v>44.5</v>
      </c>
    </row>
    <row r="29" spans="2:21" ht="13.5" customHeight="1">
      <c r="B29" s="194"/>
      <c r="C29" s="189"/>
      <c r="D29" s="207"/>
      <c r="E29" s="208"/>
      <c r="F29" s="208"/>
      <c r="G29" s="209"/>
      <c r="H29" s="201"/>
      <c r="I29" s="186" t="s">
        <v>441</v>
      </c>
      <c r="J29" s="210">
        <v>165.8</v>
      </c>
      <c r="K29" s="179">
        <v>2</v>
      </c>
      <c r="L29" s="210">
        <v>5.3</v>
      </c>
      <c r="M29" s="210">
        <v>175.7</v>
      </c>
      <c r="N29" s="180"/>
      <c r="O29" s="207"/>
      <c r="P29" s="182" t="s">
        <v>154</v>
      </c>
      <c r="Q29" s="183"/>
      <c r="R29" s="178">
        <v>4748.2</v>
      </c>
      <c r="S29" s="179">
        <v>22</v>
      </c>
      <c r="T29" s="179">
        <v>15.3</v>
      </c>
      <c r="U29" s="179">
        <v>731.2</v>
      </c>
    </row>
    <row r="30" spans="2:21" ht="13.5" customHeight="1">
      <c r="D30" s="198"/>
      <c r="H30" s="201"/>
      <c r="I30" s="186" t="s">
        <v>442</v>
      </c>
      <c r="J30" s="210">
        <v>415.1</v>
      </c>
      <c r="K30" s="179">
        <v>4</v>
      </c>
      <c r="L30" s="210">
        <v>18.5</v>
      </c>
      <c r="M30" s="210">
        <v>440.1</v>
      </c>
      <c r="N30" s="180"/>
      <c r="O30" s="207"/>
      <c r="P30" s="182" t="s">
        <v>157</v>
      </c>
      <c r="Q30" s="183"/>
      <c r="R30" s="179">
        <v>1775.4</v>
      </c>
      <c r="S30" s="179">
        <v>6</v>
      </c>
      <c r="T30" s="179">
        <v>8.1</v>
      </c>
      <c r="U30" s="179">
        <v>292.39999999999998</v>
      </c>
    </row>
    <row r="31" spans="2:21" ht="13.5" customHeight="1">
      <c r="D31" s="198"/>
      <c r="H31" s="201"/>
      <c r="I31" s="186" t="s">
        <v>443</v>
      </c>
      <c r="J31" s="210">
        <v>318.5</v>
      </c>
      <c r="K31" s="179">
        <v>3</v>
      </c>
      <c r="L31" s="210">
        <v>17.899999999999999</v>
      </c>
      <c r="M31" s="210">
        <v>275.8</v>
      </c>
      <c r="N31" s="180"/>
      <c r="O31" s="207"/>
      <c r="P31" s="182" t="s">
        <v>159</v>
      </c>
      <c r="Q31" s="183"/>
      <c r="R31" s="179">
        <v>618.5</v>
      </c>
      <c r="S31" s="179">
        <v>3</v>
      </c>
      <c r="T31" s="179">
        <v>1.8</v>
      </c>
      <c r="U31" s="179">
        <v>77.900000000000006</v>
      </c>
    </row>
    <row r="32" spans="2:21" ht="13.5" customHeight="1">
      <c r="D32" s="198"/>
      <c r="H32" s="201"/>
      <c r="I32" s="186" t="s">
        <v>444</v>
      </c>
      <c r="J32" s="210">
        <v>195.3</v>
      </c>
      <c r="K32" s="179">
        <v>3</v>
      </c>
      <c r="L32" s="210">
        <v>13.1</v>
      </c>
      <c r="M32" s="210">
        <v>97.7</v>
      </c>
      <c r="N32" s="180"/>
      <c r="O32" s="207"/>
      <c r="P32" s="182" t="s">
        <v>162</v>
      </c>
      <c r="Q32" s="183"/>
      <c r="R32" s="179">
        <v>1057.0999999999999</v>
      </c>
      <c r="S32" s="179">
        <v>3</v>
      </c>
      <c r="T32" s="179">
        <v>3</v>
      </c>
      <c r="U32" s="179">
        <v>87.4</v>
      </c>
    </row>
    <row r="33" spans="2:21" ht="13.5" customHeight="1">
      <c r="D33" s="198"/>
      <c r="H33" s="201"/>
      <c r="I33" s="186" t="s">
        <v>445</v>
      </c>
      <c r="J33" s="210">
        <v>168.6</v>
      </c>
      <c r="K33" s="179">
        <v>3</v>
      </c>
      <c r="L33" s="210">
        <v>7.8</v>
      </c>
      <c r="M33" s="210">
        <v>84.8</v>
      </c>
      <c r="N33" s="180"/>
      <c r="O33" s="207"/>
      <c r="P33" s="182" t="s">
        <v>164</v>
      </c>
      <c r="Q33" s="183"/>
      <c r="R33" s="178">
        <v>1161.2</v>
      </c>
      <c r="S33" s="179">
        <v>3</v>
      </c>
      <c r="T33" s="179">
        <v>3</v>
      </c>
      <c r="U33" s="179">
        <v>88.4</v>
      </c>
    </row>
    <row r="34" spans="2:21" ht="13.5" customHeight="1">
      <c r="D34" s="198"/>
      <c r="H34" s="201"/>
      <c r="I34" s="198"/>
      <c r="N34" s="180"/>
      <c r="O34" s="207"/>
      <c r="P34" s="182" t="s">
        <v>166</v>
      </c>
      <c r="Q34" s="183"/>
      <c r="R34" s="179">
        <v>389.5</v>
      </c>
      <c r="S34" s="179">
        <v>1</v>
      </c>
      <c r="T34" s="179">
        <v>1</v>
      </c>
      <c r="U34" s="179">
        <v>17.5</v>
      </c>
    </row>
    <row r="35" spans="2:21" ht="13.5" customHeight="1">
      <c r="B35" s="172" t="s">
        <v>446</v>
      </c>
      <c r="C35" s="189"/>
      <c r="D35" s="184"/>
      <c r="E35" s="185"/>
      <c r="F35" s="185"/>
      <c r="G35" s="185"/>
      <c r="H35" s="201"/>
      <c r="I35" s="211" t="s">
        <v>447</v>
      </c>
      <c r="J35" s="212"/>
      <c r="K35" s="212"/>
      <c r="L35" s="212"/>
      <c r="M35" s="212"/>
      <c r="N35" s="180"/>
      <c r="O35" s="207"/>
      <c r="P35" s="182" t="s">
        <v>168</v>
      </c>
      <c r="Q35" s="183"/>
      <c r="R35" s="179">
        <v>939.4</v>
      </c>
      <c r="S35" s="179">
        <v>4</v>
      </c>
      <c r="T35" s="179">
        <v>6</v>
      </c>
      <c r="U35" s="179">
        <v>158</v>
      </c>
    </row>
    <row r="36" spans="2:21" ht="13.5" customHeight="1">
      <c r="B36" s="172"/>
      <c r="C36" s="213"/>
      <c r="D36" s="214"/>
      <c r="E36" s="185"/>
      <c r="F36" s="185"/>
      <c r="G36" s="185"/>
      <c r="H36" s="201"/>
      <c r="I36" s="186" t="s">
        <v>148</v>
      </c>
      <c r="J36" s="185">
        <v>290.8</v>
      </c>
      <c r="K36" s="185">
        <v>1.2</v>
      </c>
      <c r="L36" s="185">
        <v>9</v>
      </c>
      <c r="M36" s="185">
        <v>59</v>
      </c>
      <c r="N36" s="180"/>
      <c r="O36" s="207"/>
      <c r="P36" s="182" t="s">
        <v>169</v>
      </c>
      <c r="Q36" s="183"/>
      <c r="R36" s="179">
        <v>3508.1</v>
      </c>
      <c r="S36" s="179">
        <v>9</v>
      </c>
      <c r="T36" s="179">
        <v>7.1</v>
      </c>
      <c r="U36" s="179">
        <v>219.1</v>
      </c>
    </row>
    <row r="37" spans="2:21" ht="13.5" customHeight="1">
      <c r="B37" s="471" t="s">
        <v>448</v>
      </c>
      <c r="D37" s="214">
        <v>101.6</v>
      </c>
      <c r="E37" s="184">
        <v>1</v>
      </c>
      <c r="F37" s="184">
        <v>10</v>
      </c>
      <c r="G37" s="184">
        <v>18.7</v>
      </c>
      <c r="H37" s="201"/>
      <c r="I37" s="186" t="s">
        <v>150</v>
      </c>
      <c r="J37" s="185">
        <v>99.7</v>
      </c>
      <c r="K37" s="185">
        <v>0.3</v>
      </c>
      <c r="L37" s="185">
        <v>2</v>
      </c>
      <c r="M37" s="185">
        <v>15</v>
      </c>
      <c r="N37" s="180"/>
      <c r="O37" s="207"/>
      <c r="P37" s="182" t="s">
        <v>170</v>
      </c>
      <c r="Q37" s="183"/>
      <c r="R37" s="179">
        <v>319.60000000000002</v>
      </c>
      <c r="S37" s="179">
        <v>1</v>
      </c>
      <c r="T37" s="179">
        <v>1</v>
      </c>
      <c r="U37" s="179">
        <v>28.1</v>
      </c>
    </row>
    <row r="38" spans="2:21" ht="13.5" customHeight="1">
      <c r="B38" s="471"/>
      <c r="C38" s="157"/>
      <c r="D38" s="472" t="s">
        <v>449</v>
      </c>
      <c r="E38" s="473"/>
      <c r="F38" s="473"/>
      <c r="G38" s="474"/>
      <c r="H38" s="201"/>
      <c r="I38" s="186" t="s">
        <v>153</v>
      </c>
      <c r="J38" s="185">
        <v>242.7</v>
      </c>
      <c r="K38" s="185">
        <v>2.1</v>
      </c>
      <c r="L38" s="185">
        <v>15.5</v>
      </c>
      <c r="M38" s="185">
        <v>67</v>
      </c>
      <c r="N38" s="180"/>
      <c r="O38" s="207"/>
      <c r="P38" s="182" t="s">
        <v>171</v>
      </c>
      <c r="Q38" s="183"/>
      <c r="R38" s="179">
        <v>570.1</v>
      </c>
      <c r="S38" s="179">
        <v>1</v>
      </c>
      <c r="T38" s="179">
        <v>1</v>
      </c>
      <c r="U38" s="179">
        <v>37</v>
      </c>
    </row>
    <row r="39" spans="2:21" ht="13.5" customHeight="1">
      <c r="B39" s="182" t="s">
        <v>185</v>
      </c>
      <c r="C39" s="98"/>
      <c r="D39" s="214">
        <v>91.2</v>
      </c>
      <c r="E39" s="184">
        <v>1</v>
      </c>
      <c r="F39" s="184">
        <v>12</v>
      </c>
      <c r="G39" s="184">
        <v>80</v>
      </c>
      <c r="H39" s="201"/>
      <c r="I39" s="186" t="s">
        <v>156</v>
      </c>
      <c r="J39" s="185">
        <v>49.9</v>
      </c>
      <c r="K39" s="185">
        <v>0.9</v>
      </c>
      <c r="L39" s="185">
        <v>6.5</v>
      </c>
      <c r="M39" s="185">
        <v>18</v>
      </c>
      <c r="N39" s="180"/>
      <c r="O39" s="207"/>
      <c r="P39" s="182" t="s">
        <v>173</v>
      </c>
      <c r="Q39" s="183"/>
      <c r="R39" s="188">
        <v>359.6</v>
      </c>
      <c r="S39" s="188">
        <v>1</v>
      </c>
      <c r="T39" s="188">
        <v>1</v>
      </c>
      <c r="U39" s="188">
        <v>18</v>
      </c>
    </row>
    <row r="40" spans="2:21" ht="13.5" customHeight="1">
      <c r="D40" s="198"/>
      <c r="H40" s="200"/>
      <c r="I40" s="186" t="s">
        <v>158</v>
      </c>
      <c r="J40" s="185">
        <v>54</v>
      </c>
      <c r="K40" s="185">
        <v>0.9</v>
      </c>
      <c r="L40" s="185">
        <v>6.5</v>
      </c>
      <c r="M40" s="185">
        <v>16</v>
      </c>
      <c r="N40" s="180"/>
      <c r="O40" s="207"/>
      <c r="P40" s="182" t="s">
        <v>175</v>
      </c>
      <c r="Q40" s="183"/>
      <c r="R40" s="188">
        <v>692.3</v>
      </c>
      <c r="S40" s="188">
        <v>2</v>
      </c>
      <c r="T40" s="188">
        <v>2</v>
      </c>
      <c r="U40" s="188">
        <v>71.8</v>
      </c>
    </row>
    <row r="41" spans="2:21" ht="13.5" customHeight="1">
      <c r="D41" s="198"/>
      <c r="H41" s="200"/>
      <c r="I41" s="186" t="s">
        <v>161</v>
      </c>
      <c r="J41" s="185">
        <v>34.4</v>
      </c>
      <c r="K41" s="185">
        <v>0.4</v>
      </c>
      <c r="L41" s="185">
        <v>3</v>
      </c>
      <c r="M41" s="185">
        <v>9</v>
      </c>
      <c r="N41" s="196"/>
      <c r="O41" s="466"/>
      <c r="P41" s="467"/>
      <c r="Q41" s="183"/>
      <c r="R41" s="188"/>
      <c r="S41" s="188"/>
      <c r="T41" s="188"/>
      <c r="U41" s="188"/>
    </row>
    <row r="42" spans="2:21" ht="13.5" customHeight="1">
      <c r="D42" s="198"/>
      <c r="H42" s="200"/>
      <c r="I42" s="186" t="s">
        <v>163</v>
      </c>
      <c r="J42" s="185">
        <v>306</v>
      </c>
      <c r="K42" s="185">
        <v>1.2</v>
      </c>
      <c r="L42" s="185">
        <v>8.5</v>
      </c>
      <c r="M42" s="185">
        <v>83</v>
      </c>
      <c r="N42" s="196"/>
      <c r="O42" s="466" t="s">
        <v>450</v>
      </c>
      <c r="P42" s="467"/>
      <c r="Q42" s="183"/>
      <c r="R42" s="188"/>
      <c r="S42" s="188"/>
      <c r="T42" s="188"/>
      <c r="U42" s="215"/>
    </row>
    <row r="43" spans="2:21" ht="13.5" customHeight="1">
      <c r="D43" s="198"/>
      <c r="H43" s="200"/>
      <c r="I43" s="186" t="s">
        <v>165</v>
      </c>
      <c r="J43" s="185">
        <v>100</v>
      </c>
      <c r="K43" s="185">
        <v>0.5</v>
      </c>
      <c r="L43" s="185">
        <v>4</v>
      </c>
      <c r="M43" s="185">
        <v>20</v>
      </c>
      <c r="N43" s="196"/>
      <c r="O43" s="207"/>
      <c r="P43" s="182" t="s">
        <v>179</v>
      </c>
      <c r="Q43" s="183"/>
      <c r="R43" s="179">
        <v>1375.3</v>
      </c>
      <c r="S43" s="179">
        <v>6</v>
      </c>
      <c r="T43" s="179">
        <v>3</v>
      </c>
      <c r="U43" s="179">
        <v>128</v>
      </c>
    </row>
    <row r="44" spans="2:21" ht="13.5" customHeight="1">
      <c r="D44" s="198"/>
      <c r="H44" s="200"/>
      <c r="I44" s="186" t="s">
        <v>167</v>
      </c>
      <c r="J44" s="185">
        <v>180.5</v>
      </c>
      <c r="K44" s="185">
        <v>0.5</v>
      </c>
      <c r="L44" s="185">
        <v>4</v>
      </c>
      <c r="M44" s="185">
        <v>36</v>
      </c>
      <c r="N44" s="196"/>
      <c r="O44" s="207"/>
      <c r="P44" s="182" t="s">
        <v>181</v>
      </c>
      <c r="Q44" s="183"/>
      <c r="R44" s="179">
        <v>527.9</v>
      </c>
      <c r="S44" s="179">
        <v>2</v>
      </c>
      <c r="T44" s="179">
        <v>1</v>
      </c>
      <c r="U44" s="179">
        <v>35</v>
      </c>
    </row>
    <row r="45" spans="2:21" ht="13.5" customHeight="1">
      <c r="D45" s="198"/>
      <c r="H45" s="200"/>
      <c r="I45" s="198"/>
      <c r="N45" s="180"/>
      <c r="O45" s="207"/>
      <c r="P45" s="182"/>
      <c r="Q45" s="183"/>
      <c r="R45" s="179"/>
      <c r="S45" s="216"/>
      <c r="T45" s="179"/>
      <c r="U45" s="216"/>
    </row>
    <row r="46" spans="2:21" ht="13.5" customHeight="1">
      <c r="B46" s="193" t="s">
        <v>190</v>
      </c>
      <c r="C46" s="217"/>
      <c r="D46" s="198"/>
      <c r="H46" s="200"/>
      <c r="I46" s="177" t="s">
        <v>451</v>
      </c>
      <c r="J46" s="179"/>
      <c r="K46" s="179"/>
      <c r="L46" s="179"/>
      <c r="M46" s="179"/>
      <c r="N46" s="180"/>
      <c r="O46" s="475"/>
      <c r="P46" s="476"/>
      <c r="Q46" s="183"/>
      <c r="R46" s="179"/>
      <c r="S46" s="179"/>
      <c r="T46" s="179"/>
      <c r="U46" s="179"/>
    </row>
    <row r="47" spans="2:21" ht="13.5" customHeight="1">
      <c r="B47" s="193"/>
      <c r="D47" s="198"/>
      <c r="H47" s="200"/>
      <c r="I47" s="186" t="s">
        <v>172</v>
      </c>
      <c r="J47" s="179">
        <v>174</v>
      </c>
      <c r="K47" s="179">
        <v>2</v>
      </c>
      <c r="L47" s="179">
        <v>5</v>
      </c>
      <c r="M47" s="179">
        <v>35.6</v>
      </c>
      <c r="N47" s="180"/>
      <c r="O47" s="475" t="s">
        <v>184</v>
      </c>
      <c r="P47" s="476"/>
      <c r="Q47" s="183"/>
      <c r="R47" s="179"/>
      <c r="S47" s="179"/>
      <c r="T47" s="179"/>
      <c r="U47" s="179"/>
    </row>
    <row r="48" spans="2:21" ht="13.5" customHeight="1">
      <c r="B48" s="193" t="s">
        <v>191</v>
      </c>
      <c r="D48" s="214">
        <v>436.2</v>
      </c>
      <c r="E48" s="184">
        <v>5</v>
      </c>
      <c r="F48" s="184">
        <v>10.5</v>
      </c>
      <c r="G48" s="184">
        <v>670.3</v>
      </c>
      <c r="H48" s="200"/>
      <c r="I48" s="186" t="s">
        <v>174</v>
      </c>
      <c r="J48" s="179">
        <v>50.2</v>
      </c>
      <c r="K48" s="179">
        <v>2</v>
      </c>
      <c r="L48" s="179">
        <v>1</v>
      </c>
      <c r="M48" s="179">
        <v>9.1999999999999993</v>
      </c>
      <c r="N48" s="180"/>
      <c r="O48" s="207"/>
      <c r="P48" s="182" t="s">
        <v>187</v>
      </c>
      <c r="Q48" s="183"/>
      <c r="R48" s="218">
        <v>2225</v>
      </c>
      <c r="S48" s="206">
        <v>6</v>
      </c>
      <c r="T48" s="206">
        <v>7.2</v>
      </c>
      <c r="U48" s="206">
        <v>312.89999999999998</v>
      </c>
    </row>
    <row r="49" spans="2:21" ht="13.5" customHeight="1">
      <c r="B49" s="193" t="s">
        <v>193</v>
      </c>
      <c r="D49" s="214">
        <v>371.4</v>
      </c>
      <c r="E49" s="184">
        <v>5</v>
      </c>
      <c r="F49" s="184">
        <v>9.5</v>
      </c>
      <c r="G49" s="184">
        <v>533.20000000000005</v>
      </c>
      <c r="H49" s="201"/>
      <c r="I49" s="186" t="s">
        <v>176</v>
      </c>
      <c r="J49" s="179">
        <v>334.4</v>
      </c>
      <c r="K49" s="179">
        <v>3</v>
      </c>
      <c r="L49" s="179">
        <v>4</v>
      </c>
      <c r="M49" s="179">
        <v>60.6</v>
      </c>
      <c r="N49" s="180"/>
      <c r="O49" s="207"/>
      <c r="P49" s="182" t="s">
        <v>189</v>
      </c>
      <c r="Q49" s="183"/>
      <c r="R49" s="179">
        <v>1471</v>
      </c>
      <c r="S49" s="179">
        <v>5</v>
      </c>
      <c r="T49" s="179">
        <v>6.1</v>
      </c>
      <c r="U49" s="179">
        <v>283.7</v>
      </c>
    </row>
    <row r="50" spans="2:21" ht="13.5" customHeight="1">
      <c r="B50" s="193" t="s">
        <v>194</v>
      </c>
      <c r="D50" s="214">
        <v>51.9</v>
      </c>
      <c r="E50" s="184">
        <v>3</v>
      </c>
      <c r="F50" s="184">
        <v>3.5</v>
      </c>
      <c r="G50" s="184">
        <v>46</v>
      </c>
      <c r="H50" s="180"/>
      <c r="I50" s="186" t="s">
        <v>177</v>
      </c>
      <c r="J50" s="219">
        <v>80</v>
      </c>
      <c r="K50" s="179">
        <v>1</v>
      </c>
      <c r="L50" s="179">
        <v>1</v>
      </c>
      <c r="M50" s="179">
        <v>12.6</v>
      </c>
      <c r="N50" s="180"/>
      <c r="O50" s="207"/>
      <c r="P50" s="182" t="s">
        <v>159</v>
      </c>
      <c r="Q50" s="183"/>
      <c r="R50" s="179">
        <v>614</v>
      </c>
      <c r="S50" s="179">
        <v>1.5</v>
      </c>
      <c r="T50" s="179">
        <v>1.7</v>
      </c>
      <c r="U50" s="179">
        <v>68.7</v>
      </c>
    </row>
    <row r="51" spans="2:21" ht="13.5" customHeight="1">
      <c r="B51" s="193"/>
      <c r="D51" s="214"/>
      <c r="E51" s="184"/>
      <c r="F51" s="184"/>
      <c r="G51" s="184"/>
      <c r="H51" s="180"/>
      <c r="I51" s="186" t="s">
        <v>178</v>
      </c>
      <c r="J51" s="219">
        <v>128.80000000000001</v>
      </c>
      <c r="K51" s="179">
        <v>2</v>
      </c>
      <c r="L51" s="179">
        <v>2</v>
      </c>
      <c r="M51" s="179">
        <v>23.1</v>
      </c>
      <c r="N51" s="196"/>
      <c r="O51" s="207"/>
      <c r="P51" s="182" t="s">
        <v>151</v>
      </c>
      <c r="Q51" s="183"/>
      <c r="R51" s="178">
        <v>685</v>
      </c>
      <c r="S51" s="178">
        <v>1</v>
      </c>
      <c r="T51" s="178">
        <v>0</v>
      </c>
      <c r="U51" s="178">
        <v>0.2</v>
      </c>
    </row>
    <row r="52" spans="2:21" ht="13.5" customHeight="1">
      <c r="B52" s="193"/>
      <c r="D52" s="214"/>
      <c r="E52" s="184"/>
      <c r="F52" s="184"/>
      <c r="G52" s="184"/>
      <c r="H52" s="180"/>
      <c r="I52" s="186" t="s">
        <v>180</v>
      </c>
      <c r="J52" s="219">
        <v>215.2</v>
      </c>
      <c r="K52" s="179">
        <v>3</v>
      </c>
      <c r="L52" s="179">
        <v>2</v>
      </c>
      <c r="M52" s="179">
        <v>29.9</v>
      </c>
      <c r="N52" s="196"/>
      <c r="O52" s="207"/>
      <c r="P52" s="182" t="s">
        <v>164</v>
      </c>
      <c r="Q52" s="183"/>
      <c r="R52" s="188">
        <v>778</v>
      </c>
      <c r="S52" s="188">
        <v>2</v>
      </c>
      <c r="T52" s="188">
        <v>2</v>
      </c>
      <c r="U52" s="188">
        <v>60.3</v>
      </c>
    </row>
    <row r="53" spans="2:21" ht="13.5" customHeight="1">
      <c r="B53" s="193"/>
      <c r="D53" s="214"/>
      <c r="E53" s="184"/>
      <c r="F53" s="184"/>
      <c r="G53" s="184"/>
      <c r="H53" s="180"/>
      <c r="I53" s="186" t="s">
        <v>182</v>
      </c>
      <c r="J53" s="219">
        <v>120.2</v>
      </c>
      <c r="K53" s="179">
        <v>2</v>
      </c>
      <c r="L53" s="179">
        <v>1</v>
      </c>
      <c r="M53" s="179">
        <v>15.5</v>
      </c>
      <c r="N53" s="180"/>
      <c r="O53" s="207"/>
      <c r="P53" s="182" t="s">
        <v>192</v>
      </c>
      <c r="Q53" s="183"/>
      <c r="R53" s="188">
        <v>321</v>
      </c>
      <c r="S53" s="188">
        <v>1</v>
      </c>
      <c r="T53" s="188">
        <v>1</v>
      </c>
      <c r="U53" s="188">
        <v>29.7</v>
      </c>
    </row>
    <row r="54" spans="2:21" ht="14.25" customHeight="1">
      <c r="B54" s="193"/>
      <c r="D54" s="214"/>
      <c r="E54" s="184"/>
      <c r="F54" s="184"/>
      <c r="G54" s="184"/>
      <c r="H54" s="180"/>
      <c r="I54" s="186" t="s">
        <v>183</v>
      </c>
      <c r="J54" s="219">
        <v>12.6</v>
      </c>
      <c r="K54" s="179">
        <v>1</v>
      </c>
      <c r="L54" s="179">
        <v>0.5</v>
      </c>
      <c r="M54" s="179">
        <v>3.4</v>
      </c>
      <c r="N54" s="180"/>
      <c r="O54" s="207"/>
      <c r="P54" s="182"/>
      <c r="Q54" s="183"/>
      <c r="R54" s="477" t="s">
        <v>452</v>
      </c>
      <c r="S54" s="478"/>
      <c r="T54" s="478"/>
      <c r="U54" s="478"/>
    </row>
    <row r="55" spans="2:21" ht="14.65" customHeight="1">
      <c r="B55" s="193"/>
      <c r="D55" s="214"/>
      <c r="E55" s="184"/>
      <c r="F55" s="184"/>
      <c r="G55" s="184"/>
      <c r="H55" s="180"/>
      <c r="I55" s="186" t="s">
        <v>186</v>
      </c>
      <c r="J55" s="219">
        <v>65</v>
      </c>
      <c r="K55" s="179">
        <v>1</v>
      </c>
      <c r="L55" s="179">
        <v>2</v>
      </c>
      <c r="M55" s="179">
        <v>10.9</v>
      </c>
      <c r="N55" s="180"/>
      <c r="O55" s="207"/>
      <c r="P55" s="182"/>
      <c r="Q55" s="183"/>
      <c r="R55" s="477"/>
      <c r="S55" s="478"/>
      <c r="T55" s="478"/>
      <c r="U55" s="478"/>
    </row>
    <row r="56" spans="2:21" ht="14.65" customHeight="1">
      <c r="B56" s="193"/>
      <c r="D56" s="214"/>
      <c r="E56" s="184"/>
      <c r="F56" s="184"/>
      <c r="G56" s="184"/>
      <c r="H56" s="180"/>
      <c r="I56" s="186" t="s">
        <v>188</v>
      </c>
      <c r="J56" s="219">
        <v>697.6</v>
      </c>
      <c r="K56" s="179">
        <v>4</v>
      </c>
      <c r="L56" s="179">
        <v>13.5</v>
      </c>
      <c r="M56" s="179">
        <v>159.30000000000001</v>
      </c>
      <c r="N56" s="180"/>
      <c r="O56" s="207"/>
      <c r="P56" s="182"/>
      <c r="Q56" s="220"/>
      <c r="R56" s="477"/>
      <c r="S56" s="478"/>
      <c r="T56" s="478"/>
      <c r="U56" s="478"/>
    </row>
    <row r="57" spans="2:21" ht="14.25" thickBot="1">
      <c r="B57" s="213"/>
      <c r="C57" s="159"/>
      <c r="D57" s="221"/>
      <c r="E57" s="222"/>
      <c r="F57" s="222"/>
      <c r="G57" s="222"/>
      <c r="H57" s="223"/>
      <c r="I57" s="224"/>
      <c r="J57" s="225"/>
      <c r="K57" s="225"/>
      <c r="L57" s="225"/>
      <c r="M57" s="225"/>
      <c r="N57" s="226"/>
      <c r="O57" s="227"/>
      <c r="P57" s="159"/>
      <c r="Q57" s="228"/>
      <c r="R57" s="227"/>
      <c r="S57" s="159"/>
      <c r="T57" s="159"/>
      <c r="U57" s="159"/>
    </row>
    <row r="58" spans="2:21">
      <c r="B58" s="229" t="s">
        <v>453</v>
      </c>
      <c r="C58" s="229"/>
      <c r="H58" s="230"/>
      <c r="I58" s="230"/>
      <c r="J58" s="157"/>
      <c r="K58" s="98"/>
      <c r="L58" s="98"/>
      <c r="M58" s="98"/>
      <c r="N58" s="157"/>
      <c r="O58" s="231"/>
      <c r="P58" s="231"/>
      <c r="Q58" s="231"/>
      <c r="R58" s="231"/>
      <c r="S58" s="231"/>
      <c r="T58" s="231"/>
      <c r="U58" s="231"/>
    </row>
    <row r="59" spans="2:21">
      <c r="H59" s="157"/>
      <c r="I59" s="158"/>
      <c r="J59" s="158"/>
      <c r="K59" s="158"/>
      <c r="L59" s="158"/>
      <c r="M59" s="158"/>
      <c r="N59" s="157"/>
      <c r="Q59" s="232"/>
      <c r="R59" s="232"/>
      <c r="S59" s="232"/>
      <c r="T59" s="232"/>
      <c r="U59" s="232"/>
    </row>
    <row r="60" spans="2:21">
      <c r="H60" s="233"/>
      <c r="I60" s="232"/>
      <c r="J60" s="232"/>
      <c r="K60" s="232"/>
      <c r="L60" s="232"/>
      <c r="M60" s="232"/>
      <c r="N60" s="233"/>
    </row>
    <row r="61" spans="2:21">
      <c r="H61" s="233"/>
      <c r="I61" s="232"/>
      <c r="J61" s="232"/>
      <c r="K61" s="232"/>
      <c r="L61" s="232"/>
      <c r="M61" s="232"/>
    </row>
  </sheetData>
  <mergeCells count="69">
    <mergeCell ref="O41:P41"/>
    <mergeCell ref="O42:P42"/>
    <mergeCell ref="O46:P46"/>
    <mergeCell ref="O47:P47"/>
    <mergeCell ref="R54:U56"/>
    <mergeCell ref="O24:P24"/>
    <mergeCell ref="O25:P25"/>
    <mergeCell ref="O26:P26"/>
    <mergeCell ref="O27:P27"/>
    <mergeCell ref="B37:B38"/>
    <mergeCell ref="D38:G38"/>
    <mergeCell ref="D22:D23"/>
    <mergeCell ref="E22:E23"/>
    <mergeCell ref="F22:F23"/>
    <mergeCell ref="G22:G23"/>
    <mergeCell ref="O22:P22"/>
    <mergeCell ref="O23:P23"/>
    <mergeCell ref="D20:D21"/>
    <mergeCell ref="E20:E21"/>
    <mergeCell ref="F20:F21"/>
    <mergeCell ref="G20:G21"/>
    <mergeCell ref="O20:P20"/>
    <mergeCell ref="O21:P21"/>
    <mergeCell ref="D18:D19"/>
    <mergeCell ref="E18:E19"/>
    <mergeCell ref="F18:F19"/>
    <mergeCell ref="G18:G19"/>
    <mergeCell ref="O18:P18"/>
    <mergeCell ref="O19:P19"/>
    <mergeCell ref="D16:D17"/>
    <mergeCell ref="E16:E17"/>
    <mergeCell ref="F16:F17"/>
    <mergeCell ref="G16:G17"/>
    <mergeCell ref="O16:P16"/>
    <mergeCell ref="O17:P17"/>
    <mergeCell ref="D14:D15"/>
    <mergeCell ref="E14:E15"/>
    <mergeCell ref="F14:F15"/>
    <mergeCell ref="G14:G15"/>
    <mergeCell ref="O14:P14"/>
    <mergeCell ref="O15:P15"/>
    <mergeCell ref="O10:P10"/>
    <mergeCell ref="O11:P11"/>
    <mergeCell ref="D12:D13"/>
    <mergeCell ref="E12:E13"/>
    <mergeCell ref="F12:F13"/>
    <mergeCell ref="G12:G13"/>
    <mergeCell ref="O12:P12"/>
    <mergeCell ref="O13:P13"/>
    <mergeCell ref="T4:T5"/>
    <mergeCell ref="U4:U5"/>
    <mergeCell ref="O7:P7"/>
    <mergeCell ref="B8:B9"/>
    <mergeCell ref="D8:D9"/>
    <mergeCell ref="E8:E9"/>
    <mergeCell ref="F8:F9"/>
    <mergeCell ref="G8:G9"/>
    <mergeCell ref="O8:P8"/>
    <mergeCell ref="O9:P9"/>
    <mergeCell ref="O6:P6"/>
    <mergeCell ref="B2:I2"/>
    <mergeCell ref="B3:E3"/>
    <mergeCell ref="B4:B5"/>
    <mergeCell ref="F4:F5"/>
    <mergeCell ref="G4:G5"/>
    <mergeCell ref="I4:I5"/>
    <mergeCell ref="L4:L5"/>
    <mergeCell ref="M4:M5"/>
    <mergeCell ref="O4:P5"/>
  </mergeCells>
  <phoneticPr fontId="1"/>
  <printOptions horizontalCentered="1"/>
  <pageMargins left="0.51181102362204722" right="0.51181102362204722" top="0.74803149606299213" bottom="0.74803149606299213" header="0.51181102362204722" footer="0.51181102362204722"/>
  <pageSetup paperSize="9" scale="95"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0"/>
  <sheetViews>
    <sheetView view="pageBreakPreview" zoomScaleNormal="100" workbookViewId="0"/>
  </sheetViews>
  <sheetFormatPr defaultRowHeight="13.5"/>
  <cols>
    <col min="1" max="1" width="18.83203125" style="3" bestFit="1" customWidth="1"/>
    <col min="2" max="2" width="15.5" style="3" customWidth="1"/>
    <col min="3" max="9" width="15.1640625" style="3" customWidth="1"/>
    <col min="10" max="16384" width="9.33203125" style="3"/>
  </cols>
  <sheetData>
    <row r="2" spans="1:9" ht="28.5" customHeight="1" thickBot="1">
      <c r="A2" s="2"/>
      <c r="B2" s="402" t="s">
        <v>454</v>
      </c>
      <c r="C2" s="402"/>
      <c r="D2" s="402"/>
      <c r="E2" s="402"/>
      <c r="F2" s="402"/>
      <c r="G2" s="402"/>
      <c r="H2" s="402"/>
      <c r="I2" s="402"/>
    </row>
    <row r="3" spans="1:9" ht="13.5" customHeight="1">
      <c r="B3" s="410" t="s">
        <v>92</v>
      </c>
      <c r="C3" s="479" t="s">
        <v>195</v>
      </c>
      <c r="D3" s="479" t="s">
        <v>196</v>
      </c>
      <c r="E3" s="479" t="s">
        <v>197</v>
      </c>
      <c r="F3" s="479" t="s">
        <v>198</v>
      </c>
      <c r="G3" s="480" t="s">
        <v>199</v>
      </c>
      <c r="H3" s="481" t="s">
        <v>455</v>
      </c>
      <c r="I3" s="482"/>
    </row>
    <row r="4" spans="1:9" ht="24">
      <c r="B4" s="411"/>
      <c r="C4" s="426"/>
      <c r="D4" s="426"/>
      <c r="E4" s="426"/>
      <c r="F4" s="426"/>
      <c r="G4" s="399"/>
      <c r="H4" s="144" t="s">
        <v>456</v>
      </c>
      <c r="I4" s="234" t="s">
        <v>102</v>
      </c>
    </row>
    <row r="5" spans="1:9">
      <c r="B5" s="108" t="s">
        <v>457</v>
      </c>
      <c r="C5" s="235">
        <v>115595</v>
      </c>
      <c r="D5" s="235">
        <v>44471</v>
      </c>
      <c r="E5" s="236">
        <v>13249</v>
      </c>
      <c r="F5" s="236">
        <v>1387</v>
      </c>
      <c r="G5" s="237">
        <v>52664</v>
      </c>
      <c r="H5" s="238">
        <v>297.89999999999998</v>
      </c>
      <c r="I5" s="238">
        <v>31.2</v>
      </c>
    </row>
    <row r="6" spans="1:9">
      <c r="B6" s="113" t="s">
        <v>458</v>
      </c>
      <c r="C6" s="239">
        <v>118703</v>
      </c>
      <c r="D6" s="235">
        <v>44397</v>
      </c>
      <c r="E6" s="235">
        <v>12680</v>
      </c>
      <c r="F6" s="235">
        <v>1299</v>
      </c>
      <c r="G6" s="235">
        <v>50952</v>
      </c>
      <c r="H6" s="240">
        <v>285.60000000000002</v>
      </c>
      <c r="I6" s="238">
        <v>29.3</v>
      </c>
    </row>
    <row r="7" spans="1:9">
      <c r="B7" s="113" t="s">
        <v>75</v>
      </c>
      <c r="C7" s="239">
        <v>104975</v>
      </c>
      <c r="D7" s="235">
        <v>40255</v>
      </c>
      <c r="E7" s="235">
        <v>12039</v>
      </c>
      <c r="F7" s="235">
        <v>1161</v>
      </c>
      <c r="G7" s="235">
        <v>46312</v>
      </c>
      <c r="H7" s="240">
        <v>299.10000000000002</v>
      </c>
      <c r="I7" s="238">
        <v>28.8</v>
      </c>
    </row>
    <row r="8" spans="1:9">
      <c r="B8" s="113" t="s">
        <v>76</v>
      </c>
      <c r="C8" s="239">
        <v>123669</v>
      </c>
      <c r="D8" s="235">
        <v>44755</v>
      </c>
      <c r="E8" s="235">
        <v>14097</v>
      </c>
      <c r="F8" s="235">
        <v>1379</v>
      </c>
      <c r="G8" s="235">
        <v>55116</v>
      </c>
      <c r="H8" s="241">
        <v>315</v>
      </c>
      <c r="I8" s="238">
        <v>30.8</v>
      </c>
    </row>
    <row r="9" spans="1:9" ht="14.25" thickBot="1">
      <c r="B9" s="129" t="s">
        <v>218</v>
      </c>
      <c r="C9" s="242">
        <v>114705</v>
      </c>
      <c r="D9" s="243">
        <v>45992</v>
      </c>
      <c r="E9" s="243">
        <v>14404</v>
      </c>
      <c r="F9" s="243">
        <v>1384</v>
      </c>
      <c r="G9" s="243">
        <v>54572</v>
      </c>
      <c r="H9" s="244">
        <v>313.2</v>
      </c>
      <c r="I9" s="245">
        <v>30.1</v>
      </c>
    </row>
    <row r="10" spans="1:9" ht="16.5" customHeight="1">
      <c r="B10" s="240" t="s">
        <v>78</v>
      </c>
      <c r="C10" s="240"/>
      <c r="D10" s="240"/>
      <c r="E10" s="240"/>
      <c r="F10" s="240"/>
      <c r="G10" s="240"/>
      <c r="H10" s="240"/>
      <c r="I10" s="240"/>
    </row>
    <row r="11" spans="1:9" ht="9.9499999999999993" customHeight="1"/>
    <row r="12" spans="1:9" ht="9.9499999999999993" customHeight="1"/>
    <row r="13" spans="1:9" ht="9.9499999999999993" customHeight="1"/>
    <row r="14" spans="1:9" ht="9.9499999999999993" customHeight="1"/>
    <row r="15" spans="1:9" ht="9.9499999999999993" customHeight="1"/>
    <row r="16" spans="1:9" ht="9.9499999999999993" customHeight="1"/>
    <row r="17" ht="9.9499999999999993" customHeight="1"/>
    <row r="18" ht="9.9499999999999993" customHeight="1"/>
    <row r="19" ht="9.9499999999999993" customHeight="1"/>
    <row r="20" ht="9.9499999999999993" customHeight="1"/>
    <row r="21" ht="9.9499999999999993" customHeight="1"/>
    <row r="22" ht="9.9499999999999993" customHeight="1"/>
    <row r="23" ht="9.9499999999999993" customHeight="1"/>
    <row r="24" ht="9.9499999999999993" customHeight="1"/>
    <row r="25" ht="9.9499999999999993" customHeight="1"/>
    <row r="26" ht="9.9499999999999993" customHeight="1"/>
    <row r="27" ht="9.9499999999999993" customHeight="1"/>
    <row r="28" ht="9.9499999999999993" customHeight="1"/>
    <row r="29" ht="9.9499999999999993" customHeight="1"/>
    <row r="30" ht="9.9499999999999993" customHeight="1"/>
    <row r="31" ht="9.9499999999999993" customHeight="1"/>
    <row r="32" ht="9.9499999999999993" customHeight="1"/>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sheetData>
  <mergeCells count="8">
    <mergeCell ref="B2:I2"/>
    <mergeCell ref="B3:B4"/>
    <mergeCell ref="C3:C4"/>
    <mergeCell ref="D3:D4"/>
    <mergeCell ref="E3:E4"/>
    <mergeCell ref="F3:F4"/>
    <mergeCell ref="G3:G4"/>
    <mergeCell ref="H3:I3"/>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view="pageBreakPreview" zoomScaleNormal="100" workbookViewId="0"/>
  </sheetViews>
  <sheetFormatPr defaultRowHeight="13.5"/>
  <cols>
    <col min="1" max="1" width="18.83203125" style="3" bestFit="1" customWidth="1"/>
    <col min="2" max="2" width="15.5" style="3" customWidth="1"/>
    <col min="3" max="7" width="15.83203125" style="3" customWidth="1"/>
    <col min="8" max="8" width="3.1640625" style="3" customWidth="1"/>
    <col min="9" max="9" width="18.5" style="3" bestFit="1" customWidth="1"/>
    <col min="10" max="10" width="5.83203125" style="3" customWidth="1"/>
    <col min="11" max="16384" width="9.33203125" style="3"/>
  </cols>
  <sheetData>
    <row r="2" spans="1:10" ht="28.5" customHeight="1" thickBot="1">
      <c r="A2" s="2"/>
      <c r="B2" s="402" t="s">
        <v>459</v>
      </c>
      <c r="C2" s="402"/>
      <c r="D2" s="402"/>
      <c r="E2" s="402"/>
      <c r="F2" s="402"/>
      <c r="G2" s="402"/>
      <c r="H2" s="402"/>
      <c r="I2" s="402"/>
      <c r="J2" s="402"/>
    </row>
    <row r="3" spans="1:10">
      <c r="B3" s="410" t="s">
        <v>92</v>
      </c>
      <c r="C3" s="422" t="s">
        <v>200</v>
      </c>
      <c r="D3" s="434"/>
      <c r="E3" s="422" t="s">
        <v>201</v>
      </c>
      <c r="F3" s="434"/>
      <c r="G3" s="484" t="s">
        <v>202</v>
      </c>
      <c r="H3" s="435" t="s">
        <v>203</v>
      </c>
      <c r="I3" s="436"/>
      <c r="J3" s="436"/>
    </row>
    <row r="4" spans="1:10">
      <c r="B4" s="411"/>
      <c r="C4" s="107" t="s">
        <v>204</v>
      </c>
      <c r="D4" s="107" t="s">
        <v>205</v>
      </c>
      <c r="E4" s="107" t="s">
        <v>204</v>
      </c>
      <c r="F4" s="107" t="s">
        <v>205</v>
      </c>
      <c r="G4" s="416"/>
      <c r="H4" s="401"/>
      <c r="I4" s="403"/>
      <c r="J4" s="403"/>
    </row>
    <row r="5" spans="1:10">
      <c r="B5" s="404" t="s">
        <v>412</v>
      </c>
      <c r="C5" s="485">
        <v>116</v>
      </c>
      <c r="D5" s="487">
        <v>67</v>
      </c>
      <c r="E5" s="489">
        <v>1236</v>
      </c>
      <c r="F5" s="487">
        <v>67</v>
      </c>
      <c r="G5" s="483" t="s">
        <v>32</v>
      </c>
      <c r="H5" s="238"/>
      <c r="I5" s="246" t="s">
        <v>206</v>
      </c>
      <c r="J5" s="247" t="s">
        <v>207</v>
      </c>
    </row>
    <row r="6" spans="1:10">
      <c r="B6" s="404"/>
      <c r="C6" s="486"/>
      <c r="D6" s="488"/>
      <c r="E6" s="488"/>
      <c r="F6" s="488"/>
      <c r="G6" s="483"/>
      <c r="H6" s="238"/>
      <c r="I6" s="248" t="s">
        <v>208</v>
      </c>
      <c r="J6" s="247" t="s">
        <v>207</v>
      </c>
    </row>
    <row r="7" spans="1:10">
      <c r="B7" s="490" t="s">
        <v>413</v>
      </c>
      <c r="C7" s="485">
        <v>113</v>
      </c>
      <c r="D7" s="483">
        <v>66</v>
      </c>
      <c r="E7" s="491">
        <v>1180</v>
      </c>
      <c r="F7" s="483">
        <v>66</v>
      </c>
      <c r="G7" s="483" t="s">
        <v>32</v>
      </c>
      <c r="H7" s="238"/>
      <c r="I7" s="246" t="s">
        <v>206</v>
      </c>
      <c r="J7" s="247" t="s">
        <v>207</v>
      </c>
    </row>
    <row r="8" spans="1:10">
      <c r="B8" s="404"/>
      <c r="C8" s="485"/>
      <c r="D8" s="483"/>
      <c r="E8" s="491"/>
      <c r="F8" s="483"/>
      <c r="G8" s="483"/>
      <c r="H8" s="238"/>
      <c r="I8" s="248" t="s">
        <v>208</v>
      </c>
      <c r="J8" s="247" t="s">
        <v>207</v>
      </c>
    </row>
    <row r="9" spans="1:10" ht="13.5" customHeight="1">
      <c r="B9" s="490" t="s">
        <v>75</v>
      </c>
      <c r="C9" s="485">
        <v>112</v>
      </c>
      <c r="D9" s="483">
        <v>65</v>
      </c>
      <c r="E9" s="491">
        <v>1197</v>
      </c>
      <c r="F9" s="483">
        <v>65</v>
      </c>
      <c r="G9" s="483" t="s">
        <v>32</v>
      </c>
      <c r="H9" s="238"/>
      <c r="I9" s="246" t="s">
        <v>206</v>
      </c>
      <c r="J9" s="249" t="s">
        <v>207</v>
      </c>
    </row>
    <row r="10" spans="1:10">
      <c r="B10" s="404"/>
      <c r="C10" s="485"/>
      <c r="D10" s="483"/>
      <c r="E10" s="491"/>
      <c r="F10" s="483"/>
      <c r="G10" s="483"/>
      <c r="H10" s="238"/>
      <c r="I10" s="248" t="s">
        <v>208</v>
      </c>
      <c r="J10" s="247" t="s">
        <v>207</v>
      </c>
    </row>
    <row r="11" spans="1:10" ht="13.5" customHeight="1">
      <c r="B11" s="490" t="s">
        <v>76</v>
      </c>
      <c r="C11" s="485">
        <v>111</v>
      </c>
      <c r="D11" s="483">
        <v>63</v>
      </c>
      <c r="E11" s="491">
        <v>1173</v>
      </c>
      <c r="F11" s="483">
        <v>63</v>
      </c>
      <c r="G11" s="483" t="s">
        <v>32</v>
      </c>
      <c r="H11" s="238"/>
      <c r="I11" s="246" t="s">
        <v>206</v>
      </c>
      <c r="J11" s="247" t="s">
        <v>207</v>
      </c>
    </row>
    <row r="12" spans="1:10">
      <c r="B12" s="404"/>
      <c r="C12" s="485"/>
      <c r="D12" s="483"/>
      <c r="E12" s="491"/>
      <c r="F12" s="483"/>
      <c r="G12" s="483"/>
      <c r="H12" s="238"/>
      <c r="I12" s="248" t="s">
        <v>208</v>
      </c>
      <c r="J12" s="247" t="s">
        <v>207</v>
      </c>
    </row>
    <row r="13" spans="1:10" ht="13.5" customHeight="1">
      <c r="B13" s="490" t="s">
        <v>218</v>
      </c>
      <c r="C13" s="485">
        <v>111</v>
      </c>
      <c r="D13" s="483">
        <v>62</v>
      </c>
      <c r="E13" s="491">
        <v>1151</v>
      </c>
      <c r="F13" s="483">
        <v>62</v>
      </c>
      <c r="G13" s="483" t="s">
        <v>32</v>
      </c>
      <c r="H13" s="238"/>
      <c r="I13" s="246" t="s">
        <v>206</v>
      </c>
      <c r="J13" s="247" t="s">
        <v>207</v>
      </c>
    </row>
    <row r="14" spans="1:10" ht="14.25" thickBot="1">
      <c r="B14" s="494"/>
      <c r="C14" s="495"/>
      <c r="D14" s="492"/>
      <c r="E14" s="496"/>
      <c r="F14" s="492"/>
      <c r="G14" s="492"/>
      <c r="H14" s="245"/>
      <c r="I14" s="250" t="s">
        <v>208</v>
      </c>
      <c r="J14" s="251" t="s">
        <v>207</v>
      </c>
    </row>
    <row r="15" spans="1:10">
      <c r="B15" s="493" t="s">
        <v>78</v>
      </c>
      <c r="C15" s="493"/>
      <c r="D15" s="493"/>
      <c r="E15" s="142"/>
      <c r="F15" s="142"/>
      <c r="G15" s="142"/>
      <c r="H15" s="252"/>
      <c r="I15" s="142"/>
      <c r="J15" s="253"/>
    </row>
  </sheetData>
  <mergeCells count="37">
    <mergeCell ref="B15:D15"/>
    <mergeCell ref="B13:B14"/>
    <mergeCell ref="C13:C14"/>
    <mergeCell ref="D13:D14"/>
    <mergeCell ref="E13:E14"/>
    <mergeCell ref="F13:F14"/>
    <mergeCell ref="G13:G14"/>
    <mergeCell ref="B11:B12"/>
    <mergeCell ref="C11:C12"/>
    <mergeCell ref="D11:D12"/>
    <mergeCell ref="E11:E12"/>
    <mergeCell ref="F11:F12"/>
    <mergeCell ref="G11:G12"/>
    <mergeCell ref="G9:G10"/>
    <mergeCell ref="B7:B8"/>
    <mergeCell ref="C7:C8"/>
    <mergeCell ref="D7:D8"/>
    <mergeCell ref="E7:E8"/>
    <mergeCell ref="F7:F8"/>
    <mergeCell ref="G7:G8"/>
    <mergeCell ref="B9:B10"/>
    <mergeCell ref="C9:C10"/>
    <mergeCell ref="D9:D10"/>
    <mergeCell ref="E9:E10"/>
    <mergeCell ref="F9:F10"/>
    <mergeCell ref="G5:G6"/>
    <mergeCell ref="B2:J2"/>
    <mergeCell ref="B3:B4"/>
    <mergeCell ref="C3:D3"/>
    <mergeCell ref="E3:F3"/>
    <mergeCell ref="G3:G4"/>
    <mergeCell ref="H3:J4"/>
    <mergeCell ref="B5:B6"/>
    <mergeCell ref="C5:C6"/>
    <mergeCell ref="D5:D6"/>
    <mergeCell ref="E5:E6"/>
    <mergeCell ref="F5:F6"/>
  </mergeCells>
  <phoneticPr fontId="1"/>
  <printOptions horizontalCentered="1"/>
  <pageMargins left="0.51181102362204722" right="0.51181102362204722" top="0.74803149606299213" bottom="0.74803149606299213" header="0.51181102362204722" footer="0.51181102362204722"/>
  <pageSetup paperSize="9" scale="93"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統計表一覧</vt:lpstr>
      <vt:lpstr>107 </vt:lpstr>
      <vt:lpstr>108-1</vt:lpstr>
      <vt:lpstr>108-2</vt:lpstr>
      <vt:lpstr>108-3</vt:lpstr>
      <vt:lpstr>109(1)</vt:lpstr>
      <vt:lpstr>109(2)</vt:lpstr>
      <vt:lpstr>110</vt:lpstr>
      <vt:lpstr>111</vt:lpstr>
      <vt:lpstr>112</vt:lpstr>
      <vt:lpstr>113</vt:lpstr>
      <vt:lpstr>114</vt:lpstr>
      <vt:lpstr>115</vt:lpstr>
      <vt:lpstr>116</vt:lpstr>
      <vt:lpstr>117(1)</vt:lpstr>
      <vt:lpstr>117(2)</vt:lpstr>
      <vt:lpstr>118</vt:lpstr>
      <vt:lpstr>119</vt:lpstr>
      <vt:lpstr>Sheet1</vt:lpstr>
      <vt:lpstr>'107 '!Print_Area</vt:lpstr>
      <vt:lpstr>'108-1'!Print_Area</vt:lpstr>
      <vt:lpstr>'108-2'!Print_Area</vt:lpstr>
      <vt:lpstr>'108-3'!Print_Area</vt:lpstr>
      <vt:lpstr>'109(1)'!Print_Area</vt:lpstr>
      <vt:lpstr>'109(2)'!Print_Area</vt:lpstr>
      <vt:lpstr>'110'!Print_Area</vt:lpstr>
      <vt:lpstr>'111'!Print_Area</vt:lpstr>
      <vt:lpstr>'112'!Print_Area</vt:lpstr>
      <vt:lpstr>'113'!Print_Area</vt:lpstr>
      <vt:lpstr>'114'!Print_Area</vt:lpstr>
      <vt:lpstr>'115'!Print_Area</vt:lpstr>
      <vt:lpstr>'116'!Print_Area</vt:lpstr>
      <vt:lpstr>'117(1)'!Print_Area</vt:lpstr>
      <vt:lpstr>'117(2)'!Print_Area</vt:lpstr>
      <vt:lpstr>'118'!Print_Area</vt:lpstr>
      <vt:lpstr>'119'!Print_Area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kanrisya</cp:lastModifiedBy>
  <dcterms:created xsi:type="dcterms:W3CDTF">2014-04-23T05:00:22Z</dcterms:created>
  <dcterms:modified xsi:type="dcterms:W3CDTF">2015-06-30T04:38:56Z</dcterms:modified>
</cp:coreProperties>
</file>