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6(H28)\I_地方債\04 平成28年度地方債担当（研修生下席）\②平成28年度後期（喜田）\01 地方公営企業\17_公営企業に係る「経営比較分析表」の分析等について\市町村→県（法非適下水道）0217，17時〆\16_美波町\"/>
    </mc:Choice>
  </mc:AlternateContent>
  <workbookProtection workbookPassword="8649" lockStructure="1"/>
  <bookViews>
    <workbookView xWindow="0" yWindow="0" windowWidth="20490" windowHeight="74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<sst xmlns="http://schemas.openxmlformats.org/spreadsheetml/2006/main" count="221" uniqueCount="111">
  <si>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</si>
  <si>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</si>
  <si>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</si>
  <si>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</si>
  <si>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</si>
  <si>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</si>
  <si>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</si>
  <si>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</si>
  <si>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</si>
  <si>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</si>
  <si>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</si>
  <si>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</si>
  <si>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</si>
  <si>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</si>
  <si>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</si>
  <si>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</si>
  <si>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</si>
  <si>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</si>
  <si>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</si>
  <si>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</si>
  <si>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</si>
  <si>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</si>
  <si>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</si>
  <si>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</si>
  <si>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</si>
  <si>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</si>
  <si>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</si>
  <si>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</si>
  <si>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</si>
  <si>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</si>
  <si>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</si>
  <si>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</si>
  <si>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</si>
  <si>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</si>
  <si>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</si>
  <si>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</si>
  <si>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</si>
  <si>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</si>
  <si>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</si>
  <si>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</si>
  <si>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</si>
  <si>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</si>
  <si>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</si>
  <si>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</si>
  <si>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</si>
  <si>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</si>
  <si>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</si>
  <si>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</si>
  <si>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</si>
  <si>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</si>
  <si>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</si>
  <si>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</si>
  <si>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</si>
  <si>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</si>
  <si>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</si>
  <si>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</si>
  <si>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</si>
  <si>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</si>
  <si>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</si>
  <si>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</si>
  <si>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</si>
  <si>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</si>
  <si>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</si>
  <si>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</si>
  <si>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</si>
  <si>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</si>
  <si>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</si>
  <si>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</si>
  <si>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</si>
  <si>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</si>
  <si>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</si>
  <si>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</si>
  <si>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</si>
  <si>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</si>
  <si>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</si>
  <si>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</si>
  <si>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</si>
  <si>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</si>
  <si>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</si>
  <si>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</si>
  <si>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</si>
  <si>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</si>
  <si>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</si>
  <si>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</si>
  <si>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</si>
  <si>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</si>
  <si>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</si>
  <si>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</si>
  <si>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</si>
  <si>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</si>
  <si>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</si>
  <si>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</si>
  <si>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</si>
  <si>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</si>
  <si>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</si>
  <si>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</si>
  <si>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</si>
  <si>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</si>
  <si>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</si>
  <si>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</si>
  <si>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</si>
  <si>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</si>
  <si>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</si>
  <si>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</si>
  <si>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</si>
  <si>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</si>
  <si>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</si>
  <si>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</si>
  <si>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供用開始が平成13年度及び22年度であり、管渠の更新、老朽化対策は今のところ検討していない。</t>
    <rPh sb="1" eb="3">
      <t>キョウヨウ</t>
    </rPh>
    <rPh sb="3" eb="5">
      <t>カイシ</t>
    </rPh>
    <rPh sb="6" eb="8">
      <t>ヘイセイ</t>
    </rPh>
    <rPh sb="10" eb="12">
      <t>ネンド</t>
    </rPh>
    <rPh sb="12" eb="13">
      <t>オヨ</t>
    </rPh>
    <rPh sb="16" eb="18">
      <t>ネンド</t>
    </rPh>
    <rPh sb="22" eb="24">
      <t>カンキョ</t>
    </rPh>
    <rPh sb="25" eb="27">
      <t>コウシン</t>
    </rPh>
    <rPh sb="28" eb="31">
      <t>ロウキュウカ</t>
    </rPh>
    <rPh sb="31" eb="33">
      <t>タイサク</t>
    </rPh>
    <rPh sb="34" eb="35">
      <t>イマ</t>
    </rPh>
    <rPh sb="39" eb="41">
      <t>ケントウ</t>
    </rPh>
    <phoneticPr fontId="4"/>
  </si>
  <si>
    <t>　おおむね健全であると認められる。しかし、一般会計からの繰入金に依存しているため、効率的な経営に努める必要がある。</t>
    <rPh sb="5" eb="7">
      <t>ケンゼン</t>
    </rPh>
    <rPh sb="11" eb="12">
      <t>ミト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イゾン</t>
    </rPh>
    <rPh sb="41" eb="44">
      <t>コウリツテキ</t>
    </rPh>
    <rPh sb="45" eb="47">
      <t>ケイエイ</t>
    </rPh>
    <rPh sb="48" eb="49">
      <t>ツト</t>
    </rPh>
    <rPh sb="51" eb="53">
      <t>ヒツヨウ</t>
    </rPh>
    <phoneticPr fontId="4"/>
  </si>
  <si>
    <t>　経常収支比率が100%未満の年度については前年度繰越金により費用を補っており、ほぼ100%以上であることから、健全である。
　しかし、使用料以外の収入である一般会計からの繰入金に依存している。
　経費回収率については、H23年度から志和岐地区漁業集落排水の供用を開始し、加入を促進するため、受益者加入金と同額の加入補助金を支出している。このことにより、H23年度単年度では、経費回収率が低下しているが、実質的には各年度平均値並みである。
　汚水処理原価についてはH23年度の加入補助金の影響を除き、類似団体と比較しても低い。
　施設利用率及び水洗化率についてはH22年度末2箇所目の供用を開始したため、接続までの間低下しているが、供用開始2年目以降は比較的高い値となっている。</t>
    <rPh sb="1" eb="3">
      <t>ケイジョウ</t>
    </rPh>
    <rPh sb="3" eb="5">
      <t>シュウシ</t>
    </rPh>
    <rPh sb="5" eb="7">
      <t>ヒリツ</t>
    </rPh>
    <rPh sb="12" eb="14">
      <t>ミマン</t>
    </rPh>
    <rPh sb="15" eb="17">
      <t>ネンド</t>
    </rPh>
    <rPh sb="22" eb="25">
      <t>ゼンネンド</t>
    </rPh>
    <rPh sb="25" eb="27">
      <t>クリコシ</t>
    </rPh>
    <rPh sb="27" eb="28">
      <t>キン</t>
    </rPh>
    <rPh sb="31" eb="33">
      <t>ヒヨウ</t>
    </rPh>
    <rPh sb="34" eb="35">
      <t>オギナ</t>
    </rPh>
    <rPh sb="46" eb="48">
      <t>イジョウ</t>
    </rPh>
    <rPh sb="56" eb="58">
      <t>ケンゼン</t>
    </rPh>
    <rPh sb="68" eb="70">
      <t>シヨウ</t>
    </rPh>
    <rPh sb="70" eb="71">
      <t>リョウ</t>
    </rPh>
    <rPh sb="71" eb="73">
      <t>イガイ</t>
    </rPh>
    <rPh sb="74" eb="76">
      <t>シュウニュウ</t>
    </rPh>
    <rPh sb="79" eb="81">
      <t>イッパン</t>
    </rPh>
    <rPh sb="81" eb="83">
      <t>カイケイ</t>
    </rPh>
    <rPh sb="86" eb="88">
      <t>クリイレ</t>
    </rPh>
    <rPh sb="88" eb="89">
      <t>キン</t>
    </rPh>
    <rPh sb="90" eb="92">
      <t>イゾン</t>
    </rPh>
    <rPh sb="99" eb="101">
      <t>ケイヒ</t>
    </rPh>
    <rPh sb="101" eb="103">
      <t>カイシュウ</t>
    </rPh>
    <rPh sb="103" eb="104">
      <t>リツ</t>
    </rPh>
    <rPh sb="113" eb="115">
      <t>ネンド</t>
    </rPh>
    <rPh sb="117" eb="120">
      <t>シワギ</t>
    </rPh>
    <rPh sb="120" eb="122">
      <t>チク</t>
    </rPh>
    <rPh sb="122" eb="124">
      <t>ギョギョウ</t>
    </rPh>
    <rPh sb="124" eb="126">
      <t>シュウラク</t>
    </rPh>
    <rPh sb="126" eb="128">
      <t>ハイスイ</t>
    </rPh>
    <rPh sb="129" eb="131">
      <t>キョウヨウ</t>
    </rPh>
    <rPh sb="132" eb="134">
      <t>カイシ</t>
    </rPh>
    <rPh sb="136" eb="138">
      <t>カニュウ</t>
    </rPh>
    <rPh sb="139" eb="141">
      <t>ソクシン</t>
    </rPh>
    <rPh sb="146" eb="149">
      <t>ジュエキシャ</t>
    </rPh>
    <rPh sb="149" eb="151">
      <t>カニュウ</t>
    </rPh>
    <rPh sb="153" eb="155">
      <t>ドウガク</t>
    </rPh>
    <rPh sb="156" eb="158">
      <t>カニュウ</t>
    </rPh>
    <rPh sb="158" eb="161">
      <t>ホジョキン</t>
    </rPh>
    <rPh sb="162" eb="164">
      <t>シシュツ</t>
    </rPh>
    <rPh sb="180" eb="182">
      <t>ネンド</t>
    </rPh>
    <rPh sb="182" eb="185">
      <t>タンネンド</t>
    </rPh>
    <rPh sb="188" eb="190">
      <t>ケイヒ</t>
    </rPh>
    <rPh sb="190" eb="192">
      <t>カイシュウ</t>
    </rPh>
    <rPh sb="192" eb="193">
      <t>リツ</t>
    </rPh>
    <rPh sb="194" eb="196">
      <t>テイカ</t>
    </rPh>
    <rPh sb="202" eb="205">
      <t>ジッシツテキ</t>
    </rPh>
    <rPh sb="207" eb="210">
      <t>カクネンド</t>
    </rPh>
    <rPh sb="210" eb="213">
      <t>ヘイキンチ</t>
    </rPh>
    <rPh sb="213" eb="214">
      <t>ナ</t>
    </rPh>
    <rPh sb="221" eb="223">
      <t>オスイ</t>
    </rPh>
    <rPh sb="223" eb="225">
      <t>ショリ</t>
    </rPh>
    <rPh sb="225" eb="227">
      <t>ゲンカ</t>
    </rPh>
    <rPh sb="235" eb="237">
      <t>ネンド</t>
    </rPh>
    <rPh sb="238" eb="240">
      <t>カニュウ</t>
    </rPh>
    <rPh sb="240" eb="243">
      <t>ホジョキン</t>
    </rPh>
    <rPh sb="244" eb="246">
      <t>エイキョウ</t>
    </rPh>
    <rPh sb="247" eb="248">
      <t>ノゾ</t>
    </rPh>
    <rPh sb="250" eb="252">
      <t>ルイジ</t>
    </rPh>
    <rPh sb="252" eb="254">
      <t>ダンタイ</t>
    </rPh>
    <rPh sb="255" eb="257">
      <t>ヒカク</t>
    </rPh>
    <rPh sb="260" eb="261">
      <t>ヒク</t>
    </rPh>
    <rPh sb="265" eb="267">
      <t>シセツ</t>
    </rPh>
    <rPh sb="267" eb="270">
      <t>リヨウリツ</t>
    </rPh>
    <rPh sb="270" eb="271">
      <t>オヨ</t>
    </rPh>
    <rPh sb="272" eb="275">
      <t>スイセンカ</t>
    </rPh>
    <rPh sb="275" eb="276">
      <t>リツ</t>
    </rPh>
    <rPh sb="284" eb="286">
      <t>ネンド</t>
    </rPh>
    <rPh sb="286" eb="287">
      <t>マツ</t>
    </rPh>
    <rPh sb="288" eb="290">
      <t>カショ</t>
    </rPh>
    <rPh sb="290" eb="291">
      <t>メ</t>
    </rPh>
    <rPh sb="292" eb="294">
      <t>キョウヨウ</t>
    </rPh>
    <rPh sb="295" eb="297">
      <t>カイシ</t>
    </rPh>
    <rPh sb="302" eb="304">
      <t>セツゾク</t>
    </rPh>
    <rPh sb="307" eb="308">
      <t>カン</t>
    </rPh>
    <rPh sb="308" eb="310">
      <t>テイカ</t>
    </rPh>
    <rPh sb="316" eb="318">
      <t>キョウヨウ</t>
    </rPh>
    <rPh sb="318" eb="320">
      <t>カイシ</t>
    </rPh>
    <rPh sb="321" eb="323">
      <t>ネンメ</t>
    </rPh>
    <rPh sb="323" eb="325">
      <t>イコウ</t>
    </rPh>
    <rPh sb="326" eb="329">
      <t>ヒカクテキ</t>
    </rPh>
    <rPh sb="329" eb="330">
      <t>タカ</t>
    </rPh>
    <rPh sb="331" eb="332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</si>
</sst>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09928"/>
        <c:axId val="43185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09928"/>
        <c:axId val="431858024"/>
      </c:lineChart>
      <c:dateAx>
        <c:axId val="431809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858024"/>
        <c:crosses val="autoZero"/>
        <c:auto val="1"/>
        <c:lblOffset val="100"/>
        <c:baseTimeUnit val="years"/>
      </c:dateAx>
      <c:valAx>
        <c:axId val="43185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809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28.67</c:v>
                </c:pt>
                <c:pt idx="1">
                  <c:v>39.33</c:v>
                </c:pt>
                <c:pt idx="2">
                  <c:v>40</c:v>
                </c:pt>
                <c:pt idx="3">
                  <c:v>40</c:v>
                </c:pt>
                <c:pt idx="4">
                  <c:v>42.67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80696"/>
        <c:axId val="43248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80696"/>
        <c:axId val="432480304"/>
      </c:lineChart>
      <c:dateAx>
        <c:axId val="43248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80304"/>
        <c:crosses val="autoZero"/>
        <c:auto val="1"/>
        <c:lblOffset val="100"/>
        <c:baseTimeUnit val="years"/>
      </c:dateAx>
      <c:valAx>
        <c:axId val="43248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8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84.52</c:v>
                </c:pt>
                <c:pt idx="1">
                  <c:v>84.42</c:v>
                </c:pt>
                <c:pt idx="2">
                  <c:v>86.29</c:v>
                </c:pt>
                <c:pt idx="3">
                  <c:v>87</c:v>
                </c:pt>
                <c:pt idx="4">
                  <c:v>88.58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69400"/>
        <c:axId val="4329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69400"/>
        <c:axId val="432969792"/>
      </c:lineChart>
      <c:dateAx>
        <c:axId val="43296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969792"/>
        <c:crosses val="autoZero"/>
        <c:auto val="1"/>
        <c:lblOffset val="100"/>
        <c:baseTimeUnit val="years"/>
      </c:dateAx>
      <c:valAx>
        <c:axId val="4329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969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104.04</c:v>
                </c:pt>
                <c:pt idx="1">
                  <c:v>97.12</c:v>
                </c:pt>
                <c:pt idx="2">
                  <c:v>100.12</c:v>
                </c:pt>
                <c:pt idx="3">
                  <c:v>98.78</c:v>
                </c:pt>
                <c:pt idx="4">
                  <c:v>99.75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6712"/>
        <c:axId val="11625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56712"/>
        <c:axId val="116257104"/>
      </c:lineChart>
      <c:dateAx>
        <c:axId val="11625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257104"/>
        <c:crosses val="autoZero"/>
        <c:auto val="1"/>
        <c:lblOffset val="100"/>
        <c:baseTimeUnit val="years"/>
      </c:dateAx>
      <c:valAx>
        <c:axId val="11625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25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8736"/>
        <c:axId val="43247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8736"/>
        <c:axId val="432479128"/>
      </c:lineChart>
      <c:dateAx>
        <c:axId val="43247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79128"/>
        <c:crosses val="autoZero"/>
        <c:auto val="1"/>
        <c:lblOffset val="100"/>
        <c:baseTimeUnit val="years"/>
      </c:dateAx>
      <c:valAx>
        <c:axId val="43247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81872"/>
        <c:axId val="43248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81872"/>
        <c:axId val="432482264"/>
      </c:lineChart>
      <c:dateAx>
        <c:axId val="43248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82264"/>
        <c:crosses val="autoZero"/>
        <c:auto val="1"/>
        <c:lblOffset val="100"/>
        <c:baseTimeUnit val="years"/>
      </c:dateAx>
      <c:valAx>
        <c:axId val="432482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8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57752"/>
        <c:axId val="4325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57752"/>
        <c:axId val="432558144"/>
      </c:lineChart>
      <c:dateAx>
        <c:axId val="43255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558144"/>
        <c:crosses val="autoZero"/>
        <c:auto val="1"/>
        <c:lblOffset val="100"/>
        <c:baseTimeUnit val="years"/>
      </c:dateAx>
      <c:valAx>
        <c:axId val="4325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5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59320"/>
        <c:axId val="4325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59320"/>
        <c:axId val="432559712"/>
      </c:lineChart>
      <c:dateAx>
        <c:axId val="43255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559712"/>
        <c:crosses val="autoZero"/>
        <c:auto val="1"/>
        <c:lblOffset val="100"/>
        <c:baseTimeUnit val="years"/>
      </c:dateAx>
      <c:valAx>
        <c:axId val="4325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59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57360"/>
        <c:axId val="43259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57360"/>
        <c:axId val="432593832"/>
      </c:lineChart>
      <c:dateAx>
        <c:axId val="43255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593832"/>
        <c:crosses val="autoZero"/>
        <c:auto val="1"/>
        <c:lblOffset val="100"/>
        <c:baseTimeUnit val="years"/>
      </c:dateAx>
      <c:valAx>
        <c:axId val="43259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5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13.41</c:v>
                </c:pt>
                <c:pt idx="1">
                  <c:v>33.229999999999997</c:v>
                </c:pt>
                <c:pt idx="2">
                  <c:v>32.880000000000003</c:v>
                </c:pt>
                <c:pt idx="3">
                  <c:v>32.15</c:v>
                </c:pt>
                <c:pt idx="4">
                  <c:v>32.89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95008"/>
        <c:axId val="43259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95008"/>
        <c:axId val="432595400"/>
      </c:lineChart>
      <c:dateAx>
        <c:axId val="4325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595400"/>
        <c:crosses val="autoZero"/>
        <c:auto val="1"/>
        <c:lblOffset val="100"/>
        <c:baseTimeUnit val="years"/>
      </c:dateAx>
      <c:valAx>
        <c:axId val="43259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827.98</c:v>
                </c:pt>
                <c:pt idx="1">
                  <c:v>327.14</c:v>
                </c:pt>
                <c:pt idx="2">
                  <c:v>326.16000000000003</c:v>
                </c:pt>
                <c:pt idx="3">
                  <c:v>349</c:v>
                </c:pt>
                <c:pt idx="4">
                  <c:v>341.42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96576"/>
        <c:axId val="43259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96576"/>
        <c:axId val="432596968"/>
      </c:lineChart>
      <c:dateAx>
        <c:axId val="43259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596968"/>
        <c:crosses val="autoZero"/>
        <c:auto val="1"/>
        <c:lblOffset val="100"/>
        <c:baseTimeUnit val="years"/>
      </c:dateAx>
      <c:valAx>
        <c:axId val="43259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9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2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美波町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7315</v>
      </c>
      <c r="AM8" s="47"/>
      <c r="AN8" s="47"/>
      <c r="AO8" s="47"/>
      <c r="AP8" s="47"/>
      <c r="AQ8" s="47"/>
      <c r="AR8" s="47"/>
      <c r="AS8" s="47"/>
      <c r="AT8" s="43">
        <f>データ!S6</f>
        <v>140.80000000000001</v>
      </c>
      <c r="AU8" s="43"/>
      <c r="AV8" s="43"/>
      <c r="AW8" s="43"/>
      <c r="AX8" s="43"/>
      <c r="AY8" s="43"/>
      <c r="AZ8" s="43"/>
      <c r="BA8" s="43"/>
      <c r="BB8" s="43">
        <f>データ!T6</f>
        <v>51.95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</v>
      </c>
      <c r="Q10" s="43"/>
      <c r="R10" s="43"/>
      <c r="S10" s="43"/>
      <c r="T10" s="43"/>
      <c r="U10" s="43"/>
      <c r="V10" s="43"/>
      <c r="W10" s="43">
        <f>データ!P6</f>
        <v>96.89</v>
      </c>
      <c r="X10" s="43"/>
      <c r="Y10" s="43"/>
      <c r="Z10" s="43"/>
      <c r="AA10" s="43"/>
      <c r="AB10" s="43"/>
      <c r="AC10" s="43"/>
      <c r="AD10" s="47">
        <f>データ!Q6</f>
        <v>2050</v>
      </c>
      <c r="AE10" s="47"/>
      <c r="AF10" s="47"/>
      <c r="AG10" s="47"/>
      <c r="AH10" s="47"/>
      <c r="AI10" s="47"/>
      <c r="AJ10" s="47"/>
      <c r="AK10" s="2"/>
      <c r="AL10" s="47">
        <f>データ!U6</f>
        <v>289</v>
      </c>
      <c r="AM10" s="47"/>
      <c r="AN10" s="47"/>
      <c r="AO10" s="47"/>
      <c r="AP10" s="47"/>
      <c r="AQ10" s="47"/>
      <c r="AR10" s="47"/>
      <c r="AS10" s="47"/>
      <c r="AT10" s="43">
        <f>データ!V6</f>
        <v>0.08</v>
      </c>
      <c r="AU10" s="43"/>
      <c r="AV10" s="43"/>
      <c r="AW10" s="43"/>
      <c r="AX10" s="43"/>
      <c r="AY10" s="43"/>
      <c r="AZ10" s="43"/>
      <c r="BA10" s="43"/>
      <c r="BB10" s="43">
        <f>データ!W6</f>
        <v>3612.5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363871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</v>
      </c>
      <c r="P6" s="32">
        <f t="shared" si="3"/>
        <v>96.89</v>
      </c>
      <c r="Q6" s="32">
        <f t="shared" si="3"/>
        <v>2050</v>
      </c>
      <c r="R6" s="32">
        <f t="shared" si="3"/>
        <v>7315</v>
      </c>
      <c r="S6" s="32">
        <f t="shared" si="3"/>
        <v>140.80000000000001</v>
      </c>
      <c r="T6" s="32">
        <f t="shared" si="3"/>
        <v>51.95</v>
      </c>
      <c r="U6" s="32">
        <f t="shared" si="3"/>
        <v>289</v>
      </c>
      <c r="V6" s="32">
        <f t="shared" si="3"/>
        <v>0.08</v>
      </c>
      <c r="W6" s="32">
        <f t="shared" si="3"/>
        <v>3612.5</v>
      </c>
      <c r="X6" s="33">
        <f>IF(X7="",NA(),X7)</f>
        <v>104.04</v>
      </c>
      <c r="Y6" s="33">
        <f t="shared" ref="Y6:AG6" si="4">IF(Y7="",NA(),Y7)</f>
        <v>97.12</v>
      </c>
      <c r="Z6" s="33">
        <f t="shared" si="4"/>
        <v>100.12</v>
      </c>
      <c r="AA6" s="33">
        <f t="shared" si="4"/>
        <v>98.78</v>
      </c>
      <c r="AB6" s="33">
        <f t="shared" si="4"/>
        <v>99.75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13.41</v>
      </c>
      <c r="BQ6" s="33">
        <f t="shared" ref="BQ6:BY6" si="8">IF(BQ7="",NA(),BQ7)</f>
        <v>33.229999999999997</v>
      </c>
      <c r="BR6" s="33">
        <f t="shared" si="8"/>
        <v>32.880000000000003</v>
      </c>
      <c r="BS6" s="33">
        <f t="shared" si="8"/>
        <v>32.15</v>
      </c>
      <c r="BT6" s="33">
        <f t="shared" si="8"/>
        <v>32.89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827.98</v>
      </c>
      <c r="CB6" s="33">
        <f t="shared" ref="CB6:CJ6" si="9">IF(CB7="",NA(),CB7)</f>
        <v>327.14</v>
      </c>
      <c r="CC6" s="33">
        <f t="shared" si="9"/>
        <v>326.16000000000003</v>
      </c>
      <c r="CD6" s="33">
        <f t="shared" si="9"/>
        <v>349</v>
      </c>
      <c r="CE6" s="33">
        <f t="shared" si="9"/>
        <v>341.42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28.67</v>
      </c>
      <c r="CM6" s="33">
        <f t="shared" ref="CM6:CU6" si="10">IF(CM7="",NA(),CM7)</f>
        <v>39.33</v>
      </c>
      <c r="CN6" s="33">
        <f t="shared" si="10"/>
        <v>40</v>
      </c>
      <c r="CO6" s="33">
        <f t="shared" si="10"/>
        <v>40</v>
      </c>
      <c r="CP6" s="33">
        <f t="shared" si="10"/>
        <v>42.67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84.52</v>
      </c>
      <c r="CX6" s="33">
        <f t="shared" ref="CX6:DF6" si="11">IF(CX7="",NA(),CX7)</f>
        <v>84.42</v>
      </c>
      <c r="CY6" s="33">
        <f t="shared" si="11"/>
        <v>86.29</v>
      </c>
      <c r="CZ6" s="33">
        <f t="shared" si="11"/>
        <v>87</v>
      </c>
      <c r="DA6" s="33">
        <f t="shared" si="11"/>
        <v>88.58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363871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</v>
      </c>
      <c r="P7" s="36">
        <v>96.89</v>
      </c>
      <c r="Q7" s="36">
        <v>2050</v>
      </c>
      <c r="R7" s="36">
        <v>7315</v>
      </c>
      <c r="S7" s="36">
        <v>140.80000000000001</v>
      </c>
      <c r="T7" s="36">
        <v>51.95</v>
      </c>
      <c r="U7" s="36">
        <v>289</v>
      </c>
      <c r="V7" s="36">
        <v>0.08</v>
      </c>
      <c r="W7" s="36">
        <v>3612.5</v>
      </c>
      <c r="X7" s="36">
        <v>104.04</v>
      </c>
      <c r="Y7" s="36">
        <v>97.12</v>
      </c>
      <c r="Z7" s="36">
        <v>100.12</v>
      </c>
      <c r="AA7" s="36">
        <v>98.78</v>
      </c>
      <c r="AB7" s="36">
        <v>99.75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13.41</v>
      </c>
      <c r="BQ7" s="36">
        <v>33.229999999999997</v>
      </c>
      <c r="BR7" s="36">
        <v>32.880000000000003</v>
      </c>
      <c r="BS7" s="36">
        <v>32.15</v>
      </c>
      <c r="BT7" s="36">
        <v>32.89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827.98</v>
      </c>
      <c r="CB7" s="36">
        <v>327.14</v>
      </c>
      <c r="CC7" s="36">
        <v>326.16000000000003</v>
      </c>
      <c r="CD7" s="36">
        <v>349</v>
      </c>
      <c r="CE7" s="36">
        <v>341.42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28.67</v>
      </c>
      <c r="CM7" s="36">
        <v>39.33</v>
      </c>
      <c r="CN7" s="36">
        <v>40</v>
      </c>
      <c r="CO7" s="36">
        <v>40</v>
      </c>
      <c r="CP7" s="36">
        <v>42.67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84.52</v>
      </c>
      <c r="CX7" s="36">
        <v>84.42</v>
      </c>
      <c r="CY7" s="36">
        <v>86.29</v>
      </c>
      <c r="CZ7" s="36">
        <v>87</v>
      </c>
      <c r="DA7" s="36">
        <v>88.58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2017-02-08T03:18:43Z</dcterms:created>
  <dcterms:modified xsi:type="dcterms:W3CDTF">2017-02-17T04:13:07Z</dcterms:modified>
  <cp:category/>
</cp:coreProperties>
</file>