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4 那賀町（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<sst xmlns="http://schemas.openxmlformats.org/spreadsheetml/2006/main" count="221" uniqueCount="111">
  <si>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</si>
  <si>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</si>
  <si>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</si>
  <si>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</si>
  <si>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</si>
  <si>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</si>
  <si>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</si>
  <si>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</si>
  <si>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</si>
  <si>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</si>
  <si>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</si>
  <si>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</si>
  <si>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</si>
  <si>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</si>
  <si>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</si>
  <si>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</si>
  <si>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</si>
  <si>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</si>
  <si>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</si>
  <si>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</si>
  <si>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</si>
  <si>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</si>
  <si>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</si>
  <si>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</si>
  <si>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</si>
  <si>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</si>
  <si>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</si>
  <si>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</si>
  <si>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</si>
  <si>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</si>
  <si>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</si>
  <si>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</si>
  <si>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</si>
  <si>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</si>
  <si>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</si>
  <si>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</si>
  <si>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</si>
  <si>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</si>
  <si>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</si>
  <si>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</si>
  <si>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</si>
  <si>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</si>
  <si>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</si>
  <si>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</si>
  <si>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</si>
  <si>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</si>
  <si>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</si>
  <si>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</si>
  <si>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</si>
  <si>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</si>
  <si>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</si>
  <si>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</si>
  <si>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</si>
  <si>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</si>
  <si>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</si>
  <si>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</si>
  <si>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</si>
  <si>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</si>
  <si>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</si>
  <si>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</si>
  <si>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</si>
  <si>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</si>
  <si>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</si>
  <si>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</si>
  <si>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</si>
  <si>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</si>
  <si>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</si>
  <si>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</si>
  <si>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</si>
  <si>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</si>
  <si>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</si>
  <si>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</si>
  <si>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</si>
  <si>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</si>
  <si>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</si>
  <si>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</si>
  <si>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</si>
  <si>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</si>
  <si>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</si>
  <si>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</si>
  <si>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</si>
  <si>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</si>
  <si>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</si>
  <si>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</si>
  <si>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</si>
  <si>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</si>
  <si>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</si>
  <si>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</si>
  <si>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</si>
  <si>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</si>
  <si>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</si>
  <si>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</si>
  <si>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</si>
  <si>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</si>
  <si>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</si>
  <si>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</si>
  <si>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那賀町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</si>
  <si>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</si>
  <si>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</si>
  <si>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</si>
  <si>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</si>
  <si>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</si>
  <si>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</si>
  <si>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</si>
  <si>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</si>
  <si>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</si>
  <si>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</si>
  <si>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</si>
  <si>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供用開始から15年以上経過している地区が多く、機能診断を行った上で計画的に改築を行っていく必要がある。</t>
    <rPh sb="0" eb="2">
      <t>キョウヨウ</t>
    </rPh>
    <rPh sb="2" eb="4">
      <t>カイシ</t>
    </rPh>
    <rPh sb="8" eb="11">
      <t>ネンイジョウ</t>
    </rPh>
    <rPh sb="11" eb="13">
      <t>ケイカ</t>
    </rPh>
    <rPh sb="17" eb="19">
      <t>チク</t>
    </rPh>
    <rPh sb="20" eb="21">
      <t>オオ</t>
    </rPh>
    <rPh sb="23" eb="25">
      <t>キノウ</t>
    </rPh>
    <rPh sb="25" eb="27">
      <t>シンダン</t>
    </rPh>
    <rPh sb="28" eb="29">
      <t>オコナ</t>
    </rPh>
    <rPh sb="31" eb="32">
      <t>ウエ</t>
    </rPh>
    <rPh sb="33" eb="36">
      <t>ケイカクテキ</t>
    </rPh>
    <rPh sb="37" eb="39">
      <t>カイチク</t>
    </rPh>
    <rPh sb="40" eb="41">
      <t>オコナ</t>
    </rPh>
    <rPh sb="45" eb="47">
      <t>ヒツヨウ</t>
    </rPh>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</si>
  <si>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rPh sb="40" eb="42">
      <t>シセツ</t>
    </rPh>
    <rPh sb="43" eb="46">
      <t>ロウキュウカ</t>
    </rPh>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</si>
  <si>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rPh sb="46" eb="48">
      <t>コンゴ</t>
    </rPh>
    <rPh sb="49" eb="53">
      <t>チョウジュミョウカ</t>
    </rPh>
    <rPh sb="54" eb="55">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</si>
</sst>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507472"/>
        <c:axId val="33550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35507472"/>
        <c:axId val="335507864"/>
      </c:lineChart>
      <c:dateAx>
        <c:axId val="335507472"/>
        <c:scaling>
          <c:orientation val="minMax"/>
        </c:scaling>
        <c:delete val="1"/>
        <c:axPos val="b"/>
        <c:numFmt formatCode="ge" sourceLinked="1"/>
        <c:majorTickMark val="none"/>
        <c:minorTickMark val="none"/>
        <c:tickLblPos val="none"/>
        <c:crossAx val="335507864"/>
        <c:crosses val="autoZero"/>
        <c:auto val="1"/>
        <c:lblOffset val="100"/>
        <c:baseTimeUnit val="years"/>
      </c:dateAx>
      <c:valAx>
        <c:axId val="33550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07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98.91</c:v>
                </c:pt>
                <c:pt idx="1">
                  <c:v>103.13</c:v>
                </c:pt>
                <c:pt idx="2">
                  <c:v>97.89</c:v>
                </c:pt>
                <c:pt idx="3">
                  <c:v>94.64</c:v>
                </c:pt>
                <c:pt idx="4">
                  <c:v>96.87</c:v>
                </c:pt>
              </c:numCache>
            </c:numRef>
          </c:val>
        </c:ser>
        <c:dLbls>
          <c:showLegendKey val="0"/>
          <c:showVal val="0"/>
          <c:showCatName val="0"/>
          <c:showSerName val="0"/>
          <c:showPercent val="0"/>
          <c:showBubbleSize val="0"/>
        </c:dLbls>
        <c:gapWidth val="150"/>
        <c:axId val="336377856"/>
        <c:axId val="33637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77856"/>
        <c:axId val="336378248"/>
      </c:lineChart>
      <c:dateAx>
        <c:axId val="336377856"/>
        <c:scaling>
          <c:orientation val="minMax"/>
        </c:scaling>
        <c:delete val="1"/>
        <c:axPos val="b"/>
        <c:numFmt formatCode="ge" sourceLinked="1"/>
        <c:majorTickMark val="none"/>
        <c:minorTickMark val="none"/>
        <c:tickLblPos val="none"/>
        <c:crossAx val="336378248"/>
        <c:crosses val="autoZero"/>
        <c:auto val="1"/>
        <c:lblOffset val="100"/>
        <c:baseTimeUnit val="years"/>
      </c:dateAx>
      <c:valAx>
        <c:axId val="33637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379424"/>
        <c:axId val="33637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79424"/>
        <c:axId val="336379816"/>
      </c:lineChart>
      <c:dateAx>
        <c:axId val="336379424"/>
        <c:scaling>
          <c:orientation val="minMax"/>
        </c:scaling>
        <c:delete val="1"/>
        <c:axPos val="b"/>
        <c:numFmt formatCode="ge" sourceLinked="1"/>
        <c:majorTickMark val="none"/>
        <c:minorTickMark val="none"/>
        <c:tickLblPos val="none"/>
        <c:crossAx val="336379816"/>
        <c:crosses val="autoZero"/>
        <c:auto val="1"/>
        <c:lblOffset val="100"/>
        <c:baseTimeUnit val="years"/>
      </c:dateAx>
      <c:valAx>
        <c:axId val="3363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530920"/>
        <c:axId val="3365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30920"/>
        <c:axId val="336531312"/>
      </c:lineChart>
      <c:dateAx>
        <c:axId val="336530920"/>
        <c:scaling>
          <c:orientation val="minMax"/>
        </c:scaling>
        <c:delete val="1"/>
        <c:axPos val="b"/>
        <c:numFmt formatCode="ge" sourceLinked="1"/>
        <c:majorTickMark val="none"/>
        <c:minorTickMark val="none"/>
        <c:tickLblPos val="none"/>
        <c:crossAx val="336531312"/>
        <c:crosses val="autoZero"/>
        <c:auto val="1"/>
        <c:lblOffset val="100"/>
        <c:baseTimeUnit val="years"/>
      </c:dateAx>
      <c:valAx>
        <c:axId val="3365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534448"/>
        <c:axId val="3371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34448"/>
        <c:axId val="337178496"/>
      </c:lineChart>
      <c:dateAx>
        <c:axId val="336534448"/>
        <c:scaling>
          <c:orientation val="minMax"/>
        </c:scaling>
        <c:delete val="1"/>
        <c:axPos val="b"/>
        <c:numFmt formatCode="ge" sourceLinked="1"/>
        <c:majorTickMark val="none"/>
        <c:minorTickMark val="none"/>
        <c:tickLblPos val="none"/>
        <c:crossAx val="337178496"/>
        <c:crosses val="autoZero"/>
        <c:auto val="1"/>
        <c:lblOffset val="100"/>
        <c:baseTimeUnit val="years"/>
      </c:dateAx>
      <c:valAx>
        <c:axId val="337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179672"/>
        <c:axId val="3371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179672"/>
        <c:axId val="337180064"/>
      </c:lineChart>
      <c:dateAx>
        <c:axId val="337179672"/>
        <c:scaling>
          <c:orientation val="minMax"/>
        </c:scaling>
        <c:delete val="1"/>
        <c:axPos val="b"/>
        <c:numFmt formatCode="ge" sourceLinked="1"/>
        <c:majorTickMark val="none"/>
        <c:minorTickMark val="none"/>
        <c:tickLblPos val="none"/>
        <c:crossAx val="337180064"/>
        <c:crosses val="autoZero"/>
        <c:auto val="1"/>
        <c:lblOffset val="100"/>
        <c:baseTimeUnit val="years"/>
      </c:dateAx>
      <c:valAx>
        <c:axId val="3371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7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181240"/>
        <c:axId val="3371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37181240"/>
        <c:axId val="337181632"/>
      </c:lineChart>
      <c:dateAx>
        <c:axId val="337181240"/>
        <c:scaling>
          <c:orientation val="minMax"/>
        </c:scaling>
        <c:delete val="1"/>
        <c:axPos val="b"/>
        <c:numFmt formatCode="ge" sourceLinked="1"/>
        <c:majorTickMark val="none"/>
        <c:minorTickMark val="none"/>
        <c:tickLblPos val="none"/>
        <c:crossAx val="337181632"/>
        <c:crosses val="autoZero"/>
        <c:auto val="1"/>
        <c:lblOffset val="100"/>
        <c:baseTimeUnit val="years"/>
      </c:dateAx>
      <c:valAx>
        <c:axId val="3371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116.88</c:v>
                </c:pt>
                <c:pt idx="1">
                  <c:v>101.33</c:v>
                </c:pt>
                <c:pt idx="2">
                  <c:v>92.66</c:v>
                </c:pt>
                <c:pt idx="3">
                  <c:v>89.33</c:v>
                </c:pt>
                <c:pt idx="4">
                  <c:v>92.6</c:v>
                </c:pt>
              </c:numCache>
            </c:numRef>
          </c:val>
        </c:ser>
        <c:dLbls>
          <c:showLegendKey val="0"/>
          <c:showVal val="0"/>
          <c:showCatName val="0"/>
          <c:showSerName val="0"/>
          <c:showPercent val="0"/>
          <c:showBubbleSize val="0"/>
        </c:dLbls>
        <c:gapWidth val="150"/>
        <c:axId val="336590248"/>
        <c:axId val="33659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36590248"/>
        <c:axId val="336590640"/>
      </c:lineChart>
      <c:dateAx>
        <c:axId val="336590248"/>
        <c:scaling>
          <c:orientation val="minMax"/>
        </c:scaling>
        <c:delete val="1"/>
        <c:axPos val="b"/>
        <c:numFmt formatCode="ge" sourceLinked="1"/>
        <c:majorTickMark val="none"/>
        <c:minorTickMark val="none"/>
        <c:tickLblPos val="none"/>
        <c:crossAx val="336590640"/>
        <c:crosses val="autoZero"/>
        <c:auto val="1"/>
        <c:lblOffset val="100"/>
        <c:baseTimeUnit val="years"/>
      </c:dateAx>
      <c:valAx>
        <c:axId val="33659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9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114.13</c:v>
                </c:pt>
                <c:pt idx="1">
                  <c:v>132.49</c:v>
                </c:pt>
                <c:pt idx="2">
                  <c:v>141.80000000000001</c:v>
                </c:pt>
                <c:pt idx="3">
                  <c:v>154.22</c:v>
                </c:pt>
                <c:pt idx="4">
                  <c:v>145.36000000000001</c:v>
                </c:pt>
              </c:numCache>
            </c:numRef>
          </c:val>
        </c:ser>
        <c:dLbls>
          <c:showLegendKey val="0"/>
          <c:showVal val="0"/>
          <c:showCatName val="0"/>
          <c:showSerName val="0"/>
          <c:showPercent val="0"/>
          <c:showBubbleSize val="0"/>
        </c:dLbls>
        <c:gapWidth val="150"/>
        <c:axId val="336534056"/>
        <c:axId val="3365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36534056"/>
        <c:axId val="336533664"/>
      </c:lineChart>
      <c:dateAx>
        <c:axId val="336534056"/>
        <c:scaling>
          <c:orientation val="minMax"/>
        </c:scaling>
        <c:delete val="1"/>
        <c:axPos val="b"/>
        <c:numFmt formatCode="ge" sourceLinked="1"/>
        <c:majorTickMark val="none"/>
        <c:minorTickMark val="none"/>
        <c:tickLblPos val="none"/>
        <c:crossAx val="336533664"/>
        <c:crosses val="autoZero"/>
        <c:auto val="1"/>
        <c:lblOffset val="100"/>
        <c:baseTimeUnit val="years"/>
      </c:dateAx>
      <c:valAx>
        <c:axId val="3365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59.11</c:v>
                </c:pt>
                <c:pt idx="1">
                  <c:v>56.42</c:v>
                </c:pt>
                <c:pt idx="2">
                  <c:v>59.77</c:v>
                </c:pt>
                <c:pt idx="3">
                  <c:v>56.89</c:v>
                </c:pt>
                <c:pt idx="4">
                  <c:v>56.89</c:v>
                </c:pt>
              </c:numCache>
            </c:numRef>
          </c:val>
        </c:ser>
        <c:dLbls>
          <c:showLegendKey val="0"/>
          <c:showVal val="0"/>
          <c:showCatName val="0"/>
          <c:showSerName val="0"/>
          <c:showPercent val="0"/>
          <c:showBubbleSize val="0"/>
        </c:dLbls>
        <c:gapWidth val="150"/>
        <c:axId val="336532488"/>
        <c:axId val="33659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36532488"/>
        <c:axId val="336591816"/>
      </c:lineChart>
      <c:dateAx>
        <c:axId val="336532488"/>
        <c:scaling>
          <c:orientation val="minMax"/>
        </c:scaling>
        <c:delete val="1"/>
        <c:axPos val="b"/>
        <c:numFmt formatCode="ge" sourceLinked="1"/>
        <c:majorTickMark val="none"/>
        <c:minorTickMark val="none"/>
        <c:tickLblPos val="none"/>
        <c:crossAx val="336591816"/>
        <c:crosses val="autoZero"/>
        <c:auto val="1"/>
        <c:lblOffset val="100"/>
        <c:baseTimeUnit val="years"/>
      </c:dateAx>
      <c:valAx>
        <c:axId val="33659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93.2</c:v>
                </c:pt>
                <c:pt idx="1">
                  <c:v>93.81</c:v>
                </c:pt>
                <c:pt idx="2">
                  <c:v>93.7</c:v>
                </c:pt>
                <c:pt idx="3">
                  <c:v>93.65</c:v>
                </c:pt>
                <c:pt idx="4">
                  <c:v>93.56</c:v>
                </c:pt>
              </c:numCache>
            </c:numRef>
          </c:val>
        </c:ser>
        <c:dLbls>
          <c:showLegendKey val="0"/>
          <c:showVal val="0"/>
          <c:showCatName val="0"/>
          <c:showSerName val="0"/>
          <c:showPercent val="0"/>
          <c:showBubbleSize val="0"/>
        </c:dLbls>
        <c:gapWidth val="150"/>
        <c:axId val="336592992"/>
        <c:axId val="33659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36592992"/>
        <c:axId val="336593384"/>
      </c:lineChart>
      <c:dateAx>
        <c:axId val="336592992"/>
        <c:scaling>
          <c:orientation val="minMax"/>
        </c:scaling>
        <c:delete val="1"/>
        <c:axPos val="b"/>
        <c:numFmt formatCode="ge" sourceLinked="1"/>
        <c:majorTickMark val="none"/>
        <c:minorTickMark val="none"/>
        <c:tickLblPos val="none"/>
        <c:crossAx val="336593384"/>
        <c:crosses val="autoZero"/>
        <c:auto val="1"/>
        <c:lblOffset val="100"/>
        <c:baseTimeUnit val="years"/>
      </c:dateAx>
      <c:valAx>
        <c:axId val="33659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那賀町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9388</v>
      </c>
      <c r="AM8" s="47"/>
      <c r="AN8" s="47"/>
      <c r="AO8" s="47"/>
      <c r="AP8" s="47"/>
      <c r="AQ8" s="47"/>
      <c r="AR8" s="47"/>
      <c r="AS8" s="47"/>
      <c r="AT8" s="43">
        <f>データ!S6</f>
        <v>694.98</v>
      </c>
      <c r="AU8" s="43"/>
      <c r="AV8" s="43"/>
      <c r="AW8" s="43"/>
      <c r="AX8" s="43"/>
      <c r="AY8" s="43"/>
      <c r="AZ8" s="43"/>
      <c r="BA8" s="43"/>
      <c r="BB8" s="43">
        <f>データ!T6</f>
        <v>13.51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33.82</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3138</v>
      </c>
      <c r="AM10" s="47"/>
      <c r="AN10" s="47"/>
      <c r="AO10" s="47"/>
      <c r="AP10" s="47"/>
      <c r="AQ10" s="47"/>
      <c r="AR10" s="47"/>
      <c r="AS10" s="47"/>
      <c r="AT10" s="43">
        <f>データ!V6</f>
        <v>2.91</v>
      </c>
      <c r="AU10" s="43"/>
      <c r="AV10" s="43"/>
      <c r="AW10" s="43"/>
      <c r="AX10" s="43"/>
      <c r="AY10" s="43"/>
      <c r="AZ10" s="43"/>
      <c r="BA10" s="43"/>
      <c r="BB10" s="43">
        <f>データ!W6</f>
        <v>1078.3499999999999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363685</v>
      </c>
      <c r="D6" s="31">
        <f t="shared" si="3"/>
        <v>47</v>
      </c>
      <c r="E6" s="31">
        <f t="shared" si="3"/>
        <v>17</v>
      </c>
      <c r="F6" s="31">
        <f t="shared" si="3"/>
        <v>5</v>
      </c>
      <c r="G6" s="31">
        <f t="shared" si="3"/>
        <v>0</v>
      </c>
      <c r="H6" s="31" t="str">
        <f t="shared" si="3"/>
        <v>徳島県　那賀町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33.82</v>
      </c>
      <c r="P6" s="32">
        <f t="shared" si="3"/>
        <v>100</v>
      </c>
      <c r="Q6" s="32">
        <f t="shared" si="3"/>
        <v>3780</v>
      </c>
      <c r="R6" s="32">
        <f t="shared" si="3"/>
        <v>9388</v>
      </c>
      <c r="S6" s="32">
        <f t="shared" si="3"/>
        <v>694.98</v>
      </c>
      <c r="T6" s="32">
        <f t="shared" si="3"/>
        <v>13.51</v>
      </c>
      <c r="U6" s="32">
        <f t="shared" si="3"/>
        <v>3138</v>
      </c>
      <c r="V6" s="32">
        <f t="shared" si="3"/>
        <v>2.91</v>
      </c>
      <c r="W6" s="32">
        <f t="shared" si="3"/>
        <v>1078.3499999999999</v>
      </c>
      <c r="X6" s="33">
        <f>IF(X7="",NA(),X7)</f>
        <v>98.91</v>
      </c>
      <c r="Y6" s="33">
        <f t="shared" ref="Y6:AG6" si="4">IF(Y7="",NA(),Y7)</f>
        <v>103.13</v>
      </c>
      <c r="Z6" s="33">
        <f t="shared" si="4"/>
        <v>97.89</v>
      </c>
      <c r="AA6" s="33">
        <f t="shared" si="4"/>
        <v>94.64</v>
      </c>
      <c r="AB6" s="33">
        <f t="shared" si="4"/>
        <v>96.87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116.88</v>
      </c>
      <c r="BQ6" s="33">
        <f t="shared" ref="BQ6:BY6" si="8">IF(BQ7="",NA(),BQ7)</f>
        <v>101.33</v>
      </c>
      <c r="BR6" s="33">
        <f t="shared" si="8"/>
        <v>92.66</v>
      </c>
      <c r="BS6" s="33">
        <f t="shared" si="8"/>
        <v>89.33</v>
      </c>
      <c r="BT6" s="33">
        <f t="shared" si="8"/>
        <v>92.6</v>
      </c>
      <c r="BU6" s="33">
        <f t="shared" si="8"/>
        <v>53.42</v>
      </c>
      <c r="BV6" s="33">
        <f t="shared" si="8"/>
        <v>51.56</v>
      </c>
      <c r="BW6" s="33">
        <f t="shared" si="8"/>
        <v>51.03</v>
      </c>
      <c r="BX6" s="33">
        <f t="shared" si="8"/>
        <v>50.9</v>
      </c>
      <c r="BY6" s="33">
        <f t="shared" si="8"/>
        <v>50.82</v>
      </c>
      <c r="BZ6" s="32" t="str">
        <f>IF(BZ7="","",IF(BZ7="-","【-】","【"&amp;SUBSTITUTE(TEXT(BZ7,"#,##0.00"),"-","△")&amp;"】"))</f>
        <v>【51.49】</v>
      </c>
      <c r="CA6" s="33">
        <f>IF(CA7="",NA(),CA7)</f>
        <v>114.13</v>
      </c>
      <c r="CB6" s="33">
        <f t="shared" ref="CB6:CJ6" si="9">IF(CB7="",NA(),CB7)</f>
        <v>132.49</v>
      </c>
      <c r="CC6" s="33">
        <f t="shared" si="9"/>
        <v>141.80000000000001</v>
      </c>
      <c r="CD6" s="33">
        <f t="shared" si="9"/>
        <v>154.22</v>
      </c>
      <c r="CE6" s="33">
        <f t="shared" si="9"/>
        <v>145.36000000000001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59.11</v>
      </c>
      <c r="CM6" s="33">
        <f t="shared" ref="CM6:CU6" si="10">IF(CM7="",NA(),CM7)</f>
        <v>56.42</v>
      </c>
      <c r="CN6" s="33">
        <f t="shared" si="10"/>
        <v>59.77</v>
      </c>
      <c r="CO6" s="33">
        <f t="shared" si="10"/>
        <v>56.89</v>
      </c>
      <c r="CP6" s="33">
        <f t="shared" si="10"/>
        <v>56.89</v>
      </c>
      <c r="CQ6" s="33">
        <f t="shared" si="10"/>
        <v>54.23</v>
      </c>
      <c r="CR6" s="33">
        <f t="shared" si="10"/>
        <v>55.2</v>
      </c>
      <c r="CS6" s="33">
        <f t="shared" si="10"/>
        <v>54.74</v>
      </c>
      <c r="CT6" s="33">
        <f t="shared" si="10"/>
        <v>53.78</v>
      </c>
      <c r="CU6" s="33">
        <f t="shared" si="10"/>
        <v>53.24</v>
      </c>
      <c r="CV6" s="32" t="str">
        <f>IF(CV7="","",IF(CV7="-","【-】","【"&amp;SUBSTITUTE(TEXT(CV7,"#,##0.00"),"-","△")&amp;"】"))</f>
        <v>【53.32】</v>
      </c>
      <c r="CW6" s="33">
        <f>IF(CW7="",NA(),CW7)</f>
        <v>93.2</v>
      </c>
      <c r="CX6" s="33">
        <f t="shared" ref="CX6:DF6" si="11">IF(CX7="",NA(),CX7)</f>
        <v>93.81</v>
      </c>
      <c r="CY6" s="33">
        <f t="shared" si="11"/>
        <v>93.7</v>
      </c>
      <c r="CZ6" s="33">
        <f t="shared" si="11"/>
        <v>93.65</v>
      </c>
      <c r="DA6" s="33">
        <f t="shared" si="11"/>
        <v>93.56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363685</v>
      </c>
      <c r="D7" s="35">
        <v>47</v>
      </c>
      <c r="E7" s="35">
        <v>17</v>
      </c>
      <c r="F7" s="35">
        <v>5</v>
      </c>
      <c r="G7" s="35">
        <v>0</v>
      </c>
      <c r="H7" s="35" t="s">
        <v>96</v>
      </c>
      <c r="I7" s="35" t="s">
        <v>97</v>
      </c>
      <c r="J7" s="35" t="s">
        <v>98</v>
      </c>
      <c r="K7" s="35" t="s">
        <v>99</v>
      </c>
      <c r="L7" s="35" t="s">
        <v>100</v>
      </c>
      <c r="M7" s="36" t="s">
        <v>101</v>
      </c>
      <c r="N7" s="36" t="s">
        <v>102</v>
      </c>
      <c r="O7" s="36">
        <v>33.82</v>
      </c>
      <c r="P7" s="36">
        <v>100</v>
      </c>
      <c r="Q7" s="36">
        <v>3780</v>
      </c>
      <c r="R7" s="36">
        <v>9388</v>
      </c>
      <c r="S7" s="36">
        <v>694.98</v>
      </c>
      <c r="T7" s="36">
        <v>13.51</v>
      </c>
      <c r="U7" s="36">
        <v>3138</v>
      </c>
      <c r="V7" s="36">
        <v>2.91</v>
      </c>
      <c r="W7" s="36">
        <v>1078.3499999999999</v>
      </c>
      <c r="X7" s="36">
        <v>98.91</v>
      </c>
      <c r="Y7" s="36">
        <v>103.13</v>
      </c>
      <c r="Z7" s="36">
        <v>97.89</v>
      </c>
      <c r="AA7" s="36">
        <v>94.64</v>
      </c>
      <c r="AB7" s="36">
        <v>96.87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116.88</v>
      </c>
      <c r="BQ7" s="36">
        <v>101.33</v>
      </c>
      <c r="BR7" s="36">
        <v>92.66</v>
      </c>
      <c r="BS7" s="36">
        <v>89.33</v>
      </c>
      <c r="BT7" s="36">
        <v>92.6</v>
      </c>
      <c r="BU7" s="36">
        <v>53.42</v>
      </c>
      <c r="BV7" s="36">
        <v>51.56</v>
      </c>
      <c r="BW7" s="36">
        <v>51.03</v>
      </c>
      <c r="BX7" s="36">
        <v>50.9</v>
      </c>
      <c r="BY7" s="36">
        <v>50.82</v>
      </c>
      <c r="BZ7" s="36">
        <v>51.49</v>
      </c>
      <c r="CA7" s="36">
        <v>114.13</v>
      </c>
      <c r="CB7" s="36">
        <v>132.49</v>
      </c>
      <c r="CC7" s="36">
        <v>141.80000000000001</v>
      </c>
      <c r="CD7" s="36">
        <v>154.22</v>
      </c>
      <c r="CE7" s="36">
        <v>145.36000000000001</v>
      </c>
      <c r="CF7" s="36">
        <v>269.12</v>
      </c>
      <c r="CG7" s="36">
        <v>283.26</v>
      </c>
      <c r="CH7" s="36">
        <v>289.60000000000002</v>
      </c>
      <c r="CI7" s="36">
        <v>293.27</v>
      </c>
      <c r="CJ7" s="36">
        <v>300.52</v>
      </c>
      <c r="CK7" s="36">
        <v>295.10000000000002</v>
      </c>
      <c r="CL7" s="36">
        <v>59.11</v>
      </c>
      <c r="CM7" s="36">
        <v>56.42</v>
      </c>
      <c r="CN7" s="36">
        <v>59.77</v>
      </c>
      <c r="CO7" s="36">
        <v>56.89</v>
      </c>
      <c r="CP7" s="36">
        <v>56.89</v>
      </c>
      <c r="CQ7" s="36">
        <v>54.23</v>
      </c>
      <c r="CR7" s="36">
        <v>55.2</v>
      </c>
      <c r="CS7" s="36">
        <v>54.74</v>
      </c>
      <c r="CT7" s="36">
        <v>53.78</v>
      </c>
      <c r="CU7" s="36">
        <v>53.24</v>
      </c>
      <c r="CV7" s="36">
        <v>53.32</v>
      </c>
      <c r="CW7" s="36">
        <v>93.2</v>
      </c>
      <c r="CX7" s="36">
        <v>93.81</v>
      </c>
      <c r="CY7" s="36">
        <v>93.7</v>
      </c>
      <c r="CZ7" s="36">
        <v>93.65</v>
      </c>
      <c r="DA7" s="36">
        <v>93.56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2016-02-03T09:17:14Z</dcterms:created>
  <dcterms:modified xsi:type="dcterms:W3CDTF">2016-02-26T05:40:50Z</dcterms:modified>
  <cp:category/>
</cp:coreProperties>
</file>