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16 美波町（済み）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<sst xmlns="http://schemas.openxmlformats.org/spreadsheetml/2006/main" count="218" uniqueCount="108">
  <si>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</si>
  <si>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</si>
  <si>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</si>
  <si>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</si>
  <si>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</si>
  <si>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</si>
  <si>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</si>
  <si>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</si>
  <si>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</si>
  <si>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</si>
  <si>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</si>
  <si>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</si>
  <si>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</si>
  <si>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</si>
  <si>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</si>
  <si>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</si>
  <si>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</si>
  <si>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</si>
  <si>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</si>
  <si>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</si>
  <si>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</si>
  <si>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</si>
  <si>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</si>
  <si>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</si>
  <si>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</si>
  <si>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</si>
  <si>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</si>
  <si>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</si>
  <si>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</si>
  <si>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</si>
  <si>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</si>
  <si>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</si>
  <si>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</si>
  <si>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</si>
  <si>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</si>
  <si>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</si>
  <si>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</si>
  <si>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</si>
  <si>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</si>
  <si>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</si>
  <si>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</si>
  <si>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</si>
  <si>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</si>
  <si>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</si>
  <si>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</si>
  <si>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</si>
  <si>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</si>
  <si>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</si>
  <si>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</si>
  <si>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</si>
  <si>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</si>
  <si>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</si>
  <si>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</si>
  <si>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</si>
  <si>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</si>
  <si>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</si>
  <si>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</si>
  <si>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</si>
  <si>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</si>
  <si>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</si>
  <si>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</si>
  <si>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</si>
  <si>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</si>
  <si>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</si>
  <si>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</si>
  <si>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</si>
  <si>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</si>
  <si>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</si>
  <si>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</si>
  <si>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</si>
  <si>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</si>
  <si>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</si>
  <si>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</si>
  <si>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</si>
  <si>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</si>
  <si>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</si>
  <si>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</si>
  <si>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</si>
  <si>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</si>
  <si>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</si>
  <si>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</si>
  <si>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</si>
  <si>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</si>
  <si>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</si>
  <si>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</si>
  <si>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</si>
  <si>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</si>
  <si>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</si>
  <si>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</si>
  <si>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</si>
  <si>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</si>
  <si>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</si>
  <si>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</si>
  <si>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</si>
  <si>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</si>
  <si>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</si>
  <si>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</si>
  <si>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</si>
  <si>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</si>
  <si>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</si>
  <si>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</si>
  <si>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</si>
  <si>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</si>
  <si>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</si>
  <si>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</si>
  <si>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簡易水道事業について、過疎．高齢化の進行で、給水収益が、減少の一途をたどっていて、給水収益のみの経営は困難で、起債の償還については、一般会計から繰り入れてもらっている。リアス式海岸に集落が点在する地域で、水源地6カ所、配水池6カ所が有り、健全経営が困難な地域である。上水道との統合を控えているが、施設の共同利用による効率化がはかれないため、健全経営は困難で、一般会計からの繰入が必要である。</t>
    <rPh sb="0" eb="2">
      <t>カンイ</t>
    </rPh>
    <rPh sb="2" eb="4">
      <t>スイドウ</t>
    </rPh>
    <rPh sb="4" eb="6">
      <t>ジギョウ</t>
    </rPh>
    <rPh sb="11" eb="13">
      <t>カソ</t>
    </rPh>
    <rPh sb="14" eb="17">
      <t>コウレイカ</t>
    </rPh>
    <rPh sb="18" eb="20">
      <t>シンコウ</t>
    </rPh>
    <rPh sb="22" eb="24">
      <t>キュウスイ</t>
    </rPh>
    <rPh sb="24" eb="26">
      <t>シュウエキ</t>
    </rPh>
    <rPh sb="28" eb="30">
      <t>ゲンショウ</t>
    </rPh>
    <rPh sb="31" eb="33">
      <t>イット</t>
    </rPh>
    <rPh sb="41" eb="43">
      <t>キュウスイ</t>
    </rPh>
    <rPh sb="43" eb="45">
      <t>シュウエキ</t>
    </rPh>
    <rPh sb="48" eb="50">
      <t>ケイエイ</t>
    </rPh>
    <rPh sb="51" eb="53">
      <t>コンナン</t>
    </rPh>
    <rPh sb="55" eb="57">
      <t>キサイ</t>
    </rPh>
    <rPh sb="58" eb="60">
      <t>ショウカン</t>
    </rPh>
    <rPh sb="66" eb="68">
      <t>イッパン</t>
    </rPh>
    <rPh sb="68" eb="70">
      <t>カイケイ</t>
    </rPh>
    <rPh sb="72" eb="73">
      <t>ク</t>
    </rPh>
    <rPh sb="74" eb="75">
      <t>イ</t>
    </rPh>
    <rPh sb="87" eb="88">
      <t>シキ</t>
    </rPh>
    <rPh sb="88" eb="90">
      <t>カイガン</t>
    </rPh>
    <rPh sb="91" eb="93">
      <t>シュウラク</t>
    </rPh>
    <rPh sb="94" eb="96">
      <t>テンザイ</t>
    </rPh>
    <rPh sb="98" eb="100">
      <t>チイキ</t>
    </rPh>
    <rPh sb="102" eb="105">
      <t>スイゲンチ</t>
    </rPh>
    <rPh sb="107" eb="108">
      <t>ショ</t>
    </rPh>
    <rPh sb="109" eb="112">
      <t>ハイスイチ</t>
    </rPh>
    <rPh sb="114" eb="115">
      <t>ショ</t>
    </rPh>
    <rPh sb="116" eb="117">
      <t>ア</t>
    </rPh>
    <rPh sb="119" eb="121">
      <t>ケンゼン</t>
    </rPh>
    <rPh sb="121" eb="123">
      <t>ケイエイ</t>
    </rPh>
    <rPh sb="124" eb="126">
      <t>コンナン</t>
    </rPh>
    <rPh sb="127" eb="129">
      <t>チイキ</t>
    </rPh>
    <rPh sb="133" eb="136">
      <t>ジョウスイドウ</t>
    </rPh>
    <rPh sb="138" eb="140">
      <t>トウゴウ</t>
    </rPh>
    <rPh sb="141" eb="142">
      <t>ヒカ</t>
    </rPh>
    <rPh sb="148" eb="150">
      <t>シセツ</t>
    </rPh>
    <rPh sb="151" eb="153">
      <t>キョウドウ</t>
    </rPh>
    <rPh sb="153" eb="155">
      <t>リヨウ</t>
    </rPh>
    <rPh sb="158" eb="160">
      <t>コウリツ</t>
    </rPh>
    <rPh sb="160" eb="161">
      <t>カ</t>
    </rPh>
    <rPh sb="170" eb="172">
      <t>ケンゼン</t>
    </rPh>
    <rPh sb="172" eb="174">
      <t>ケイエイ</t>
    </rPh>
    <rPh sb="175" eb="177">
      <t>コンナン</t>
    </rPh>
    <rPh sb="179" eb="181">
      <t>イッパン</t>
    </rPh>
    <rPh sb="181" eb="183">
      <t>カイケイ</t>
    </rPh>
    <rPh sb="186" eb="188">
      <t>クリイレ</t>
    </rPh>
    <rPh sb="189" eb="191">
      <t>ヒツヨウ</t>
    </rPh>
    <phoneticPr fontId="4"/>
  </si>
  <si>
    <t>水道施設については、機械及び装置については、その都度更新しているが、管路については、昭和50年代後半から更新した管路が多く、今後10年以内に耐用年数に達するものが、多くなってくる。</t>
    <rPh sb="0" eb="2">
      <t>スイドウ</t>
    </rPh>
    <rPh sb="2" eb="4">
      <t>シセツ</t>
    </rPh>
    <rPh sb="10" eb="12">
      <t>キカイ</t>
    </rPh>
    <rPh sb="12" eb="13">
      <t>オヨ</t>
    </rPh>
    <rPh sb="14" eb="16">
      <t>ソウチ</t>
    </rPh>
    <rPh sb="24" eb="26">
      <t>ツド</t>
    </rPh>
    <rPh sb="26" eb="28">
      <t>コウシン</t>
    </rPh>
    <rPh sb="34" eb="36">
      <t>カンロ</t>
    </rPh>
    <rPh sb="42" eb="44">
      <t>ショウワ</t>
    </rPh>
    <rPh sb="46" eb="50">
      <t>ネンダイコウハン</t>
    </rPh>
    <rPh sb="52" eb="54">
      <t>コウシン</t>
    </rPh>
    <rPh sb="56" eb="58">
      <t>カンロ</t>
    </rPh>
    <rPh sb="59" eb="60">
      <t>オオ</t>
    </rPh>
    <rPh sb="62" eb="64">
      <t>コンゴ</t>
    </rPh>
    <rPh sb="66" eb="67">
      <t>ネン</t>
    </rPh>
    <rPh sb="67" eb="69">
      <t>イナイ</t>
    </rPh>
    <rPh sb="70" eb="72">
      <t>タイヨウ</t>
    </rPh>
    <rPh sb="72" eb="74">
      <t>ネンスウ</t>
    </rPh>
    <rPh sb="75" eb="76">
      <t>タッ</t>
    </rPh>
    <rPh sb="82" eb="83">
      <t>オオ</t>
    </rPh>
    <phoneticPr fontId="4"/>
  </si>
  <si>
    <t>過疎・高齢化が進行する状況で、給水収益の増加は望めず、経営は苦しくなるばかりである。そのような状況にあって、耐用年数に達する施設の更新が迫っていて、更新費用の増大が懸念される。経営戦略プランを作成し、費用の平準化、水道料金の改定等負担を軽減するよう努める。</t>
    <rPh sb="0" eb="2">
      <t>カソ</t>
    </rPh>
    <rPh sb="3" eb="6">
      <t>コウレイカ</t>
    </rPh>
    <rPh sb="7" eb="9">
      <t>シンコウ</t>
    </rPh>
    <rPh sb="11" eb="13">
      <t>ジョウキョウ</t>
    </rPh>
    <rPh sb="15" eb="17">
      <t>キュウスイ</t>
    </rPh>
    <rPh sb="17" eb="19">
      <t>シュウエキ</t>
    </rPh>
    <rPh sb="20" eb="22">
      <t>ゾウカ</t>
    </rPh>
    <rPh sb="23" eb="24">
      <t>ノゾ</t>
    </rPh>
    <rPh sb="27" eb="29">
      <t>ケイエイ</t>
    </rPh>
    <rPh sb="30" eb="31">
      <t>クル</t>
    </rPh>
    <rPh sb="47" eb="49">
      <t>ジョウキョウ</t>
    </rPh>
    <rPh sb="54" eb="56">
      <t>タイヨウ</t>
    </rPh>
    <rPh sb="56" eb="58">
      <t>ネンスウ</t>
    </rPh>
    <rPh sb="59" eb="60">
      <t>タッ</t>
    </rPh>
    <rPh sb="62" eb="64">
      <t>シセツ</t>
    </rPh>
    <rPh sb="65" eb="67">
      <t>コウシン</t>
    </rPh>
    <rPh sb="68" eb="69">
      <t>セマ</t>
    </rPh>
    <rPh sb="74" eb="76">
      <t>コウシン</t>
    </rPh>
    <rPh sb="76" eb="78">
      <t>ヒヨウ</t>
    </rPh>
    <rPh sb="79" eb="81">
      <t>ゾウダイ</t>
    </rPh>
    <rPh sb="82" eb="84">
      <t>ケネン</t>
    </rPh>
    <rPh sb="88" eb="90">
      <t>ケイエイ</t>
    </rPh>
    <rPh sb="90" eb="92">
      <t>センリャク</t>
    </rPh>
    <rPh sb="96" eb="98">
      <t>サクセイ</t>
    </rPh>
    <rPh sb="100" eb="102">
      <t>ヒヨウ</t>
    </rPh>
    <rPh sb="103" eb="106">
      <t>ヘイジュンカ</t>
    </rPh>
    <rPh sb="107" eb="109">
      <t>スイドウ</t>
    </rPh>
    <rPh sb="109" eb="111">
      <t>リョウキン</t>
    </rPh>
    <rPh sb="112" eb="114">
      <t>カイテイ</t>
    </rPh>
    <rPh sb="114" eb="115">
      <t>トウ</t>
    </rPh>
    <rPh sb="115" eb="117">
      <t>フタン</t>
    </rPh>
    <rPh sb="118" eb="120">
      <t>ケイゲン</t>
    </rPh>
    <rPh sb="124" eb="12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</si>
</sst>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45864"/>
        <c:axId val="29844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45864"/>
        <c:axId val="298446256"/>
      </c:lineChart>
      <c:dateAx>
        <c:axId val="29844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46256"/>
        <c:crosses val="autoZero"/>
        <c:auto val="1"/>
        <c:lblOffset val="100"/>
        <c:baseTimeUnit val="years"/>
      </c:dateAx>
      <c:valAx>
        <c:axId val="29844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4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55.35</c:v>
                </c:pt>
                <c:pt idx="1">
                  <c:v>54.44</c:v>
                </c:pt>
                <c:pt idx="2">
                  <c:v>53.27</c:v>
                </c:pt>
                <c:pt idx="3">
                  <c:v>52.24</c:v>
                </c:pt>
                <c:pt idx="4">
                  <c:v>50.01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9120"/>
        <c:axId val="29856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9120"/>
        <c:axId val="298568728"/>
      </c:lineChart>
      <c:dateAx>
        <c:axId val="29856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68728"/>
        <c:crosses val="autoZero"/>
        <c:auto val="1"/>
        <c:lblOffset val="100"/>
        <c:baseTimeUnit val="years"/>
      </c:dateAx>
      <c:valAx>
        <c:axId val="29856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5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82</c:v>
                </c:pt>
                <c:pt idx="1">
                  <c:v>80.150000000000006</c:v>
                </c:pt>
                <c:pt idx="2">
                  <c:v>79.849999999999994</c:v>
                </c:pt>
                <c:pt idx="3">
                  <c:v>81.06</c:v>
                </c:pt>
                <c:pt idx="4">
                  <c:v>82.53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77408"/>
        <c:axId val="29907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77408"/>
        <c:axId val="299077800"/>
      </c:lineChart>
      <c:dateAx>
        <c:axId val="29907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77800"/>
        <c:crosses val="autoZero"/>
        <c:auto val="1"/>
        <c:lblOffset val="100"/>
        <c:baseTimeUnit val="years"/>
      </c:dateAx>
      <c:valAx>
        <c:axId val="29907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07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116.74</c:v>
                </c:pt>
                <c:pt idx="1">
                  <c:v>121.87</c:v>
                </c:pt>
                <c:pt idx="2">
                  <c:v>126.24</c:v>
                </c:pt>
                <c:pt idx="3">
                  <c:v>119.25</c:v>
                </c:pt>
                <c:pt idx="4">
                  <c:v>124.22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47432"/>
        <c:axId val="29844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47432"/>
        <c:axId val="298447824"/>
      </c:lineChart>
      <c:dateAx>
        <c:axId val="29844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47824"/>
        <c:crosses val="autoZero"/>
        <c:auto val="1"/>
        <c:lblOffset val="100"/>
        <c:baseTimeUnit val="years"/>
      </c:dateAx>
      <c:valAx>
        <c:axId val="29844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4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49000"/>
        <c:axId val="29844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49000"/>
        <c:axId val="298449392"/>
      </c:lineChart>
      <c:dateAx>
        <c:axId val="29844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449392"/>
        <c:crosses val="autoZero"/>
        <c:auto val="1"/>
        <c:lblOffset val="100"/>
        <c:baseTimeUnit val="years"/>
      </c:dateAx>
      <c:valAx>
        <c:axId val="29844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44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6376"/>
        <c:axId val="29856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6376"/>
        <c:axId val="298566768"/>
      </c:lineChart>
      <c:dateAx>
        <c:axId val="29856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66768"/>
        <c:crosses val="autoZero"/>
        <c:auto val="1"/>
        <c:lblOffset val="100"/>
        <c:baseTimeUnit val="years"/>
      </c:dateAx>
      <c:valAx>
        <c:axId val="29856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56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68840"/>
        <c:axId val="29866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68840"/>
        <c:axId val="298669232"/>
      </c:lineChart>
      <c:dateAx>
        <c:axId val="298668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69232"/>
        <c:crosses val="autoZero"/>
        <c:auto val="1"/>
        <c:lblOffset val="100"/>
        <c:baseTimeUnit val="years"/>
      </c:dateAx>
      <c:valAx>
        <c:axId val="29866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68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70800"/>
        <c:axId val="29867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70800"/>
        <c:axId val="298671192"/>
      </c:lineChart>
      <c:dateAx>
        <c:axId val="29867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71192"/>
        <c:crosses val="autoZero"/>
        <c:auto val="1"/>
        <c:lblOffset val="100"/>
        <c:baseTimeUnit val="years"/>
      </c:dateAx>
      <c:valAx>
        <c:axId val="29867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7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300.61</c:v>
                </c:pt>
                <c:pt idx="1">
                  <c:v>282.91000000000003</c:v>
                </c:pt>
                <c:pt idx="2">
                  <c:v>253.71</c:v>
                </c:pt>
                <c:pt idx="3">
                  <c:v>215.73</c:v>
                </c:pt>
                <c:pt idx="4">
                  <c:v>178.13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72368"/>
        <c:axId val="29880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72368"/>
        <c:axId val="298802872"/>
      </c:lineChart>
      <c:dateAx>
        <c:axId val="29867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02872"/>
        <c:crosses val="autoZero"/>
        <c:auto val="1"/>
        <c:lblOffset val="100"/>
        <c:baseTimeUnit val="years"/>
      </c:dateAx>
      <c:valAx>
        <c:axId val="29880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7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114.04</c:v>
                </c:pt>
                <c:pt idx="1">
                  <c:v>119.29</c:v>
                </c:pt>
                <c:pt idx="2">
                  <c:v>123.67</c:v>
                </c:pt>
                <c:pt idx="3">
                  <c:v>117.05</c:v>
                </c:pt>
                <c:pt idx="4">
                  <c:v>121.7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04048"/>
        <c:axId val="298804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04048"/>
        <c:axId val="298804440"/>
      </c:lineChart>
      <c:dateAx>
        <c:axId val="29880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04440"/>
        <c:crosses val="autoZero"/>
        <c:auto val="1"/>
        <c:lblOffset val="100"/>
        <c:baseTimeUnit val="years"/>
      </c:dateAx>
      <c:valAx>
        <c:axId val="298804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0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126.32</c:v>
                </c:pt>
                <c:pt idx="1">
                  <c:v>118.92</c:v>
                </c:pt>
                <c:pt idx="2">
                  <c:v>114.68</c:v>
                </c:pt>
                <c:pt idx="3">
                  <c:v>121.75</c:v>
                </c:pt>
                <c:pt idx="4">
                  <c:v>120.91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70408"/>
        <c:axId val="29880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70408"/>
        <c:axId val="298805616"/>
      </c:lineChart>
      <c:dateAx>
        <c:axId val="298670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05616"/>
        <c:crosses val="autoZero"/>
        <c:auto val="1"/>
        <c:lblOffset val="100"/>
        <c:baseTimeUnit val="years"/>
      </c:dateAx>
      <c:valAx>
        <c:axId val="29880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70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美波町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7487</v>
      </c>
      <c r="AJ8" s="55"/>
      <c r="AK8" s="55"/>
      <c r="AL8" s="55"/>
      <c r="AM8" s="55"/>
      <c r="AN8" s="55"/>
      <c r="AO8" s="55"/>
      <c r="AP8" s="56"/>
      <c r="AQ8" s="46">
        <f>データ!R6</f>
        <v>140.82</v>
      </c>
      <c r="AR8" s="46"/>
      <c r="AS8" s="46"/>
      <c r="AT8" s="46"/>
      <c r="AU8" s="46"/>
      <c r="AV8" s="46"/>
      <c r="AW8" s="46"/>
      <c r="AX8" s="46"/>
      <c r="AY8" s="46">
        <f>データ!S6</f>
        <v>53.17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40.72</v>
      </c>
      <c r="S10" s="46"/>
      <c r="T10" s="46"/>
      <c r="U10" s="46"/>
      <c r="V10" s="46"/>
      <c r="W10" s="46"/>
      <c r="X10" s="46"/>
      <c r="Y10" s="46"/>
      <c r="Z10" s="80">
        <f>データ!P6</f>
        <v>2415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3020</v>
      </c>
      <c r="AJ10" s="80"/>
      <c r="AK10" s="80"/>
      <c r="AL10" s="80"/>
      <c r="AM10" s="80"/>
      <c r="AN10" s="80"/>
      <c r="AO10" s="80"/>
      <c r="AP10" s="80"/>
      <c r="AQ10" s="46">
        <f>データ!U6</f>
        <v>1.54</v>
      </c>
      <c r="AR10" s="46"/>
      <c r="AS10" s="46"/>
      <c r="AT10" s="46"/>
      <c r="AU10" s="46"/>
      <c r="AV10" s="46"/>
      <c r="AW10" s="46"/>
      <c r="AX10" s="46"/>
      <c r="AY10" s="46">
        <f>データ!V6</f>
        <v>1961.04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363871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徳島県　美波町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40.72</v>
      </c>
      <c r="P6" s="32">
        <f t="shared" si="3"/>
        <v>2415</v>
      </c>
      <c r="Q6" s="32">
        <f t="shared" si="3"/>
        <v>7487</v>
      </c>
      <c r="R6" s="32">
        <f t="shared" si="3"/>
        <v>140.82</v>
      </c>
      <c r="S6" s="32">
        <f t="shared" si="3"/>
        <v>53.17</v>
      </c>
      <c r="T6" s="32">
        <f t="shared" si="3"/>
        <v>3020</v>
      </c>
      <c r="U6" s="32">
        <f t="shared" si="3"/>
        <v>1.54</v>
      </c>
      <c r="V6" s="32">
        <f t="shared" si="3"/>
        <v>1961.04</v>
      </c>
      <c r="W6" s="33">
        <f>IF(W7="",NA(),W7)</f>
        <v>116.74</v>
      </c>
      <c r="X6" s="33">
        <f t="shared" ref="X6:AF6" si="4">IF(X7="",NA(),X7)</f>
        <v>121.87</v>
      </c>
      <c r="Y6" s="33">
        <f t="shared" si="4"/>
        <v>126.24</v>
      </c>
      <c r="Z6" s="33">
        <f t="shared" si="4"/>
        <v>119.25</v>
      </c>
      <c r="AA6" s="33">
        <f t="shared" si="4"/>
        <v>124.22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300.61</v>
      </c>
      <c r="BE6" s="33">
        <f t="shared" ref="BE6:BM6" si="7">IF(BE7="",NA(),BE7)</f>
        <v>282.91000000000003</v>
      </c>
      <c r="BF6" s="33">
        <f t="shared" si="7"/>
        <v>253.71</v>
      </c>
      <c r="BG6" s="33">
        <f t="shared" si="7"/>
        <v>215.73</v>
      </c>
      <c r="BH6" s="33">
        <f t="shared" si="7"/>
        <v>178.13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114.04</v>
      </c>
      <c r="BP6" s="33">
        <f t="shared" ref="BP6:BX6" si="8">IF(BP7="",NA(),BP7)</f>
        <v>119.29</v>
      </c>
      <c r="BQ6" s="33">
        <f t="shared" si="8"/>
        <v>123.67</v>
      </c>
      <c r="BR6" s="33">
        <f t="shared" si="8"/>
        <v>117.05</v>
      </c>
      <c r="BS6" s="33">
        <f t="shared" si="8"/>
        <v>121.7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126.32</v>
      </c>
      <c r="CA6" s="33">
        <f t="shared" ref="CA6:CI6" si="9">IF(CA7="",NA(),CA7)</f>
        <v>118.92</v>
      </c>
      <c r="CB6" s="33">
        <f t="shared" si="9"/>
        <v>114.68</v>
      </c>
      <c r="CC6" s="33">
        <f t="shared" si="9"/>
        <v>121.75</v>
      </c>
      <c r="CD6" s="33">
        <f t="shared" si="9"/>
        <v>120.91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55.35</v>
      </c>
      <c r="CL6" s="33">
        <f t="shared" ref="CL6:CT6" si="10">IF(CL7="",NA(),CL7)</f>
        <v>54.44</v>
      </c>
      <c r="CM6" s="33">
        <f t="shared" si="10"/>
        <v>53.27</v>
      </c>
      <c r="CN6" s="33">
        <f t="shared" si="10"/>
        <v>52.24</v>
      </c>
      <c r="CO6" s="33">
        <f t="shared" si="10"/>
        <v>50.01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82</v>
      </c>
      <c r="CW6" s="33">
        <f t="shared" ref="CW6:DE6" si="11">IF(CW7="",NA(),CW7)</f>
        <v>80.150000000000006</v>
      </c>
      <c r="CX6" s="33">
        <f t="shared" si="11"/>
        <v>79.849999999999994</v>
      </c>
      <c r="CY6" s="33">
        <f t="shared" si="11"/>
        <v>81.06</v>
      </c>
      <c r="CZ6" s="33">
        <f t="shared" si="11"/>
        <v>82.53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363871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40.72</v>
      </c>
      <c r="P7" s="36">
        <v>2415</v>
      </c>
      <c r="Q7" s="36">
        <v>7487</v>
      </c>
      <c r="R7" s="36">
        <v>140.82</v>
      </c>
      <c r="S7" s="36">
        <v>53.17</v>
      </c>
      <c r="T7" s="36">
        <v>3020</v>
      </c>
      <c r="U7" s="36">
        <v>1.54</v>
      </c>
      <c r="V7" s="36">
        <v>1961.04</v>
      </c>
      <c r="W7" s="36">
        <v>116.74</v>
      </c>
      <c r="X7" s="36">
        <v>121.87</v>
      </c>
      <c r="Y7" s="36">
        <v>126.24</v>
      </c>
      <c r="Z7" s="36">
        <v>119.25</v>
      </c>
      <c r="AA7" s="36">
        <v>124.22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300.61</v>
      </c>
      <c r="BE7" s="36">
        <v>282.91000000000003</v>
      </c>
      <c r="BF7" s="36">
        <v>253.71</v>
      </c>
      <c r="BG7" s="36">
        <v>215.73</v>
      </c>
      <c r="BH7" s="36">
        <v>178.13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114.04</v>
      </c>
      <c r="BP7" s="36">
        <v>119.29</v>
      </c>
      <c r="BQ7" s="36">
        <v>123.67</v>
      </c>
      <c r="BR7" s="36">
        <v>117.05</v>
      </c>
      <c r="BS7" s="36">
        <v>121.7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126.32</v>
      </c>
      <c r="CA7" s="36">
        <v>118.92</v>
      </c>
      <c r="CB7" s="36">
        <v>114.68</v>
      </c>
      <c r="CC7" s="36">
        <v>121.75</v>
      </c>
      <c r="CD7" s="36">
        <v>120.91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55.35</v>
      </c>
      <c r="CL7" s="36">
        <v>54.44</v>
      </c>
      <c r="CM7" s="36">
        <v>53.27</v>
      </c>
      <c r="CN7" s="36">
        <v>52.24</v>
      </c>
      <c r="CO7" s="36">
        <v>50.01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82</v>
      </c>
      <c r="CW7" s="36">
        <v>80.150000000000006</v>
      </c>
      <c r="CX7" s="36">
        <v>79.849999999999994</v>
      </c>
      <c r="CY7" s="36">
        <v>81.06</v>
      </c>
      <c r="CZ7" s="36">
        <v>82.53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2016-01-18T05:05:49Z</dcterms:created>
  <dcterms:modified xsi:type="dcterms:W3CDTF">2016-02-26T05:42:28Z</dcterms:modified>
  <cp:category/>
</cp:coreProperties>
</file>