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<sst xmlns="http://schemas.openxmlformats.org/spreadsheetml/2006/main" count="23" uniqueCount="23">
  <si>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県議会議員選挙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</si>
  <si>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</si>
  <si>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阿南選挙区</t>
    </r>
  </si>
  <si>
    <t>区分</t>
  </si>
  <si>
    <t> 1
松崎　せいじ
 (民主党)</t>
  </si>
  <si>
    <t> 2
かみ　博之
 (自由民主党)</t>
  </si>
  <si>
    <t> 3
たつた　良子
 (日本共産党)</t>
  </si>
  <si>
    <t> 4
島田　正人
 (自由民主党)</t>
  </si>
  <si>
    <t> 5
いわさ　義弘
 (無所属)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</si>
  <si>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</si>
  <si>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</si>
  <si>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</si>
  <si>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</si>
  <si>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</si>
  <si>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</si>
  <si>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</si>
  <si>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</si>
  <si>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阿南市</t>
  </si>
  <si>
    <t>阿南選挙区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</si>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</sst>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00390625" defaultRowHeight="12"/>
  <cols>
    <col min="1" max="1" width="20.00390625" style="0" customWidth="1"/>
    <col min="2" max="6" width="19.125" style="0" customWidth="1"/>
    <col min="7" max="7" width="13.375" style="0" customWidth="1"/>
    <col min="8" max="9" width="11.625" style="0" customWidth="1"/>
    <col min="10" max="10" width="8.375" style="0" customWidth="1"/>
    <col min="11" max="11" width="11.625" style="0" customWidth="1"/>
    <col min="12" max="12" width="10.00390625" style="0" customWidth="1"/>
    <col min="13" max="13" width="11.625" style="0" customWidth="1"/>
    <col min="14" max="14" width="15.875" style="0" customWidth="1"/>
  </cols>
  <sheetData>
    <row r="1" spans="1:14" s="1" customFormat="1" ht="22.5" customHeight="1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6"/>
      <c r="K1" s="16"/>
      <c r="L1" s="16"/>
      <c r="M1" s="17" t="s">
        <v>1</v>
      </c>
      <c r="N1" s="17"/>
    </row>
    <row r="2" spans="1:14" s="1" customFormat="1" ht="22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8"/>
      <c r="M2" s="18"/>
      <c r="N2" s="18"/>
    </row>
    <row r="3" spans="1:2" ht="33.75" customHeight="1">
      <c r="A3" s="19" t="s">
        <v>2</v>
      </c>
      <c r="B3" s="19"/>
    </row>
    <row r="4" spans="1:14" s="1" customFormat="1" ht="56.25" customHeigh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5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18.75" customHeight="1">
      <c r="A5" s="6" t="s">
        <v>17</v>
      </c>
      <c r="B5" s="7">
        <v>4328</v>
      </c>
      <c r="C5" s="7">
        <v>7533</v>
      </c>
      <c r="D5" s="7">
        <v>4345</v>
      </c>
      <c r="E5" s="7">
        <v>5172</v>
      </c>
      <c r="F5" s="7">
        <v>8040</v>
      </c>
      <c r="G5" s="7">
        <v>29418</v>
      </c>
      <c r="H5" s="8">
        <v>0</v>
      </c>
      <c r="I5" s="9">
        <v>29418</v>
      </c>
      <c r="J5" s="9">
        <v>427</v>
      </c>
      <c r="K5" s="9">
        <v>29845</v>
      </c>
      <c r="L5" s="9">
        <v>0</v>
      </c>
      <c r="M5" s="9">
        <v>29845</v>
      </c>
      <c r="N5" s="10">
        <v>42106.989583333336</v>
      </c>
    </row>
    <row r="6" spans="1:14" ht="26.25" customHeight="1">
      <c r="A6" s="2" t="s">
        <v>18</v>
      </c>
      <c r="B6" s="7">
        <f aca="true" t="shared" si="0" ref="B6:M6">SUBTOTAL(9,B5:B5)</f>
        <v>4328</v>
      </c>
      <c r="C6" s="7">
        <f t="shared" si="0"/>
        <v>7533</v>
      </c>
      <c r="D6" s="7">
        <f t="shared" si="0"/>
        <v>4345</v>
      </c>
      <c r="E6" s="7">
        <f t="shared" si="0"/>
        <v>5172</v>
      </c>
      <c r="F6" s="7">
        <f t="shared" si="0"/>
        <v>8040</v>
      </c>
      <c r="G6" s="7">
        <f t="shared" si="0"/>
        <v>29418</v>
      </c>
      <c r="H6" s="11">
        <f t="shared" si="0"/>
        <v>0</v>
      </c>
      <c r="I6" s="9">
        <f t="shared" si="0"/>
        <v>29418</v>
      </c>
      <c r="J6" s="9">
        <f t="shared" si="0"/>
        <v>427</v>
      </c>
      <c r="K6" s="9">
        <f t="shared" si="0"/>
        <v>29845</v>
      </c>
      <c r="L6" s="9">
        <f t="shared" si="0"/>
        <v>0</v>
      </c>
      <c r="M6" s="9">
        <f t="shared" si="0"/>
        <v>29845</v>
      </c>
      <c r="N6" s="12" t="s">
        <v>19</v>
      </c>
    </row>
    <row r="7" s="13" customFormat="1" ht="22.5" customHeight="1">
      <c r="A7" s="14" t="s">
        <v>20</v>
      </c>
    </row>
    <row r="8" spans="1:3" ht="12">
      <c r="A8" s="15" t="s">
        <v>21</v>
      </c>
      <c r="B8" s="20" t="str">
        <f>I6&amp;"÷(4×4)="&amp;ROUNDDOWN(I6/(4*4),3)</f>
        <v>29418÷(4×4)=1838.625</v>
      </c>
      <c r="C8" s="20"/>
    </row>
    <row r="9" spans="1:3" ht="12">
      <c r="A9" s="15" t="s">
        <v>22</v>
      </c>
      <c r="B9" s="20" t="str">
        <f>I6&amp;"÷(4×10)="&amp;ROUNDDOWN(I6/(4*10),3)</f>
        <v>29418÷(4×10)=735.45</v>
      </c>
      <c r="C9" s="20"/>
    </row>
  </sheetData>
  <sheetProtection/>
  <mergeCells count="9">
    <mergeCell ref="A3:B3"/>
    <mergeCell ref="B8:C8"/>
    <mergeCell ref="B9:C9"/>
    <mergeCell ref="A1:C1"/>
    <mergeCell ref="D1:L1"/>
    <mergeCell ref="M1:N1"/>
    <mergeCell ref="A2:C2"/>
    <mergeCell ref="D2:K2"/>
    <mergeCell ref="L2:N2"/>
  </mergeCells>
  <printOptions/>
  <pageMargins left="0.5" right="0.4" top="0.79" bottom="0.7" header="0.45" footer="0.51"/>
  <pageSetup fitToHeight="1" fitToWidth="1" horizontalDpi="300" verticalDpi="300" orientation="landscape" paperSize="9" scale="80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2015-04-12T14:28:47Z</cp:lastPrinted>
  <dcterms:created xsi:type="dcterms:W3CDTF">2015-04-12T14:29:02Z</dcterms:created>
  <dcterms:modified xsi:type="dcterms:W3CDTF">2015-04-12T14:29:02Z</dcterms:modified>
  <cp:category/>
  <cp:version/>
  <cp:contentType/>
  <cp:contentStatus/>
</cp:coreProperties>
</file>