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nrisya\Desktop\GIS公開\sample\"/>
    </mc:Choice>
  </mc:AlternateContent>
  <bookViews>
    <workbookView xWindow="120" yWindow="30" windowWidth="19275" windowHeight="10920"/>
  </bookViews>
  <sheets>
    <sheet name="調査経歴" sheetId="14" r:id="rId1"/>
    <sheet name="ＧＩＳイメージ" sheetId="19" r:id="rId2"/>
    <sheet name="dbf" sheetId="18" r:id="rId3"/>
    <sheet name="昆虫類" sheetId="2" r:id="rId4"/>
    <sheet name="座標" sheetId="8" r:id="rId5"/>
  </sheets>
  <calcPr calcId="152511"/>
</workbook>
</file>

<file path=xl/calcChain.xml><?xml version="1.0" encoding="utf-8"?>
<calcChain xmlns="http://schemas.openxmlformats.org/spreadsheetml/2006/main">
  <c r="AM34" i="2" l="1"/>
  <c r="AL34" i="2"/>
  <c r="AK34" i="2"/>
  <c r="AJ34" i="2"/>
  <c r="AI34" i="2"/>
  <c r="AH34" i="2"/>
  <c r="AG34" i="2"/>
  <c r="AF34" i="2"/>
  <c r="AE34" i="2"/>
  <c r="AD34" i="2"/>
  <c r="AC34" i="2"/>
  <c r="AB34" i="2"/>
  <c r="AA34" i="2"/>
  <c r="Z34" i="2"/>
  <c r="Y34" i="2"/>
  <c r="X34" i="2"/>
  <c r="W34" i="2"/>
  <c r="V34" i="2"/>
  <c r="U34" i="2"/>
  <c r="T34" i="2"/>
  <c r="S34" i="2"/>
  <c r="R34" i="2"/>
  <c r="Q34" i="2"/>
  <c r="P34" i="2"/>
  <c r="O34" i="2"/>
  <c r="N34" i="2"/>
  <c r="M34" i="2"/>
  <c r="L34" i="2"/>
  <c r="K34" i="2"/>
  <c r="J34" i="2"/>
  <c r="I34" i="2"/>
  <c r="H34" i="2"/>
</calcChain>
</file>

<file path=xl/sharedStrings.xml><?xml version="1.0" encoding="utf-8"?>
<sst xmlns="http://schemas.openxmlformats.org/spreadsheetml/2006/main" count="331" uniqueCount="194">
  <si>
    <t>ハチ</t>
  </si>
  <si>
    <t>F-1,L-1</t>
  </si>
  <si>
    <t>F-2,L-2</t>
  </si>
  <si>
    <t>F-3,L-3</t>
  </si>
  <si>
    <t>F-4,L-4</t>
  </si>
  <si>
    <t>YPT</t>
  </si>
  <si>
    <t>P-1</t>
  </si>
  <si>
    <t>P-2</t>
  </si>
  <si>
    <t>P-3</t>
  </si>
  <si>
    <t>P-4</t>
  </si>
  <si>
    <t>P-5</t>
  </si>
  <si>
    <t>P-6</t>
  </si>
  <si>
    <t>P-7</t>
  </si>
  <si>
    <t>P-8</t>
  </si>
  <si>
    <t>P-9</t>
  </si>
  <si>
    <t>P-10</t>
  </si>
  <si>
    <t>P-11</t>
  </si>
  <si>
    <t>x</t>
    <phoneticPr fontId="2"/>
  </si>
  <si>
    <t>y</t>
    <phoneticPr fontId="2"/>
  </si>
  <si>
    <r>
      <t>D</t>
    </r>
    <r>
      <rPr>
        <sz val="11"/>
        <rFont val="ＭＳ Ｐゴシック"/>
        <family val="3"/>
        <charset val="128"/>
      </rPr>
      <t>Lm</t>
    </r>
    <phoneticPr fontId="2"/>
  </si>
  <si>
    <t>アナバチ</t>
  </si>
  <si>
    <t>Bembecinus属の一種</t>
  </si>
  <si>
    <t>Bembecinus sp.</t>
  </si>
  <si>
    <t>Cerceris属の一種</t>
  </si>
  <si>
    <t>Cerceris sp.</t>
  </si>
  <si>
    <t>Pemphredon属の一種</t>
  </si>
  <si>
    <t>Pemphredon sp.</t>
  </si>
  <si>
    <t>キアシマエダテ</t>
  </si>
  <si>
    <t>Psenulus corinifrons iwatai</t>
  </si>
  <si>
    <t>Tachytes属の一種</t>
  </si>
  <si>
    <t>Tachytes sp.</t>
  </si>
  <si>
    <t>ムカシハナバチ</t>
  </si>
  <si>
    <t>Hylaeus属の一種</t>
  </si>
  <si>
    <t>Hylaeus sp.</t>
  </si>
  <si>
    <t>コハナバチ</t>
  </si>
  <si>
    <t>Halictus属の一種</t>
  </si>
  <si>
    <t>Halictus sp.</t>
  </si>
  <si>
    <t>Lasioglossum属の一種</t>
  </si>
  <si>
    <t>Lasioglossum sp.</t>
  </si>
  <si>
    <t>種名</t>
    <rPh sb="0" eb="2">
      <t>シュメイ</t>
    </rPh>
    <phoneticPr fontId="2"/>
  </si>
  <si>
    <t>任意採集</t>
    <rPh sb="0" eb="2">
      <t>ニンイ</t>
    </rPh>
    <rPh sb="2" eb="4">
      <t>サイシュウ</t>
    </rPh>
    <phoneticPr fontId="2"/>
  </si>
  <si>
    <t>個体数
合計</t>
    <rPh sb="0" eb="3">
      <t>コタイスウ</t>
    </rPh>
    <rPh sb="4" eb="6">
      <t>ゴウケイ</t>
    </rPh>
    <phoneticPr fontId="2"/>
  </si>
  <si>
    <t>F01</t>
  </si>
  <si>
    <t>F02</t>
  </si>
  <si>
    <t>F03</t>
  </si>
  <si>
    <t>F04</t>
  </si>
  <si>
    <t>L01</t>
  </si>
  <si>
    <t>L02</t>
  </si>
  <si>
    <t>L03</t>
  </si>
  <si>
    <t>L04</t>
  </si>
  <si>
    <t>N01</t>
  </si>
  <si>
    <t>N02</t>
  </si>
  <si>
    <t>N03</t>
  </si>
  <si>
    <t>N04</t>
  </si>
  <si>
    <t>N05</t>
  </si>
  <si>
    <t>N06</t>
  </si>
  <si>
    <t>N07</t>
  </si>
  <si>
    <t>N08</t>
  </si>
  <si>
    <t>N09</t>
  </si>
  <si>
    <t>N10</t>
  </si>
  <si>
    <t>N11</t>
  </si>
  <si>
    <t>N12</t>
  </si>
  <si>
    <t>P01</t>
  </si>
  <si>
    <t>P02</t>
  </si>
  <si>
    <t>P03</t>
  </si>
  <si>
    <t>P04</t>
  </si>
  <si>
    <t>P05</t>
  </si>
  <si>
    <t>P06</t>
  </si>
  <si>
    <t>P07</t>
  </si>
  <si>
    <t>P08</t>
  </si>
  <si>
    <t>P09</t>
  </si>
  <si>
    <t>P10</t>
  </si>
  <si>
    <t>P11</t>
  </si>
  <si>
    <t>個体数合計</t>
    <rPh sb="0" eb="3">
      <t>コタイスウ</t>
    </rPh>
    <rPh sb="3" eb="5">
      <t>ゴウケイ</t>
    </rPh>
    <phoneticPr fontId="2"/>
  </si>
  <si>
    <t>H16</t>
  </si>
  <si>
    <t>H17</t>
  </si>
  <si>
    <t>H18</t>
  </si>
  <si>
    <t>H19</t>
  </si>
  <si>
    <t>目</t>
    <rPh sb="0" eb="1">
      <t>モク</t>
    </rPh>
    <phoneticPr fontId="2"/>
  </si>
  <si>
    <t>科</t>
    <rPh sb="0" eb="1">
      <t>カ</t>
    </rPh>
    <phoneticPr fontId="2"/>
  </si>
  <si>
    <t>学名</t>
    <rPh sb="0" eb="2">
      <t>ガクメイ</t>
    </rPh>
    <phoneticPr fontId="2"/>
  </si>
  <si>
    <t>クモ</t>
  </si>
  <si>
    <t>ヒメグモ</t>
  </si>
  <si>
    <t>ヤホシヒメグモ</t>
  </si>
  <si>
    <t>Coleosoma octomaculatum</t>
  </si>
  <si>
    <t>ナナホシヒメグモ</t>
  </si>
  <si>
    <t>Steatoda erigoniformis</t>
  </si>
  <si>
    <t/>
  </si>
  <si>
    <t>ヒメグモ科の一種</t>
  </si>
  <si>
    <t>Theridiidae sp.</t>
  </si>
  <si>
    <t>サラグモ</t>
  </si>
  <si>
    <t>クロナンキングモ</t>
  </si>
  <si>
    <t>Hylyphantes graminicola</t>
  </si>
  <si>
    <t>Linyphia属の一種</t>
  </si>
  <si>
    <t>Linyphia sp.</t>
  </si>
  <si>
    <t>ヌカグモ</t>
  </si>
  <si>
    <t>Oedothorax bipunctis</t>
  </si>
  <si>
    <t>オオサカアカムネグモ</t>
  </si>
  <si>
    <t>Ummeliata osakaensis</t>
  </si>
  <si>
    <t>サラグモ科の一種</t>
  </si>
  <si>
    <t>Linyphiidae sp.</t>
  </si>
  <si>
    <t>アシナガグモ</t>
  </si>
  <si>
    <t>メガネドヨウグモ</t>
  </si>
  <si>
    <t>Metleucauge yunohamensis</t>
  </si>
  <si>
    <t>トガリアシナガグモ</t>
  </si>
  <si>
    <t>Tetragnatha caudicula</t>
  </si>
  <si>
    <t>ヤサガタアシナガグモ</t>
  </si>
  <si>
    <t>Tetragnatha maxillosa</t>
  </si>
  <si>
    <t>コガネグモ</t>
  </si>
  <si>
    <t>Araniella属の一種</t>
  </si>
  <si>
    <t>Araniella sp.</t>
  </si>
  <si>
    <t>Argiope属の一種</t>
  </si>
  <si>
    <t>Argiope sp.</t>
  </si>
  <si>
    <t>ドヨウオニグモ</t>
  </si>
  <si>
    <t>Neoscona adianta</t>
  </si>
  <si>
    <t>コガネグモ科の一種</t>
  </si>
  <si>
    <t>Araneidae sp.</t>
  </si>
  <si>
    <t>コモリグモ</t>
  </si>
  <si>
    <t>ハラクロコモリグモ</t>
  </si>
  <si>
    <t>Lycosa coelestis</t>
  </si>
  <si>
    <t>ウヅキコモリグモ</t>
  </si>
  <si>
    <t>Pardosa astrigera</t>
  </si>
  <si>
    <t>ハリゲコモリグモ</t>
  </si>
  <si>
    <t>Pardosa laura</t>
  </si>
  <si>
    <t>キクヅキコモリグモ</t>
  </si>
  <si>
    <t>Pardosa pseudoannulata</t>
  </si>
  <si>
    <t>Pardosa属の一種</t>
  </si>
  <si>
    <t>Pardosa sp.</t>
  </si>
  <si>
    <t>H20</t>
  </si>
  <si>
    <t>H21</t>
  </si>
  <si>
    <t>H22</t>
  </si>
  <si>
    <t>H23</t>
  </si>
  <si>
    <t>ｲｴﾛｰﾊﾟﾝﾄﾗｯﾌﾟ</t>
  </si>
  <si>
    <t>ﾌﾗｲﾄ･ｲﾝﾀｰｾﾌﾟﾄ･ﾄﾗｯﾌﾟ</t>
  </si>
  <si>
    <t>H15</t>
    <phoneticPr fontId="2"/>
  </si>
  <si>
    <t>○</t>
    <phoneticPr fontId="2"/>
  </si>
  <si>
    <t>ﾋﾞｰﾃｲﾝｸﾞ</t>
    <phoneticPr fontId="2"/>
  </si>
  <si>
    <t>ｽｳｨｰﾋﾟﾝｸﾞ</t>
    <phoneticPr fontId="2"/>
  </si>
  <si>
    <t>ﾍﾞｲﾄﾄﾗｯﾌﾟ</t>
    <phoneticPr fontId="2"/>
  </si>
  <si>
    <t>ﾗｲﾄﾄﾗｯﾌﾟ</t>
    <phoneticPr fontId="2"/>
  </si>
  <si>
    <t>ﾌﾗｲﾄｲﾝﾀｰｾﾌﾟﾄﾄﾗｯﾌﾟ</t>
    <phoneticPr fontId="2"/>
  </si>
  <si>
    <t>ﾗｲﾄﾄﾗｯﾌﾟ</t>
    <phoneticPr fontId="2"/>
  </si>
  <si>
    <t>ｲｴﾛｰﾊﾟﾝﾄﾗｯﾌﾟ</t>
    <phoneticPr fontId="2"/>
  </si>
  <si>
    <t>No.</t>
    <phoneticPr fontId="2"/>
  </si>
  <si>
    <t>FIT
LT</t>
    <phoneticPr fontId="2"/>
  </si>
  <si>
    <t>P：イエローパントラップ</t>
    <phoneticPr fontId="2"/>
  </si>
  <si>
    <t>F：フライト・インターセプトトラップ</t>
    <phoneticPr fontId="2"/>
  </si>
  <si>
    <t>L：ライトとラップ</t>
    <phoneticPr fontId="2"/>
  </si>
  <si>
    <t>wkt_geom</t>
  </si>
  <si>
    <t>DL</t>
  </si>
  <si>
    <t>X</t>
  </si>
  <si>
    <t>Y</t>
  </si>
  <si>
    <t>Z</t>
  </si>
  <si>
    <t>shubetu1</t>
  </si>
  <si>
    <t>shubetu2</t>
  </si>
  <si>
    <t>POINT(100681.55000000000291038 120079.8720000000030268)</t>
  </si>
  <si>
    <t>POINT(100223.69299999999930151 120382.83100000000558794)</t>
  </si>
  <si>
    <t>FIT_LT</t>
  </si>
  <si>
    <t>POINT(100637.76600000000325963 120119.75400000000081491)</t>
  </si>
  <si>
    <t>POINT(99130.42699999999604188 120786.40799999999580905)</t>
  </si>
  <si>
    <t>POINT(99355.6919999999954598 120387.6879999999946449)</t>
  </si>
  <si>
    <t>トラップ</t>
    <phoneticPr fontId="2"/>
  </si>
  <si>
    <t>Field</t>
  </si>
  <si>
    <t>NO</t>
  </si>
  <si>
    <t>POLYGON((100257.54031807054707315 120342.82258792479115073,100257.87834407085028943 120341.01977392310800496,100258.21637407116941176 120340.00569092217483558,100257.76567007074481808 120338.87893192112096585,100257.76567007074481808 120337.41414591975626536,100258.10369607106258627 120336.51273891891469248,100258.44172407138103154 120335.27330291776161175,100258.19903907115804031 120334.49671191703237128,100257.87834407085028943 120333.47048791608540341,100257.65299307064560708 120332.34372891503153369,100256.7515860698040342 120330.99161891377298161,100255.62482706876471639 120330.65359091345453635,100254.27271606749854982 120329.75218291261990089,100252.69525306603463832 120329.75218291261990089,100250.66708706413919572 120330.42823891325679142,100250.44173506392689887 120332.68175691534997895,100249.65300306319841184 120334.70992291723086964,100249.76568006329762284 120336.06203491849009879,100251.45581806487462018 120336.5127379189216299,100252.46990206581540406 120338.65357992090866901,100255.08249106825678609 120340.84815592295490205,100255.28679906844627112 120341.01977492311561946,100256.07553006918169558 120342.7099129246926168,100257.08961307011486497 120344.28737492616346572,100257.54031807054707315 120342.82258792479115073))</t>
  </si>
  <si>
    <t>ハマエンドウ群落</t>
  </si>
  <si>
    <t>N-11</t>
  </si>
  <si>
    <t>POLYGON((100242.10371905616193544 120345.1887809269974241,100239.06147105332638603 120344.85075492667965591,100237.48400705186941195 120345.63948492742201779,100237.5966810519748833 120347.10427392878045794,100239.1741440534387948 120348.56905993014515843,100241.20231105532729998 120349.24511593078204896,100242.89244905690429732 120349.24511593078204896,100244.24456005815591197 120348.45638193003833294,100244.24456005815591197 120347.21694892887899186,100242.10371905616193544 120345.1887809269974241))</t>
  </si>
  <si>
    <t>POLYGON((100605.5839184124924941 120130.7790059388789814,100607.50460541428765282 120132.21952194022014737,100609.52132741616514977 120133.94814094183675479,100610.70103941726847552 120134.23289994210063014,100611.63408341813192237 120131.54728093960147817,100611.15391141768486705 120128.95435293718765024,100610.76977341732708737 120127.51383693584648427,100612.59442741902603302 120126.16935493459459394,100614.99528742126130965 120126.64952693504164927,100616.53183742269175127 120127.70590693602571264,100617.49218142358586192 120128.18607893647276796,100618.83666242484468967 120126.26539093468454666,100619.53964442550204694 120125.93457493437745143,100620.18114442609657999 120124.34470293289632536,100621.62166042743774597 120124.15263393271015957,100623.25424542895052582 120124.53677193306793924,100624.69476043029862922 120124.44073593297798652,100624.50269243012007792 120123.38435893200221471,100625.31298143087769859 120122.32085393101442605,100624.07491442971513607 120121.62443893036106601,100623.20894242891517933 120120.75846192955214065,100622.66770642840128858 120118.37703992733440828,100623.75017542942077853 120117.51106592653377447,100626.56458543203189038 120117.72755592672911007,100628.40477743375231512 120118.81002492773404811,100630.46146443566249218 120119.35125892824726179,100632.84288843788090162 120118.91827392783307005,100635.22431444009998813 120117.51106592653377447,100637.71398444242367987 120115.67087492482096422,100639.44592944403120782 120112.85646092219394632,100639.77067144433385693 120110.47503991996927653,100638.57995944323192816 120109.17607791876071133,100636.19853044100455008 120108.85133891846635379,100633.81710643878614064 120109.60906191916728858,100631.54392943668062799 120110.79977492027683184,100628.29653043365397025 120112.09873292148404289,100625.15737843072565738 120112.20698592158441897,100622.77595942851621658 120111.99048992138705216,100619.74505042568489444 120110.47503991996927653,100622.23472142800164875 120108.74309091836039443,100626.02335743153525982 120106.25341991604364011,100629.16250443445460405 120104.30498491422622465,100631.65217643677897286 120103.11427291312429588,100633.4923674384917831 120103.33076391332724597,100635.87379344071086962 120102.57303591261734255,100637.17275244191114325 120100.19161191039893311,100638.47171344312664587 120097.48544390787719749,100639.22943944383587223 120095.53700490605842788,100641.71911244615330361 120093.26382690394530073,100643.23456044755585026 120092.93908990363706835,100644.20878244847699534 120094.02155490465520415,100644.10053144836274441 120095.7535009062703466,100644.64176844886969775 120097.16070690756896511,100647.13143945118645206 120098.56791290888213553,100649.07987345301080495 120099.43388490969664417,100651.87249345560849179 120097.35903890775807668,100653.98525045756832696 120095.34231690588057972,100656.44064245985646266 120092.61434890334203374,100653.30149545693711843 120089.69169090062496252,100652.76025945643777959 120087.09377289819531143,100653.19324845683877356 120085.68656489689601585,100655.46642545895883814 120085.5783228967920877,100658.28083946157130413 120086.44429189759830479,100660.2292744633887196 120086.55254389769106638,100662.28596146529889666 120087.85149989891215228,100664.01791146691539325 120086.33604489749995992,100665.85809746863378678 120086.11955089728871826,100667.37355347003904171 120086.98552889810525812,100667.37355347003904171 120088.39273189941013698,100665.3168694681226043 120090.34117190122196916,100665.89351446866930928 120092.07714590284740552,100665.12523946794681251 120093.80576490444946103,100665.79747946857241914 120095.43835090596985538,100666.37368646911636461 120096.59076290704251733,100667.71816747036064044 120097.64714190803351812,100669.73489047224575188 120098.03127990839129779,100672.32216947464621626 120098.29678590863477439,100673.76833547599380836 120097.93524390830134507,100676.26522847832529806 120096.1105919066030765,100678.0898824800242437 120094.38197290498646908,100680.58677648234879598 120094.95817890552280005,100682.79556748441245873 120095.53438390606606845,100683.94798148548579775 120097.07093590749718715,100683.75591148530656938 120098.60748590892762877,100683.08367048467334826 120099.7598989099933533,100683.94798148548579775 120101.10437891124456655,100685.38849648681934923 120102.64093191268329974,100687.14500048845366109 120102.14419491222361103,100688.91524049011059105 120100.78246691095409915,100690.68548149176058359 120098.87605390917451587,100690.82165449188323691 120096.01643390650860965,100689.45992849061440211 120094.24619490485929418,100688.23437748946889769 120093.83767590447678231,100689.45992849061440211 120092.33977890308597125,100691.09399949213548098 120090.29719490118441172,100690.95782649201282766 120089.07164190003823023,100692.86424049378547352 120089.2078129001747584,100694.49831049529893789 120087.84608989889966324,100695.17917049594689161 120085.93967389712634031,100696.67706649733008817 120084.57794989585818257,100698.87331049937347416 120082.7639088941650698,100699.08980449958471581 120081.03196289254992735,100698.11558349867118523 120080.38248789195495192,100699.73928250018798281 120078.21755088993813843,100702.33720050260308199 120076.37736088821839076,100705.25985850533470511 120075.72787888761376962,100707.20829750713892281 120074.42892288640723564,100710.45569651016558055 120071.07327788327529561,100709.91446350965998136 120069.44957888177304994,100709.48147850926034153 120067.50113887994666584,100711.2134225108748069 120066.63516387915296946,100712.07939451167476363 120067.28464787975826766,100713.16186251268663909 120065.98568987853650469,100712.94536851248994935 120064.68672987732861657,100713.48660051298793405 120063.60426187631674111,100714.67731251410441473 120061.43933087430195883,100715.21854951459681615 120059.05790687208354939,100716.19276751551660709 120056.56823586976679508,100716.62575251591624692 120054.07856186745630112,100715.86802451520634349 120052.88784986633982044,100715.86802451520634349 120051.26414986482996028,100715.11029851449711714 120050.07343786372803152,100714.7855595142027596 120048.88272586261155084,100714.02783351349353325 120048.66623486240860075,100712.62062551217968576 120047.90850686169869732,100712.72887751228699926 120046.06831185999908485,100713.91958651339518838 120044.11987485818099231,100714.7855595142027596 120044.55286485857504886,100716.51750551581790205 120045.74357685969152953,100718.27804151744931005 120046.86851586074044462,100717.48395251671900041 120044.59969885862665251,100716.23610451555578038 120042.44432385661639273,100714.76136951417720411 120040.62926685492857359,100713.0597615125880111 120039.15453085355693474,100712.37911251196055673 120037.56636385207821149,100710.33717751005315222 120034.84377084953302983,100709.08931950890109874 120032.4615108473226428,100707.65330750755674671 120030.70362684568681289,100706.85580850682163145 120029.56433284461672883,100703.83668850400135852 120029.50737084457068704,100702.01382550230482593 120029.16558484424604103,100701.67203950198017992 120027.79843884297588374,100702.07078750236541964 120026.37432484165765345,100703.153117503359681 120024.26663683968945406,100703.87103950403979979 120023.61312283907318488,100702.74220850298297592 120021.44952383705822285,100700.98846350134408567 120021.13358783676812891,100699.16560049964755308 120021.58930683719518129,100697.34274049795931205 120021.76019683734921273,100695.74772949646285269 120020.7348398363974411,100696.65916149731492624 120019.36769083511899225,100697.57059749816835392 120018.05750783390249126,100699.22256249970814679 120016.46250083242193796,100700.49692950089229271 120015.25062683128635399,100699.56435250001959503 120014.35481383046135306,100697.62755949821439572 120014.06999083019036334,100696.26040949694288429 120014.92446383099013474,100694.38058049519895576 120015.43713983146881219,100692.15896749313105829 120016.23464283220528159,100690.8487834919069428 120015.83589083183323964,100690.16520949127152562 120014.18392183029209264,100688.91199149010935798 120012.75981082896760199,100690.27914149138086941 120011.27873082758742385,100692.67164949359721504 120010.82301782716240268,100695.17808749593677931 120010.48122882684401702,100698.19899249875743408 120010.00020482639956754,100697.06458449769706931 120007.39106682396959513,100696.15705649685696699 120005.12225182185648009,100696.04056649674021173 120004.7727718215319328,100695.36296149611007422 120005.24267482197319623,100694.2647694950865116 120006.24935282290971372,100692.29717649325903039 120006.84420982346637174,100690.78716149185493123 120006.93572382355341688,100688.22471248946385458 120005.79177282248565461,100686.80464048814610578 120006.35980282300442923,100686.30287848768057302 120007.43905882402032148,100685.57075048699334729 120008.35421982486150227,100684.42680048593319952 120009.54392582597211003,100683.05405748465273064 120010.7793928271275945,100682.45920148408913519 120011.32849282764072996,100681.95586548362916801 120012.10637882836454082,100682.53196848416700959 120013.04463382923859172,100682.07624948373995721 120014.35481783046270721,100682.53196848416700959 120016.12071483209729195,100683.10160948468546849 120018.05750783390249126,100682.70286148431478068 120019.31072483507159632,100682.36107348400400952 120021.01966083666775376,100681.33571248305088375 120022.32984383788425475,100679.91160048171877861 120023.6969928391627036,100678.08873648002918344 120024.09574583952780813,100676.37980147842608858 120023.58306583904777654,100675.12658347726392094 120022.95645283846533857,100673.81640347604115959 120021.41841083703911863,100672.73407347503234632 120020.2791228359710658,100671.53781847392383497 120019.59554883533564862,100669.08834447164554149 120019.31072483507159632,100667.43637647009745706 120019.59554883533564862,100666.35405046908999793 120020.33608883603301365,100664.8160074676561635 120021.07662583672208712,100663.44886146638600621 120021.70323483730317093,100662.02474646506016143 120021.58930683719518129,100661.22724746432504617 120020.96269783661409747,100661.45510346452647354 120019.88036583560460713,100662.48046346548653673 120018.79804383459850214,100662.3785374653962208 120017.8603398337145336,100662.05112846508563962 120018.00916283385595307,100660.72414546385698486 120018.28371183411218226,100659.62595346283342224 120017.73461783360107802,100658.8480654621089343 120016.9567288328835275,100657.3536574607132934 120019.25376283502555452,100656.44222645986883435 120020.90573183655214962,100655.41686445890809409 120018.9689398347545648,100654.79025645832007285 120016.23464283220528159,100654.33454245790198911 120014.81052783087943681,100653.48007345710357185 120013.38641882955562323,100655.58776345907244831 120011.05087582737905905,100656.10044045954418834 120009.22801082568184938,100656.89794446028827224 120008.14568482467439026,100657.63848046098428313 120008.82925982531742193,100658.26509346156672109 120007.46211382403271273,100658.49295146176882554 120005.63924982234311756,100658.9853424622269813 120003.86993582069408149,100657.98027046129573137 120003.87334782069956418,100657.01187146038864739 120003.8163838206382934,100656.27133445969957393 120002.73405881963844877,100655.87258445932820905 120001.53779881852096878,100655.82803945928753819 119999.47716781659983099,100655.6450074591266457 119998.1959408154070843,100655.4619744589435868 119996.27410581361618824,100654.95863445848226547 119994.71832681217347272,100654.13499245770799462 119995.81652481318451464,100653.31134645694692153 119997.18926681447192095,100652.48769945617823396 119998.2416958154499298,100652.12164045583631378 119999.06534481621929444,100652.16739845588745084 120000.07201981714752037,100653.12831445677147713 120001.58203581855923403,100653.63165545724041294 120003.32084182018297724,100653.67741045728325844 120004.32751682111120317,100653.17407245682261419 120006.15783482282131445,100653.12831445677147713 120007.02723582362523302,100652.30467345600482076 120008.94907482541748323,100651.84709045558702201 120010.64212382699770387,100651.80133445553656202 120012.79274482899927534,100652.30467345600482076 120015.03489283108501695,100652.53346345621685032 120017.32279083321918733,100653.12831445677147713 120020.15978783585887868,100653.40286545702838339 120022.31041783787077293,100652.76224945644207764 120023.36284683884878177,100651.98436345571826678 120025.46771984080260154,100650.42859245426370762 120028.53350684365432244,100648.73554545268416405 120030.82140984579746146,100647.91190445191750769 120032.28566484714974649,100647.13401645119301975 120033.88719084864715114,100645.71552244987105951 120035.48872385013964958,100644.15974344842834398 120036.63267585120047443,100641.87184244630043395 120037.68510885217983741,100640.31607244483893737 120038.50875485295546241,100638.36958644303376786 120038.98486785338900518,100638.34508844300580677 120039.35234785373904742,100638.11690344280214049 120042.09059785628051031,100640.38458544490276836 120041.36125985560647678,100642.7625294471217785 120040.7232758550089784,100645.54646544971910771 120040.3752828546857927,100645.83646244998089969 120041.82524985604686663,100646.24244845035718754 120045.18917085917200893,100646.35844745047506876 120048.61108586235786788,100646.24244845035718754 120050.75704186435905285,100645.19847344938898459 120053.77296686716726981,100644.50248944874329027 120054.75894586808863096,100642.64653044701844919 120056.67290086987486575,100640.84857644533622079 120059.68882887267682236,100638.87662244350940455 120062.0667728748958325,100637.54265544225927442 120063.9227298766199965,100636.73067244151025079 120065.19870087780873291,100636.32468044113193173 120067.1706518796418095,100636.32468044113193173 120069.08461088142939843,100635.86069544070051052 120071.40455588359327521,100634.75871843966888264 120073.55050188559107482,100633.01875943805498537 120075.63845688753644936,100630.2928244355134666 120077.14641888893675059,100628.20487243356183171 120079.11837589077185839,100626.46491243194031995 120081.09032689260493498,100624.31896242994116619 120084.39624789568188135,100622.98499442869797349 120086.31020389747573063,100621.53503042735974304 120089.03614190001098905,100619.56307342551008333 120091.7040819024987286,100617.70711642378591932 120094.48801190507947467,100614.92318442118994426 120096.6339639070793055,100613.24122441963118035 120098.48991890881734435,100611.15327341768715996 120100.69386691086401697,100610.05130041665688623 120100.80986691097496077,100608.23666141496505588 120101.09641991123498883,100606.6167514134576777 120102.52574091257702094,100602.79235140989476349 120105.92521291573939379,100600.24275140752433799 120109.04138891864567995,100597.12657640462566633 120111.87426692128065042,100597.08149340457748622 120114.18760492342698853,100595.57747340317291673 120116.34963492544193286,100594.35545640204509255 120118.04165792702406179,100592.47543140029301867 120120.10968592895369511,100589.84339439784525894 120122.08371293079108,100588.25923139636870474 120123.23086493185837753,100588.24537239635537844 120124.6217489331465913,100587.21136039539123885 120126.50177393489866517,100585.42533339372312184 120129.13380893734574784,100583.82731139223324135 120131.95384693998494186,100582.98130139145359863 120133.92787394182232674,100581.94728739048878197 120135.80790094357507769,100582.5112953910138458 120138.25193494584527798,100582.88730039136135019 120141.16597294855455402,100580.25526338891359046 120141.63597994900192134,100577.90523238672176376 120141.9179839492571773,100575.46119838443701155 120141.82398294916492887,100574.14517938322387636 120141.16597294855455402,100572.64115938181930687 120140.03795794751204085,100571.70114738093980122 120141.44797894882503897,100569.25711337866960093 120143.32800395057711285,100567.47108937700977549 120143.32800395057711285,100564.83905337455507834 120143.98601195118681062,100563.05302937288070098 120145.39603195249219425,100561.36100437131244689 120146.90005195389676373,100558.82297136895067524 120148.31007295520976186,100556.66094236692879349 120149.43808695625921246,100554.49891136492078658 120151.13011095783440396,100553.98821836445131339 120151.57951995824987534,100553.27689436377841048 120153.66814396019617561,100551.96087736255140044 120155.6421709620335605,100551.3968703620339511 120157.89820296414836776,100551.0208653616864467 120159.87222996598575264,100549.89284936063631903 120160.53023696658783592,100553.33644136383372825 120162.0237829679826973,100555.16553836554521695 120162.37218196831236128,100556.82043436708045192 120163.33028096919588279,100558.56243036870728247 120164.20127897000929806,100559.60762836967478506 120164.54967797033896204,100561.69802337163127959 120163.59157896944088861,100563.70131937348924112 120161.41408496741496492,100564.74651537447061855 120158.88819196505937725,100565.61751337526948191 120156.79779696311743464,100567.44661137697403319 120154.8815989613358397,100570.1467033794906456 120154.35900096084515098,100572.58549838176986668 120154.8815989613358397,100576.06949038500897586 120155.57839896198129281,100578.5953853873652406 120154.62030096109083388,100580.68578038930718321 120153.74930296027741861,100581.99227639051969163 120152.00730595865752548,100583.99557239239220507 120151.39760895808285568,100586.26016639449517243 120151.57180695825081784,100588.0021613961289404 120152.00730595865752548,100589.22155839725746773 120152.09440695874218363,100590.09255639807088301 120149.82981095662398729,100590.3538563983165659 120147.9136169548437465,100592.444252400266123 120145.3006219524104381,100593.57654940131760668 120143.99412595119792968,100593.83784840155567508 120141.8166309491643915,100594.27334740196238272 120140.33593294778256677,100596.62504140415694565 120138.50683894607936963,100598.01863940544717479 120136.32934394406038336,100598.97673640634457115 120134.15184794201923069,100600.28323340756469406 120131.97435393999330699,100602.37362940951425117 120131.01625593910284806,100604.20272441121051088 120130.667856938787736,100605.5839184124924941 120130.7790059388789814),(100685.75081648715422489 120053.95866586733609438,100685.6722674870834453 120055.84373186909942888,100685.43663448686129414 120057.57170187070732936,100684.02283548554987647 120058.59277987165842205,100682.60904448422661517 120058.59277987165842205,100681.82359848350461107 120057.72879487085447181,100682.21632048387255054 120055.76518586902238894,100683.55157448511454277 120054.03720986741245724,100685.35809048679948319 120052.78049986624682788,100685.75081648715422489 120053.95866586733609438),(100639.87891544443846215 120086.6607878977956716,100638.14697044283093419 120085.68656489689601585,100638.14697044283093419 120083.41338889476901386,100639.0129434436239535 120081.6814438931614859,100640.20365744474111125 120080.27423789184831548,100642.0438484464539215 120079.30001889093546197,100644.96650544917793013 120078.75878789043053985,100647.239688451285474 120077.56807288933487143,100648.86338345280091744 120075.18664888711646199,100651.56954745532129891 120074.10417988609697204,100653.95097645754867699 120072.48048788458982017,100655.14168845865060575 120070.9650338831852423,100654.70869845824199729 120068.90834688126051333,100653.19324845683877356 120067.28464787975826766,100653.30149545693711843 120065.87743887843680568,100654.92519845845527016 120065.55270487813686486,100656.98188046037103049 120067.17640087964537088,100659.14681346238648985 120068.04237288045987953,100661.74472846480784938 120068.04237288045987953,100663.80141546671802644 120066.41867387894308195,100665.20861846802290529 120063.17127487591642421,100666.05617446881660726 120062.76168887554376852,100667.57830347023264039 120061.91544087475631386,100668.09715947072254494 120060.89124287379672751,100668.05382847067085095 120059.62779987261455972,100667.44978847011225298 120058.70674387176404707,100667.1570574698416749 120057.43420487057301216,100670.18796647265844513 120056.56823586976679508,100671.56044847394514363 120056.17609586940670852,100672.4611434747785097 120055.91875486916978844,100674.73432047689857427 120055.48576486876117997,100676.79100647881568875 120056.56823586976679508,100676.68275947871734388 120058.62491987168323249,100676.46626647851371672 120060.68160287360660732,100677.97492247991613112 120062.36291087516292464,100679.54581448137469124 120063.14835387590574101,100680.56688748233136721 120063.61962087634310592,100681.82359848350461107 120063.22689787596755195,100681.90214348357403651 120062.04873287487134803,100682.9232214845251292 120061.49892487436591182,100683.70865948525897693 120061.57746787443466019,100683.86575148539850488 120062.75563387553847861,100684.7297384862031322 120063.14835387590574101,100686.22207948760478757 120062.83417787560028955,100687.40024248870031442 120061.89164887473452836,100687.00752148832543753 120060.47784987340855878,100686.69334548803453799 120059.77094887275598012,100689.04967449023388326 120059.22113487224851269,100690.30638949140848126 120059.92803587290109135,100692.81980749373906292 120059.92803587290109135,100694.70487149550172035 120058.90695787194999866,100695.80449049652088434 120057.17898487033380661,100696.82556849747197703 120055.21537386851559859,100696.51139149717346299 120054.11575586748949718,100696.4328434971102979 120053.01613186646136455,100697.53246549813775346 120052.30923386580252554,100697.7680994983529672 120051.13107186470006127,100698.16082249871396925 120049.63872586331854109,100699.10335449958802201 120048.53910086229734588,100700.51715350091399159 120047.67511686148645822,100700.90987450127431657 120046.10423286003060639,100700.83132950120489113 120044.61188985864282586,100701.93095250222540926 120042.88390885702392552,100702.32367250259267166 120043.27663485739321914,100701.85240750215598382 120045.24024185922462493,100702.87348250309878495 120046.49695086039719172,100701.4596825017943047 120048.14638086193008348,100700.98842250135203358 120049.56018086324911565,100700.28151950069877785 120051.13107186470006127,100699.10335449958802201 120052.54486786601773929,100698.86772049937280826 120053.80157886719098315,100699.96734350039332639 120054.11575586748949718,100701.77385950207826681 120052.46632386595592834,100702.55930550281482283 120053.01613186646136455,100701.69531850201019552 120054.27284386762767099,100700.75278550112852827 120055.29391786857740954,100698.86772049937280826 120055.05828786836354993,100697.37538149798638187 120056.31499586952850223,100697.29683349790866487 120058.67132387173478492,100695.56885749629873317 120060.71348087363003287,100693.6837974945519818 120061.73455487457977142,100691.48455149249639362 120061.89164887473452836,100689.12822349030466285 120062.91271787567529827,100687.32169848862395156 120064.40506587707204744,100686.37916948774363846 120066.76139587926445529,100686.06499248744512442 120068.09664888051338494,100685.04391348650096916 120068.88209288123471197,100683.78720648532907944 120069.74608088204695377,100683.0017624845932005 120070.61007188285293523,100683.0017624845932005 120071.78823488394846208,100682.6090424842259381 120073.12348788518283982,100681.74504948343383148 120074.14456488614086993,100680.72397648247715551 120074.85146588679344859,100680.48834448226261884 120076.50089188833953813,100679.07454548093664926 120077.0507028888532659,100677.73929047970159445 120077.0507028888532659,100676.08985747816041112 120076.73652588855475187,100675.61859347771678586 120074.61583288658584934,100674.12624947633594275 120073.28057688532862812,100672.24118447458022274 120072.57367888468434103,100670.40445647286833264 120072.26398988439177629,100667.91478447054396383 120072.48048788458982017,100665.74985546852985863 120072.91347188499639742,100666.07459246883809101 120074.86190788680687547,100667.69829347034101374 120075.51138888741843402,100668.99725447155651636 120076.16086788801476359,100668.88900247144920286 120077.89281688962364569,100668.0230324706499232 120078.54229089024011046,100665.74985546852985863 120078.10930688983353321,100665.53335946833249182 120079.30001889093546197,100667.26530546994763426 120080.49073189204500522,100668.34777047095121816 120081.35670589286019094,100667.91478447054396383 120082.65566189406672493,100666.07459246883809101 120082.65566189406672493,100664.88388046772161033 120081.24845889276184607,100663.04368946600880008 120079.73300289134203922,100661.41998646450520027 120078.97527789064042736,100658.17258746147854254 120078.43404489013482817,100656.1159054595627822 120078.86703389053582214,100653.73448145734437276 120079.94949989154702052,100651.78604145553254057 120080.70722189225489274,100649.29636945320817176 120080.59897789215028752,100647.02319245108810719 120081.03196289254992735,100645.18300144937529694 120082.00618689345719758,100644.75001544896804262 120083.30514589467202313,100645.9407274500845233 120084.17111489547824021,100644.64176844886969775 120086.01130789719172753,100643.45105444776709192 120084.92884289618814364,100641.71911244615330361 120084.92884289618814364,100639.87891544443846215 120086.6607878977956716),(100608.36891441508487333 120123.00021993163682055,100608.17684641490632202 120124.53677193306793924,100606.44822741330426652 120125.20901093370048329,100605.48788341241015587 120125.11297793360427022,100605.00771141196310055 120123.76849493235931732,100605.87202041276032105 120122.7121179313689936,100607.40857041419076268 120122.0398759307427099,100608.36891441508487333 120123.00021993163682055))</t>
  </si>
  <si>
    <t>ナルトサワギク群落</t>
  </si>
  <si>
    <t>N-12</t>
  </si>
  <si>
    <t>POLYGON((100377.08038604118337389 120277.12575985179864801,100377.2165584664180642 120279.84920835659431759,100378.03359301785530988 120282.16413958567136433,100379.66766212072980125 120283.11734656235785224,100382.39111062552547082 120283.52586383807647508,100383.88900730316527188 120282.43648443615529686,100386.20393853224231862 120282.57265686140453909,100389.06355946228723042 120281.75562230995274149,100390.28911128944309894 120280.8024153332808055,100389.19973188752192073 120279.16834623040631413,100388.38269733608467504 120278.07896682848513592,100385.931593681772938 120276.44489772561064456,100384.56986942936782725 120274.67465619748691097,100382.11876577505609021 120274.53848377225222066,100380.07617939644842409 120274.53848377225222066,100377.89742059262061957 120275.49169074892415665,100377.08038604118337389 120277.12575985179864801))</t>
  </si>
  <si>
    <t>POLYGON((100440.46117591943766456 120303.24504369565693196,100441.81212992069777101 120302.3351676948077511,100443.02243892183469143 120300.74265569332055748,100444.23274792295705993 120298.38573769113281742,100445.5704579242010368 120295.90141768881585449,100446.81387192536203656 120295.30417168825806584,100448.40204892684414517 120294.7369716877292376,100450.44398492874461226 120294.39665168740611989,100450.44398492874461226 120295.98481968889245763,100450.89774492917058524 120296.89234868974017445,100452.59935993075487204 120295.75793968867219519,100453.50688793159497436 120294.85041168783209287,100453.73376793180068489 120293.82944368688913528,100454.42482693244528491 120292.58899268573441077,100455.57143593351065647 120291.4423836846544873,100457.03654693487624172 120290.29577468358911574,100457.35504993518406991 120289.34026768269541208,100458.61172793635341804 120288.3842756818048656,100461.56119293910160195 120286.00201967959583271,100462.70589094016759191 120284.49902967819070909,100463.53399694093968719 120283.54352267729700543,100464.61690494194044732 120282.6517166764679132,100465.38131194264860824 120281.44140667535248213,100465.89091494312742725 120280.23109767421556171,100468.5663359456229955 120279.40299167344346642,100470.73215294763213024 120279.21188867326418404,100471.99775994881929364 120280.10309167410014197,100473.24560794998251367 120279.19556367326003965,100475.62787195219425485 120277.38050767156528309,100476.7199989532091422 120275.96316367023973726,100477.55636795399186667 120274.99824366933899,100477.32948895377921872 120273.86383566829317715,100478.23700795462355018 120272.16221966670127586,100479.93862395621545147 120270.34717166500922758,100480.73271195695269853 120269.43963566416641697,100482.20744795832433738 120268.3052276631060522,100483.56873595959041268 120268.3052276631060522,100484.36282396032765973 120268.87243566363758873,100486.51820096233859658 120267.96490866279054899,100488.21981596392288338 120266.60361966153141111,100489.58110396518895868 120265.58264366057119332,100486.97196796275966335 120265.92297166089701932,100484.58970496054098476 120266.26328366120287683,100483.56873595959041268 120267.51114666237845086,100482.0940159582241904 120267.28425966216309462,100481.1864719573786715 120266.60361966153141111,100480.16551095641625579 120267.51114666237845086,100478.57733695494243875 120267.51114666237845086,100479.93862395621545147 120266.03641166099987458,100478.88581495522521436 120264.68817765974381473,100478.82211595517583191 120262.71346265790634789,100479.90502395617659204 120260.73874665606126655,100482.45304295855748933 120261.1846506564761512,100483.92912495993368793 120261.59008865685609635,100484.36282396032765973 120261.38533165666740388,100485.27035296117537655 120260.47780465582036413,100483.45529595948755741 120259.57027565497264732,100481.1864719573786715 120258.66274765413254499,100479.82518495610565878 120257.64177965317503549,100479.71173595599248074 120256.39393165201181546,100478.69077595505223144 120255.48640365117171314,100477.1026009535707999 120255.14608365086314734,100474.49346395113389008 120254.57887565033161081,100471.7708799485990312 120254.01167664979584515,100468.25420794532692526 120253.67134764947695658,100464.85098394216038287 120253.33102764916839078,100463.53399894092581235 120253.85909364966209978,100461.87778493939549662 120253.9227946497121593,100461.04967893862340134 120253.85909364966209978,100459.83936793748580385 120253.41318964924721513,100459.01126293672132306 120252.58508364847511984,100457.35504893517645542 120252.58508364847511984,100456.78174493464757688 120253.41318964924721513,100457.10024793494085316 120255.6427076513209613,100457.67355193546973169 120256.91671565250726417,100459.07496193678525742 120258.95513165440934245,100459.26606393695692532 120260.42024365576799028,100458.88386293660732917 120261.82165365706896409,100458.18315393595548812 120264.30597265939286444,100457.4824489352904493 120266.59919066152360756,100456.08103993399708997 120268.63760566341807134,100453.72412093180173542 120270.42122066508454736,100451.55830492978566326 120272.01373266657174099,100449.64728892799757887 120273.35144366780878045,100448.11847992657567374 120275.32615766965318471,100446.97187092551030219 120277.93787667207652703,100445.57045692420797423 120280.10369367410021368,100444.16904792290006299 120281.56880567545886151,100442.57653492141980678 120282.01470967587374616,100441.04772291998961009 120281.8873086757666897,100439.83741591886791866 120281.7599086756381439,100438.24490291737311054 120282.33321267618157435,100436.65239091590046883 120283.03391667682444677,100435.76058391506376211 120284.11682767783349846,100434.48657491388439666 120286.91964968045067508,100433.21256191268912517 120289.65877068300324026,100431.55635191114561167 120292.84379468596307561,100431.1741459108015988 120294.88221168785821646,100430.28234290996624622 120296.72952368958794978,100428.37132690817816183 120298.44943669118219987,100426.53376890647632536 120299.5881626922491705,100426.50794390644296072 120300.18213269280386157,100425.82729590580856893 120301.65686869417550042,100427.75579190760618076 120302.90471669533872046,100428.43643990824057255 120304.26601169659988955,100429.23052790897781961 120306.30794769850035664,100430.25149490994226653 120308.1230037001951132,100430.25149490994226653 120309.37085170135833323,100431.72622391130425967 120310.39182070230890531,100432.40687191193865146 120309.59773170156404376,100432.52031191205605865 120308.00956370009225793,100431.83966491141472943 120306.76170769892632961,100432.2934319118357962 120305.85417269807658158,100433.88160791331029031 120305.62730069787357934,100434.22192691364034545 120304.49289169682015199,100435.12945591447351035 120303.01815569543396123,100436.6041849158500554 120303.47192369586264249,100438.53267191765189636 120303.92568369628861547,100440.46117591943766456 120303.24504369565693196))</t>
  </si>
  <si>
    <t>コウボウムギ群落</t>
  </si>
  <si>
    <t>N-5</t>
  </si>
  <si>
    <t>POLYGON((100338.09471087956626434 120357.88695891133102123,100338.20000638907367829 120359.67698257307347376,100341.35887167449982371 120357.78166340180905536,100342.83300880770548247 120357.04459483521350194,100345.25480552653607447 120357.04459483521350194,100347.67660224535211455 120355.46516219250042923,100350.73017202127084602 120352.93806996416242328,100353.78374179718957748 120350.09509120727307163,100356.83731157309375703 120348.09447652650123928,100359.04851727289496921 120345.14620226010447368,100361.68090501075494103 120341.56615493661956862,100363.68151969152677339 120339.24965372731094249,100365.05036131521046627 120336.30137946091417689,100365.14040544256567955 120334.48880560699035414,100362.82522683026036248 120332.44076298840809613,100360.31206338707124814 120333.77428723256161902,100359.15381278240238316 120333.87958274208358489,100358.83792625386558939 120332.19485458984854631,100358.41674421580682974 120329.87835338053992018,100357.36378912065993063 120327.24596564267994836,100355.99494749697623774 120326.50889707608439494,100354.62610587329254486 120325.24535096190811601,100353.57315077816019766 120323.45532730016566347,100351.88842262592515908 120322.40237220503331628,100349.88780794515332673 120322.82355424309207592,100349.04544386903580744 120324.50828239531256258,100351.46724058786639944 120326.82478360462118872,100353.57315077816019766 120328.82539828539302107,100355.0472879113513045 120331.66837704228237271,100355.67906096843944397 120333.45840070402482525,100355.15258342087327037 120335.14312885624531191,100354.94199240184389055 120337.24903904653911013,100358.41674421580682974 120336.72256149897293653,100358.83792625386558939 120338.30199414168600924,100357.89026666824065614 120338.93376719875959679,100356.10024300649820361 120340.61849535099463537,100353.15196874010143802 120343.67206512689881492,100350.30898998321208637 120346.09386184572940692,100345.88657858360966202 120348.51565856455999892,100343.57007737430103589 120350.7268642643612111,100340.93768963644106407 120353.88572954978735652,100339.14766597469861154 120356.30752626861794852,100338.09471087956626434 120357.88695891133102123))</t>
  </si>
  <si>
    <t>ケカモノハシ群落</t>
  </si>
  <si>
    <t>N-2</t>
  </si>
  <si>
    <t>POLYGON((100315.1402898054511752 120339.98672229390649591,100315.87735837206128053 120341.88204146517091431,100317.24619999574497342 120343.35617859836202115,100317.0356089767155936 120344.40913369350892026,100318.19385958136990666 120344.30383818398695439,100319.77329222408297937 120343.46147410788398702,100320.51036079067853279 120341.98733697467832826,100322.0897934333916055 120340.09201780342846178,100324.30099913319281768 120339.88142678439908195,100324.19570362368540373 120337.56492557507590391,100323.66922607610467821 120336.19608395139221102,100324.5115901522221975 120333.77428723256161902,100323.45863505707529839 120331.56308153277495876,100321.24742935728863813 120332.08955908034113236,100319.6679967145610135 120332.19485458984854631,100318.40445060039928649 120332.93192315645865165,100316.71972244816424791 120333.5636962135322392,100315.87735837206128053 120334.82724232770851813,100315.35088082448055502 120336.51197047994355671,100315.35088082448055502 120338.30199414168600924,100315.1402898054511752 120339.98672229390649591))</t>
  </si>
  <si>
    <t>POLYGON((100323.42845049779862165 120307.35603825561702251,100321.34495177213102579 120305.9270835816860199,100317.23726376984268427 120307.2018835861235857,100314.97655637934803963 120309.03198062442243099,100314.26273576635867357 120309.60983558744192123,100312.27971176523715258 120311.59285958856344223,100309.58847176283597946 120315.70053959079086781,100307.46380776166915894 120319.94986759684979916,100305.90571975894272327 120324.05756360106170177,100303.78104775678366423 120327.59867560490965843,100301.93966375477612019 120332.27293961122632027,100301.23145575542002916 120334.96418760903179646,100299.6733597544953227 120337.08885161392390728,100298.681855752132833 120339.9217396154999733,100298.11527175176888704 120342.61297961883246899,100298.11527175176888704 120345.30421962030231953,100298.82349575217813253 120347.428891621530056,100298.54020775109529495 120349.27026762254536152,100298.681855752132833 120351.67821962386369705,100297.83198375161737204 120353.80288362875580788,100298.681855752132833 120355.21932362951338291,100299.6733597544953227 120356.49413163214921951,100299.72637153975665569 120356.02150031737983227,100301.55716907791793346 120355.99163974262773991,100303.87367028836160898 120354.51750260964035988,100304.18955681752413511 120352.09570588730275631,100304.7160343648865819 120349.46331815049052238,100305.24251191224902868 120347.46270347014069557,100306.08487598784267902 120343.56676961481571198,100307.13783108256757259 120339.46024474687874317,100307.87489964906126261 120337.0384480282664299,100309.9808098403736949 120333.03721866756677628,100310.29669636860489845 120329.87835337966680527,100310.19140085950493813 120327.456556661054492,100311.45494697336107492 120324.19239586777985096,100313.98203920293599367 120319.4540979377925396,100316.6144269397482276 120315.24227755889296532,100318.50974611006677151 120314.18932246416807175,100320.19447426125407219 120312.60988982208073139,100321.03683833964169025 120311.13575268909335136,100322.72156649082899094 120308.81925147958099842,100323.42845049779862165 120307.35603825561702251))</t>
  </si>
  <si>
    <t>ヨシ群落</t>
  </si>
  <si>
    <t>N-1</t>
  </si>
  <si>
    <t>～</t>
    <phoneticPr fontId="2"/>
  </si>
  <si>
    <t>～～</t>
    <phoneticPr fontId="2"/>
  </si>
  <si>
    <t>～～～～～～～～～～～～～</t>
    <phoneticPr fontId="2"/>
  </si>
  <si>
    <t>～～～～～～～～～～～～～～～～～～～～～～～</t>
    <phoneticPr fontId="2"/>
  </si>
  <si>
    <t>～～～～～～～～～</t>
    <phoneticPr fontId="2"/>
  </si>
  <si>
    <t>～～～</t>
    <phoneticPr fontId="2"/>
  </si>
  <si>
    <t>調査内容</t>
    <rPh sb="0" eb="2">
      <t>チョウサ</t>
    </rPh>
    <rPh sb="2" eb="4">
      <t>ナイヨウ</t>
    </rPh>
    <phoneticPr fontId="2"/>
  </si>
  <si>
    <t>詳細な調査方法については，下記Urｌ中の年報に記載されています。</t>
    <rPh sb="0" eb="2">
      <t>ショウサイ</t>
    </rPh>
    <rPh sb="3" eb="5">
      <t>チョウサ</t>
    </rPh>
    <rPh sb="5" eb="7">
      <t>ホウホウ</t>
    </rPh>
    <rPh sb="13" eb="15">
      <t>カキ</t>
    </rPh>
    <rPh sb="18" eb="19">
      <t>チュウ</t>
    </rPh>
    <rPh sb="20" eb="22">
      <t>ネンポウ</t>
    </rPh>
    <rPh sb="23" eb="25">
      <t>キサイ</t>
    </rPh>
    <phoneticPr fontId="28"/>
  </si>
  <si>
    <t>http://www.pref.tokushima.jp/docs/2012103100172/</t>
    <phoneticPr fontId="28"/>
  </si>
  <si>
    <t>昆虫類調査-年度別一覧表</t>
    <rPh sb="0" eb="2">
      <t>コンチュウ</t>
    </rPh>
    <rPh sb="2" eb="3">
      <t>ルイ</t>
    </rPh>
    <rPh sb="3" eb="5">
      <t>チョウサ</t>
    </rPh>
    <rPh sb="6" eb="9">
      <t>ネンドベツ</t>
    </rPh>
    <rPh sb="9" eb="12">
      <t>イチランヒョウ</t>
    </rPh>
    <phoneticPr fontId="2"/>
  </si>
  <si>
    <t>昆虫類調査（サンプル）</t>
    <phoneticPr fontId="2"/>
  </si>
  <si>
    <t>昆虫類調査-トラップ位置座標（サンプル）</t>
    <rPh sb="10" eb="12">
      <t>イチ</t>
    </rPh>
    <rPh sb="12" eb="14">
      <t>ザヒョウ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</si>
</sst>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i/>
      <sz val="11"/>
      <name val="ＭＳ Ｐゴシック"/>
      <family val="3"/>
      <charset val="128"/>
    </font>
    <font>
      <sz val="11"/>
      <name val="ＭＳ Ｐゴシック"/>
      <family val="3"/>
      <charset val="128"/>
    </font>
    <font>
      <sz val="11"/>
      <color indexed="10"/>
      <name val="ＭＳ Ｐゴシック"/>
      <family val="3"/>
      <charset val="128"/>
    </font>
    <font>
      <sz val="14"/>
      <name val="HG創英角ｺﾞｼｯｸUB"/>
      <family val="3"/>
      <charset val="128"/>
    </font>
    <font>
      <i/>
      <sz val="14"/>
      <name val="HG創英角ｺﾞｼｯｸUB"/>
      <family val="3"/>
      <charset val="128"/>
    </font>
    <font>
      <sz val="11"/>
      <name val="HG創英角ｺﾞｼｯｸUB"/>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明朝"/>
      <family val="1"/>
      <charset val="128"/>
    </font>
    <font>
      <sz val="10"/>
      <name val="ＭＳ Ｐゴシック"/>
      <family val="3"/>
      <charset val="128"/>
    </font>
    <font>
      <sz val="11"/>
      <color indexed="17"/>
      <name val="ＭＳ Ｐゴシック"/>
      <family val="3"/>
      <charset val="128"/>
    </font>
    <font>
      <sz val="12"/>
      <name val="ＭＳ Ｐゴシック"/>
      <family val="3"/>
      <charset val="128"/>
    </font>
    <font>
      <sz val="6"/>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22"/>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8"/>
      </right>
      <top style="thin">
        <color indexed="8"/>
      </top>
      <bottom style="thin">
        <color indexed="8"/>
      </bottom>
      <diagonal/>
    </border>
    <border>
      <left style="thin">
        <color indexed="64"/>
      </left>
      <right style="thin">
        <color indexed="64"/>
      </right>
      <top/>
      <bottom style="thin">
        <color indexed="64"/>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style="thin">
        <color indexed="8"/>
      </left>
      <right style="hair">
        <color indexed="8"/>
      </right>
      <top/>
      <bottom style="thin">
        <color indexed="8"/>
      </bottom>
      <diagonal/>
    </border>
    <border>
      <left style="hair">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8"/>
      </left>
      <right style="hair">
        <color indexed="8"/>
      </right>
      <top style="hair">
        <color indexed="8"/>
      </top>
      <bottom style="double">
        <color indexed="8"/>
      </bottom>
      <diagonal/>
    </border>
    <border>
      <left style="hair">
        <color indexed="8"/>
      </left>
      <right style="hair">
        <color indexed="8"/>
      </right>
      <top style="hair">
        <color indexed="8"/>
      </top>
      <bottom style="double">
        <color indexed="8"/>
      </bottom>
      <diagonal/>
    </border>
    <border>
      <left style="hair">
        <color indexed="8"/>
      </left>
      <right style="thin">
        <color indexed="8"/>
      </right>
      <top style="hair">
        <color indexed="8"/>
      </top>
      <bottom style="double">
        <color indexed="8"/>
      </bottom>
      <diagonal/>
    </border>
    <border>
      <left/>
      <right style="hair">
        <color indexed="8"/>
      </right>
      <top style="hair">
        <color indexed="8"/>
      </top>
      <bottom style="double">
        <color indexed="8"/>
      </bottom>
      <diagonal/>
    </border>
    <border>
      <left style="hair">
        <color indexed="8"/>
      </left>
      <right/>
      <top style="hair">
        <color indexed="8"/>
      </top>
      <bottom style="double">
        <color indexed="8"/>
      </bottom>
      <diagonal/>
    </border>
    <border>
      <left style="thin">
        <color indexed="64"/>
      </left>
      <right style="thin">
        <color indexed="64"/>
      </right>
      <top/>
      <bottom/>
      <diagonal/>
    </border>
    <border>
      <left style="hair">
        <color indexed="8"/>
      </left>
      <right style="thin">
        <color indexed="8"/>
      </right>
      <top style="thin">
        <color indexed="8"/>
      </top>
      <bottom/>
      <diagonal/>
    </border>
    <border>
      <left/>
      <right style="thin">
        <color indexed="8"/>
      </right>
      <top style="thin">
        <color indexed="8"/>
      </top>
      <bottom style="hair">
        <color indexed="8"/>
      </bottom>
      <diagonal/>
    </border>
    <border>
      <left/>
      <right style="thin">
        <color indexed="8"/>
      </right>
      <top style="hair">
        <color indexed="8"/>
      </top>
      <bottom style="double">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bottom style="double">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64"/>
      </left>
      <right style="thin">
        <color indexed="64"/>
      </right>
      <top style="thin">
        <color indexed="64"/>
      </top>
      <bottom style="double">
        <color indexed="64"/>
      </bottom>
      <diagonal/>
    </border>
    <border>
      <left/>
      <right/>
      <top style="thin">
        <color indexed="8"/>
      </top>
      <bottom style="hair">
        <color indexed="8"/>
      </bottom>
      <diagonal/>
    </border>
    <border>
      <left/>
      <right/>
      <top style="hair">
        <color indexed="8"/>
      </top>
      <bottom style="double">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top style="thin">
        <color indexed="8"/>
      </top>
      <bottom/>
      <diagonal/>
    </border>
    <border>
      <left/>
      <right style="hair">
        <color indexed="8"/>
      </right>
      <top style="thin">
        <color indexed="8"/>
      </top>
      <bottom/>
      <diagonal/>
    </border>
    <border>
      <left/>
      <right style="thin">
        <color indexed="8"/>
      </right>
      <top style="thin">
        <color indexed="8"/>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0" borderId="0"/>
    <xf numFmtId="0" fontId="1" fillId="0" borderId="0">
      <alignment vertical="center"/>
    </xf>
    <xf numFmtId="0" fontId="1" fillId="0" borderId="0">
      <alignment vertical="center"/>
    </xf>
    <xf numFmtId="0" fontId="25" fillId="0" borderId="0"/>
    <xf numFmtId="0" fontId="24" fillId="0" borderId="0"/>
    <xf numFmtId="0" fontId="24" fillId="0" borderId="0"/>
    <xf numFmtId="0" fontId="24" fillId="0" borderId="0"/>
    <xf numFmtId="0" fontId="24" fillId="0" borderId="0"/>
    <xf numFmtId="0" fontId="24" fillId="0" borderId="0"/>
    <xf numFmtId="0" fontId="3" fillId="0" borderId="0">
      <alignment vertical="center"/>
    </xf>
    <xf numFmtId="0" fontId="1" fillId="0" borderId="0"/>
    <xf numFmtId="0" fontId="26" fillId="4" borderId="0" applyNumberFormat="0" applyBorder="0" applyAlignment="0" applyProtection="0">
      <alignment vertical="center"/>
    </xf>
  </cellStyleXfs>
  <cellXfs count="89">
    <xf numFmtId="0" fontId="0" fillId="0" borderId="0" xfId="0">
      <alignment vertical="center"/>
    </xf>
    <xf numFmtId="0" fontId="5" fillId="0" borderId="0" xfId="0" applyFont="1">
      <alignment vertical="center"/>
    </xf>
    <xf numFmtId="0" fontId="1"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5" fillId="0" borderId="11" xfId="0" applyFont="1" applyBorder="1">
      <alignment vertical="center"/>
    </xf>
    <xf numFmtId="0" fontId="5" fillId="0" borderId="24" xfId="0" applyFont="1" applyBorder="1" applyAlignment="1">
      <alignment horizontal="center" vertical="center"/>
    </xf>
    <xf numFmtId="0" fontId="5" fillId="0" borderId="15" xfId="0" applyFont="1" applyBorder="1">
      <alignment vertical="center"/>
    </xf>
    <xf numFmtId="0" fontId="5" fillId="0" borderId="13" xfId="0" applyFont="1" applyBorder="1">
      <alignment vertical="center"/>
    </xf>
    <xf numFmtId="0" fontId="4" fillId="0" borderId="14" xfId="0" applyFont="1" applyBorder="1" applyAlignment="1">
      <alignment vertical="center"/>
    </xf>
    <xf numFmtId="0" fontId="5" fillId="0" borderId="15" xfId="0" applyNumberFormat="1" applyFont="1" applyBorder="1" applyAlignment="1">
      <alignment horizontal="center" vertical="center"/>
    </xf>
    <xf numFmtId="0" fontId="5" fillId="0" borderId="13" xfId="0" applyNumberFormat="1" applyFont="1" applyBorder="1" applyAlignment="1">
      <alignment horizontal="center" vertical="center"/>
    </xf>
    <xf numFmtId="0" fontId="5" fillId="0" borderId="16"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5" fillId="0" borderId="18" xfId="0" applyFont="1" applyBorder="1">
      <alignment vertical="center"/>
    </xf>
    <xf numFmtId="0" fontId="5" fillId="0" borderId="25" xfId="0" applyFont="1" applyBorder="1" applyAlignment="1">
      <alignment horizontal="center" vertical="center"/>
    </xf>
    <xf numFmtId="0" fontId="5" fillId="0" borderId="21" xfId="0" applyFont="1" applyBorder="1">
      <alignment vertical="center"/>
    </xf>
    <xf numFmtId="0" fontId="5" fillId="0" borderId="19" xfId="0" applyFont="1" applyBorder="1">
      <alignment vertical="center"/>
    </xf>
    <xf numFmtId="0" fontId="4" fillId="0" borderId="20" xfId="0" applyFont="1" applyBorder="1" applyAlignment="1">
      <alignment vertical="center"/>
    </xf>
    <xf numFmtId="0" fontId="5" fillId="0" borderId="21"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22"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20"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5" fillId="0" borderId="14" xfId="0" applyFont="1" applyBorder="1" applyAlignment="1">
      <alignment vertical="center"/>
    </xf>
    <xf numFmtId="0" fontId="5" fillId="0" borderId="26" xfId="0" applyNumberFormat="1" applyFont="1" applyBorder="1" applyAlignment="1">
      <alignment horizontal="center" vertical="center"/>
    </xf>
    <xf numFmtId="0" fontId="1" fillId="0" borderId="18" xfId="0" applyFont="1" applyBorder="1">
      <alignment vertical="center"/>
    </xf>
    <xf numFmtId="0" fontId="7" fillId="24" borderId="0" xfId="0" applyFont="1" applyFill="1">
      <alignment vertical="center"/>
    </xf>
    <xf numFmtId="0" fontId="8" fillId="24" borderId="0" xfId="0" applyFont="1" applyFill="1" applyAlignment="1">
      <alignment vertical="center"/>
    </xf>
    <xf numFmtId="0" fontId="7" fillId="24" borderId="0" xfId="0" applyFont="1" applyFill="1" applyAlignment="1">
      <alignment horizontal="center" vertical="center"/>
    </xf>
    <xf numFmtId="0" fontId="7" fillId="24" borderId="0" xfId="51" applyFont="1" applyFill="1"/>
    <xf numFmtId="0" fontId="9" fillId="24" borderId="0" xfId="51" applyFont="1" applyFill="1"/>
    <xf numFmtId="0" fontId="1" fillId="0" borderId="0" xfId="51" applyFont="1"/>
    <xf numFmtId="0" fontId="1" fillId="0" borderId="27" xfId="51" applyFont="1" applyBorder="1" applyAlignment="1">
      <alignment vertical="center"/>
    </xf>
    <xf numFmtId="0" fontId="1" fillId="0" borderId="27" xfId="51" applyFont="1" applyBorder="1" applyAlignment="1">
      <alignment horizontal="center" vertical="center"/>
    </xf>
    <xf numFmtId="0" fontId="1" fillId="0" borderId="28" xfId="51" applyFont="1" applyBorder="1" applyAlignment="1">
      <alignment vertical="center"/>
    </xf>
    <xf numFmtId="0" fontId="1" fillId="0" borderId="28" xfId="51" applyFont="1" applyBorder="1" applyAlignment="1">
      <alignment horizontal="center" vertical="center"/>
    </xf>
    <xf numFmtId="0" fontId="1" fillId="0" borderId="11" xfId="51" applyFont="1" applyBorder="1" applyAlignment="1">
      <alignment vertical="center"/>
    </xf>
    <xf numFmtId="0" fontId="1" fillId="0" borderId="11" xfId="51" applyFont="1" applyBorder="1" applyAlignment="1">
      <alignment horizontal="center" vertical="center"/>
    </xf>
    <xf numFmtId="0" fontId="1" fillId="25" borderId="18" xfId="51" applyFont="1" applyFill="1" applyBorder="1" applyAlignment="1">
      <alignment horizontal="center" vertical="center"/>
    </xf>
    <xf numFmtId="0" fontId="5" fillId="25" borderId="29" xfId="0" applyFont="1" applyFill="1" applyBorder="1" applyAlignment="1">
      <alignment horizontal="center" vertical="center"/>
    </xf>
    <xf numFmtId="0" fontId="5" fillId="25" borderId="30" xfId="0" applyFont="1" applyFill="1" applyBorder="1" applyAlignment="1">
      <alignment horizontal="center" vertical="center"/>
    </xf>
    <xf numFmtId="0" fontId="5" fillId="25" borderId="31" xfId="0" applyFont="1" applyFill="1" applyBorder="1" applyAlignment="1">
      <alignment horizontal="center" vertical="center"/>
    </xf>
    <xf numFmtId="0" fontId="5" fillId="25" borderId="32" xfId="0" applyFont="1" applyFill="1" applyBorder="1" applyAlignment="1">
      <alignment horizontal="center" vertical="center"/>
    </xf>
    <xf numFmtId="0" fontId="5" fillId="25" borderId="33" xfId="0" applyFont="1" applyFill="1" applyBorder="1" applyAlignment="1">
      <alignment horizontal="center" vertical="center"/>
    </xf>
    <xf numFmtId="0" fontId="1" fillId="25" borderId="18" xfId="0" applyFont="1" applyFill="1" applyBorder="1">
      <alignment vertical="center"/>
    </xf>
    <xf numFmtId="0" fontId="1" fillId="25" borderId="18" xfId="0" applyFont="1" applyFill="1" applyBorder="1" applyAlignment="1">
      <alignment horizontal="center" vertical="center"/>
    </xf>
    <xf numFmtId="0" fontId="5" fillId="0" borderId="0" xfId="0" applyFont="1" applyBorder="1">
      <alignment vertical="center"/>
    </xf>
    <xf numFmtId="0" fontId="5" fillId="0" borderId="47" xfId="0" applyFont="1" applyBorder="1" applyAlignment="1">
      <alignment horizontal="center" vertical="center"/>
    </xf>
    <xf numFmtId="0" fontId="5" fillId="0" borderId="27" xfId="0" applyFont="1" applyBorder="1">
      <alignment vertical="center"/>
    </xf>
    <xf numFmtId="0" fontId="5" fillId="0" borderId="48" xfId="0" applyFont="1" applyBorder="1">
      <alignment vertical="center"/>
    </xf>
    <xf numFmtId="0" fontId="5" fillId="0" borderId="49" xfId="0" applyFont="1" applyBorder="1">
      <alignment vertical="center"/>
    </xf>
    <xf numFmtId="0" fontId="4" fillId="0" borderId="50" xfId="0" applyFont="1" applyBorder="1" applyAlignment="1">
      <alignment vertical="center"/>
    </xf>
    <xf numFmtId="0" fontId="5" fillId="0" borderId="48" xfId="0" applyNumberFormat="1" applyFont="1" applyBorder="1" applyAlignment="1">
      <alignment horizontal="center" vertical="center"/>
    </xf>
    <xf numFmtId="0" fontId="5" fillId="0" borderId="49" xfId="0" applyNumberFormat="1" applyFont="1" applyBorder="1" applyAlignment="1">
      <alignment horizontal="center" vertical="center"/>
    </xf>
    <xf numFmtId="0" fontId="5" fillId="0" borderId="35" xfId="0" applyNumberFormat="1" applyFont="1" applyBorder="1" applyAlignment="1">
      <alignment horizontal="center" vertical="center"/>
    </xf>
    <xf numFmtId="0" fontId="5" fillId="0" borderId="51" xfId="0" applyNumberFormat="1" applyFont="1" applyBorder="1" applyAlignment="1">
      <alignment horizontal="center" vertical="center"/>
    </xf>
    <xf numFmtId="0" fontId="5" fillId="0" borderId="50" xfId="0" applyNumberFormat="1" applyFont="1" applyBorder="1" applyAlignment="1">
      <alignment horizontal="center" vertical="center"/>
    </xf>
    <xf numFmtId="0" fontId="5" fillId="0" borderId="52" xfId="0" applyNumberFormat="1" applyFont="1" applyBorder="1" applyAlignment="1">
      <alignment horizontal="center" vertical="center"/>
    </xf>
    <xf numFmtId="0" fontId="5" fillId="0" borderId="54" xfId="0" applyFont="1" applyBorder="1" applyAlignment="1">
      <alignment horizontal="center" vertical="center"/>
    </xf>
    <xf numFmtId="0" fontId="4" fillId="0" borderId="54" xfId="0" applyFont="1" applyBorder="1" applyAlignment="1">
      <alignment vertical="center"/>
    </xf>
    <xf numFmtId="0" fontId="0" fillId="0" borderId="53" xfId="0" applyFont="1" applyBorder="1" applyAlignment="1">
      <alignment horizontal="center" vertical="center"/>
    </xf>
    <xf numFmtId="0" fontId="0" fillId="0" borderId="54" xfId="0" applyFont="1" applyBorder="1">
      <alignment vertical="center"/>
    </xf>
    <xf numFmtId="0" fontId="0" fillId="0" borderId="54" xfId="0" applyNumberFormat="1" applyFont="1" applyBorder="1" applyAlignment="1">
      <alignment horizontal="center" vertical="center"/>
    </xf>
    <xf numFmtId="0" fontId="0" fillId="0" borderId="55" xfId="0" applyNumberFormat="1" applyFont="1" applyBorder="1" applyAlignment="1">
      <alignment horizontal="center" vertical="center"/>
    </xf>
    <xf numFmtId="0" fontId="5" fillId="25" borderId="18" xfId="0" applyFont="1" applyFill="1" applyBorder="1" applyAlignment="1">
      <alignment horizontal="center" vertical="center"/>
    </xf>
    <xf numFmtId="0" fontId="5" fillId="25" borderId="42" xfId="0" applyFont="1" applyFill="1" applyBorder="1" applyAlignment="1">
      <alignment horizontal="center" vertical="center"/>
    </xf>
    <xf numFmtId="0" fontId="5" fillId="25" borderId="43" xfId="0" applyFont="1" applyFill="1" applyBorder="1" applyAlignment="1">
      <alignment horizontal="center" vertical="center"/>
    </xf>
    <xf numFmtId="0" fontId="5" fillId="25" borderId="44" xfId="0" applyFont="1" applyFill="1" applyBorder="1" applyAlignment="1">
      <alignment horizontal="center" vertical="center"/>
    </xf>
    <xf numFmtId="0" fontId="5" fillId="25" borderId="40" xfId="0" applyFont="1" applyFill="1" applyBorder="1" applyAlignment="1">
      <alignment horizontal="center" vertical="center"/>
    </xf>
    <xf numFmtId="0" fontId="5" fillId="25" borderId="29" xfId="0" applyFont="1" applyFill="1" applyBorder="1" applyAlignment="1">
      <alignment horizontal="center" vertical="center"/>
    </xf>
    <xf numFmtId="0" fontId="5" fillId="25" borderId="38" xfId="0" applyFont="1" applyFill="1" applyBorder="1" applyAlignment="1">
      <alignment horizontal="center" vertical="center"/>
    </xf>
    <xf numFmtId="0" fontId="5" fillId="25" borderId="30" xfId="0" applyFont="1" applyFill="1" applyBorder="1" applyAlignment="1">
      <alignment horizontal="center" vertical="center"/>
    </xf>
    <xf numFmtId="0" fontId="5" fillId="25" borderId="45" xfId="0" applyFont="1" applyFill="1" applyBorder="1" applyAlignment="1">
      <alignment horizontal="center" vertical="center"/>
    </xf>
    <xf numFmtId="0" fontId="5" fillId="25" borderId="46" xfId="0" applyFont="1" applyFill="1" applyBorder="1" applyAlignment="1">
      <alignment horizontal="center" vertical="center"/>
    </xf>
    <xf numFmtId="0" fontId="5" fillId="25" borderId="41" xfId="0" applyFont="1" applyFill="1" applyBorder="1" applyAlignment="1">
      <alignment horizontal="center" vertical="center"/>
    </xf>
    <xf numFmtId="0" fontId="5" fillId="25" borderId="36" xfId="0" applyFont="1" applyFill="1" applyBorder="1" applyAlignment="1">
      <alignment horizontal="center" vertical="center" wrapText="1"/>
    </xf>
    <xf numFmtId="0" fontId="5" fillId="25" borderId="37" xfId="0" applyFont="1" applyFill="1" applyBorder="1" applyAlignment="1">
      <alignment horizontal="center" vertical="center"/>
    </xf>
    <xf numFmtId="0" fontId="5" fillId="25" borderId="35" xfId="0" applyFont="1" applyFill="1" applyBorder="1" applyAlignment="1">
      <alignment horizontal="center" vertical="center"/>
    </xf>
    <xf numFmtId="0" fontId="5" fillId="25" borderId="39" xfId="0" applyFont="1" applyFill="1" applyBorder="1" applyAlignment="1">
      <alignment horizontal="center" vertical="center"/>
    </xf>
    <xf numFmtId="0" fontId="1" fillId="0" borderId="27" xfId="0" applyFont="1" applyBorder="1" applyAlignment="1">
      <alignment horizontal="center" vertical="center" wrapText="1"/>
    </xf>
    <xf numFmtId="0" fontId="1" fillId="0" borderId="34" xfId="0" applyFont="1" applyBorder="1" applyAlignment="1">
      <alignment horizontal="center" vertical="center"/>
    </xf>
    <xf numFmtId="0" fontId="1" fillId="0" borderId="11" xfId="0" applyFont="1" applyBorder="1" applyAlignment="1">
      <alignment horizontal="center" vertical="center"/>
    </xf>
    <xf numFmtId="0" fontId="1" fillId="0" borderId="27" xfId="0" applyFont="1" applyBorder="1" applyAlignment="1">
      <alignment horizontal="center" vertical="center"/>
    </xf>
    <xf numFmtId="0" fontId="0" fillId="25" borderId="18" xfId="51" applyFont="1" applyFill="1" applyBorder="1" applyAlignment="1">
      <alignment vertical="center"/>
    </xf>
    <xf numFmtId="0" fontId="27" fillId="0" borderId="0" xfId="0" applyFont="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2 3" xfId="43"/>
    <cellStyle name="標準 2_100203_報告書図表(元)表は本文中で変更あり" xfId="44"/>
    <cellStyle name="標準 3" xfId="45"/>
    <cellStyle name="標準 3 2" xfId="46"/>
    <cellStyle name="標準 3 3" xfId="47"/>
    <cellStyle name="標準 3 4" xfId="48"/>
    <cellStyle name="標準 3 5" xfId="49"/>
    <cellStyle name="標準 4" xfId="50"/>
    <cellStyle name="標準_2011  調査実施日とトラップ位置"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134471</xdr:colOff>
      <xdr:row>0</xdr:row>
      <xdr:rowOff>78441</xdr:rowOff>
    </xdr:from>
    <xdr:to>
      <xdr:col>14</xdr:col>
      <xdr:colOff>575097</xdr:colOff>
      <xdr:row>46</xdr:row>
      <xdr:rowOff>118782</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471" y="78441"/>
          <a:ext cx="10010450" cy="7772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tabSelected="1" zoomScaleNormal="100" zoomScaleSheetLayoutView="100" workbookViewId="0">
      <pane ySplit="1" topLeftCell="A2" activePane="bottomLeft" state="frozen"/>
      <selection activeCell="F30" sqref="F30"/>
      <selection pane="bottomLeft" activeCell="A2" sqref="A2"/>
    </sheetView>
  </sheetViews>
  <sheetFormatPr defaultColWidth="5.625" defaultRowHeight="13.5"/>
  <cols>
    <col min="1" max="1" width="3.25" style="35" customWidth="1"/>
    <col min="2" max="2" width="21" style="35" customWidth="1"/>
    <col min="3" max="16384" width="5.625" style="35"/>
  </cols>
  <sheetData>
    <row r="1" spans="1:11" s="34" customFormat="1" ht="17.25">
      <c r="A1" s="33" t="s">
        <v>191</v>
      </c>
    </row>
    <row r="4" spans="1:11" ht="13.5" customHeight="1">
      <c r="B4" s="87" t="s">
        <v>188</v>
      </c>
      <c r="C4" s="42" t="s">
        <v>134</v>
      </c>
      <c r="D4" s="42" t="s">
        <v>74</v>
      </c>
      <c r="E4" s="42" t="s">
        <v>75</v>
      </c>
      <c r="F4" s="42" t="s">
        <v>76</v>
      </c>
      <c r="G4" s="42" t="s">
        <v>77</v>
      </c>
      <c r="H4" s="42" t="s">
        <v>128</v>
      </c>
      <c r="I4" s="42" t="s">
        <v>129</v>
      </c>
      <c r="J4" s="42" t="s">
        <v>130</v>
      </c>
      <c r="K4" s="42" t="s">
        <v>131</v>
      </c>
    </row>
    <row r="5" spans="1:11">
      <c r="B5" s="36" t="s">
        <v>40</v>
      </c>
      <c r="C5" s="37" t="s">
        <v>135</v>
      </c>
      <c r="D5" s="37" t="s">
        <v>135</v>
      </c>
      <c r="E5" s="37" t="s">
        <v>135</v>
      </c>
      <c r="F5" s="37" t="s">
        <v>135</v>
      </c>
      <c r="G5" s="37" t="s">
        <v>135</v>
      </c>
      <c r="H5" s="37" t="s">
        <v>135</v>
      </c>
      <c r="I5" s="37" t="s">
        <v>135</v>
      </c>
      <c r="J5" s="37" t="s">
        <v>135</v>
      </c>
      <c r="K5" s="37" t="s">
        <v>135</v>
      </c>
    </row>
    <row r="6" spans="1:11">
      <c r="B6" s="38" t="s">
        <v>136</v>
      </c>
      <c r="C6" s="39" t="s">
        <v>135</v>
      </c>
      <c r="D6" s="39" t="s">
        <v>135</v>
      </c>
      <c r="E6" s="39" t="s">
        <v>135</v>
      </c>
      <c r="F6" s="39"/>
      <c r="G6" s="39"/>
      <c r="H6" s="39"/>
      <c r="I6" s="39"/>
      <c r="J6" s="39"/>
      <c r="K6" s="39"/>
    </row>
    <row r="7" spans="1:11">
      <c r="B7" s="38" t="s">
        <v>137</v>
      </c>
      <c r="C7" s="39" t="s">
        <v>135</v>
      </c>
      <c r="D7" s="39" t="s">
        <v>135</v>
      </c>
      <c r="E7" s="39" t="s">
        <v>135</v>
      </c>
      <c r="F7" s="39"/>
      <c r="G7" s="39"/>
      <c r="H7" s="39"/>
      <c r="I7" s="39"/>
      <c r="J7" s="39"/>
      <c r="K7" s="39"/>
    </row>
    <row r="8" spans="1:11">
      <c r="B8" s="38" t="s">
        <v>138</v>
      </c>
      <c r="C8" s="39" t="s">
        <v>135</v>
      </c>
      <c r="D8" s="39" t="s">
        <v>135</v>
      </c>
      <c r="E8" s="39" t="s">
        <v>135</v>
      </c>
      <c r="F8" s="39"/>
      <c r="G8" s="39"/>
      <c r="H8" s="39"/>
      <c r="I8" s="39"/>
      <c r="J8" s="39"/>
      <c r="K8" s="39"/>
    </row>
    <row r="9" spans="1:11">
      <c r="B9" s="38" t="s">
        <v>139</v>
      </c>
      <c r="C9" s="39" t="s">
        <v>135</v>
      </c>
      <c r="D9" s="39" t="s">
        <v>135</v>
      </c>
      <c r="E9" s="39" t="s">
        <v>135</v>
      </c>
      <c r="F9" s="39" t="s">
        <v>135</v>
      </c>
      <c r="G9" s="39" t="s">
        <v>135</v>
      </c>
      <c r="H9" s="39" t="s">
        <v>135</v>
      </c>
      <c r="I9" s="39" t="s">
        <v>135</v>
      </c>
      <c r="J9" s="39" t="s">
        <v>135</v>
      </c>
      <c r="K9" s="39" t="s">
        <v>135</v>
      </c>
    </row>
    <row r="10" spans="1:11">
      <c r="B10" s="38" t="s">
        <v>132</v>
      </c>
      <c r="C10" s="39"/>
      <c r="D10" s="39"/>
      <c r="E10" s="39"/>
      <c r="F10" s="39" t="s">
        <v>135</v>
      </c>
      <c r="G10" s="39" t="s">
        <v>135</v>
      </c>
      <c r="H10" s="39" t="s">
        <v>135</v>
      </c>
      <c r="I10" s="39" t="s">
        <v>135</v>
      </c>
      <c r="J10" s="39" t="s">
        <v>135</v>
      </c>
      <c r="K10" s="39" t="s">
        <v>135</v>
      </c>
    </row>
    <row r="11" spans="1:11">
      <c r="B11" s="40" t="s">
        <v>133</v>
      </c>
      <c r="C11" s="41"/>
      <c r="D11" s="41"/>
      <c r="E11" s="41"/>
      <c r="F11" s="41" t="s">
        <v>135</v>
      </c>
      <c r="G11" s="41" t="s">
        <v>135</v>
      </c>
      <c r="H11" s="41" t="s">
        <v>135</v>
      </c>
      <c r="I11" s="41" t="s">
        <v>135</v>
      </c>
      <c r="J11" s="41" t="s">
        <v>135</v>
      </c>
      <c r="K11" s="41" t="s">
        <v>135</v>
      </c>
    </row>
    <row r="13" spans="1:11" ht="14.25">
      <c r="B13" s="88" t="s">
        <v>189</v>
      </c>
    </row>
    <row r="14" spans="1:11" ht="14.25">
      <c r="B14" s="88" t="s">
        <v>190</v>
      </c>
    </row>
  </sheetData>
  <phoneticPr fontId="2"/>
  <pageMargins left="0.74803149606299213" right="0.74803149606299213" top="0.98425196850393704" bottom="0.98425196850393704" header="0.51181102362204722" footer="0.51181102362204722"/>
  <pageSetup paperSize="9"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P18" sqref="P18"/>
    </sheetView>
  </sheetViews>
  <sheetFormatPr defaultRowHeight="13.5"/>
  <sheetData/>
  <phoneticPr fontId="2"/>
  <pageMargins left="0.70866141732283472" right="0.70866141732283472" top="0.74803149606299213" bottom="0.15748031496062992" header="0.31496062992125984" footer="0.31496062992125984"/>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workbookViewId="0"/>
  </sheetViews>
  <sheetFormatPr defaultRowHeight="13.5"/>
  <cols>
    <col min="1" max="1" width="64.25" customWidth="1"/>
    <col min="2" max="2" width="18" customWidth="1"/>
  </cols>
  <sheetData>
    <row r="2" spans="1:7">
      <c r="A2" t="s">
        <v>161</v>
      </c>
    </row>
    <row r="3" spans="1:7">
      <c r="A3" t="s">
        <v>148</v>
      </c>
      <c r="B3" t="s">
        <v>149</v>
      </c>
      <c r="C3" t="s">
        <v>150</v>
      </c>
      <c r="D3" t="s">
        <v>151</v>
      </c>
      <c r="E3" t="s">
        <v>152</v>
      </c>
      <c r="F3" t="s">
        <v>153</v>
      </c>
      <c r="G3" t="s">
        <v>154</v>
      </c>
    </row>
    <row r="4" spans="1:7">
      <c r="A4" t="s">
        <v>155</v>
      </c>
      <c r="B4">
        <v>2.58</v>
      </c>
      <c r="C4">
        <v>100681.55</v>
      </c>
      <c r="D4">
        <v>120079.872</v>
      </c>
      <c r="E4">
        <v>1.6020000000000001</v>
      </c>
      <c r="F4" t="s">
        <v>5</v>
      </c>
      <c r="G4" t="s">
        <v>16</v>
      </c>
    </row>
    <row r="5" spans="1:7">
      <c r="A5" t="s">
        <v>156</v>
      </c>
      <c r="B5">
        <v>2.117</v>
      </c>
      <c r="C5">
        <v>100223.693</v>
      </c>
      <c r="D5">
        <v>120382.83100000001</v>
      </c>
      <c r="E5">
        <v>1.139</v>
      </c>
      <c r="F5" t="s">
        <v>157</v>
      </c>
      <c r="G5" t="s">
        <v>1</v>
      </c>
    </row>
    <row r="6" spans="1:7">
      <c r="A6" t="s">
        <v>158</v>
      </c>
      <c r="B6">
        <v>3.2679999999999998</v>
      </c>
      <c r="C6">
        <v>100637.766</v>
      </c>
      <c r="D6">
        <v>120119.754</v>
      </c>
      <c r="E6">
        <v>2.29</v>
      </c>
      <c r="F6" t="s">
        <v>157</v>
      </c>
      <c r="G6" t="s">
        <v>2</v>
      </c>
    </row>
    <row r="7" spans="1:7">
      <c r="A7" t="s">
        <v>159</v>
      </c>
      <c r="B7">
        <v>2.1040000000000001</v>
      </c>
      <c r="C7">
        <v>99130.426999999996</v>
      </c>
      <c r="D7">
        <v>120786.408</v>
      </c>
      <c r="E7">
        <v>1.1259999999999999</v>
      </c>
      <c r="F7" t="s">
        <v>157</v>
      </c>
      <c r="G7" t="s">
        <v>3</v>
      </c>
    </row>
    <row r="8" spans="1:7">
      <c r="A8" t="s">
        <v>160</v>
      </c>
      <c r="B8">
        <v>2.391</v>
      </c>
      <c r="C8">
        <v>99355.691999999995</v>
      </c>
      <c r="D8">
        <v>120387.68799999999</v>
      </c>
      <c r="E8">
        <v>1.413</v>
      </c>
      <c r="F8" t="s">
        <v>157</v>
      </c>
      <c r="G8" t="s">
        <v>4</v>
      </c>
    </row>
    <row r="11" spans="1:7">
      <c r="A11" t="s">
        <v>40</v>
      </c>
    </row>
    <row r="12" spans="1:7">
      <c r="A12" t="s">
        <v>148</v>
      </c>
      <c r="B12" t="s">
        <v>162</v>
      </c>
      <c r="C12" t="s">
        <v>163</v>
      </c>
    </row>
    <row r="13" spans="1:7">
      <c r="A13" t="s">
        <v>164</v>
      </c>
      <c r="B13" t="s">
        <v>165</v>
      </c>
      <c r="C13" t="s">
        <v>166</v>
      </c>
    </row>
    <row r="14" spans="1:7">
      <c r="A14" t="s">
        <v>167</v>
      </c>
      <c r="B14" t="s">
        <v>165</v>
      </c>
      <c r="C14" t="s">
        <v>166</v>
      </c>
    </row>
    <row r="15" spans="1:7">
      <c r="A15" t="s">
        <v>168</v>
      </c>
      <c r="B15" t="s">
        <v>169</v>
      </c>
      <c r="C15" t="s">
        <v>170</v>
      </c>
    </row>
    <row r="16" spans="1:7">
      <c r="A16" t="s">
        <v>171</v>
      </c>
      <c r="B16" t="s">
        <v>165</v>
      </c>
      <c r="C16" t="s">
        <v>166</v>
      </c>
    </row>
    <row r="17" spans="1:3">
      <c r="A17" t="s">
        <v>172</v>
      </c>
      <c r="B17" t="s">
        <v>173</v>
      </c>
      <c r="C17" t="s">
        <v>174</v>
      </c>
    </row>
    <row r="18" spans="1:3">
      <c r="A18" t="s">
        <v>175</v>
      </c>
      <c r="B18" t="s">
        <v>176</v>
      </c>
      <c r="C18" t="s">
        <v>177</v>
      </c>
    </row>
    <row r="19" spans="1:3">
      <c r="A19" t="s">
        <v>178</v>
      </c>
      <c r="B19" t="s">
        <v>176</v>
      </c>
      <c r="C19" t="s">
        <v>177</v>
      </c>
    </row>
    <row r="20" spans="1:3">
      <c r="A20" t="s">
        <v>179</v>
      </c>
      <c r="B20" t="s">
        <v>180</v>
      </c>
      <c r="C20" t="s">
        <v>181</v>
      </c>
    </row>
  </sheetData>
  <phoneticPr fontId="2"/>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4"/>
  <sheetViews>
    <sheetView zoomScale="85" zoomScaleNormal="85" workbookViewId="0">
      <pane ySplit="1" topLeftCell="A2" activePane="bottomLeft" state="frozen"/>
      <selection activeCell="F30" sqref="F30"/>
      <selection pane="bottomLeft" activeCell="A2" sqref="A2"/>
    </sheetView>
  </sheetViews>
  <sheetFormatPr defaultRowHeight="13.5"/>
  <cols>
    <col min="1" max="1" width="3.25" style="1" customWidth="1"/>
    <col min="2" max="2" width="3.5" style="1" customWidth="1"/>
    <col min="3" max="3" width="12.25" style="4" hidden="1" customWidth="1"/>
    <col min="4" max="4" width="15.5" style="1" customWidth="1"/>
    <col min="5" max="5" width="23.875" style="1" customWidth="1"/>
    <col min="6" max="6" width="40.25" style="1" customWidth="1"/>
    <col min="7" max="7" width="32.375" style="3" hidden="1" customWidth="1"/>
    <col min="8" max="39" width="5.125" style="4" customWidth="1"/>
    <col min="40" max="16384" width="9" style="1"/>
  </cols>
  <sheetData>
    <row r="1" spans="1:39" s="30" customFormat="1" ht="17.25">
      <c r="A1" s="30" t="s">
        <v>192</v>
      </c>
      <c r="B1" s="32"/>
      <c r="F1" s="31"/>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row>
    <row r="3" spans="1:39">
      <c r="B3" s="68" t="s">
        <v>143</v>
      </c>
      <c r="C3" s="70" t="s">
        <v>143</v>
      </c>
      <c r="D3" s="72" t="s">
        <v>78</v>
      </c>
      <c r="E3" s="74" t="s">
        <v>79</v>
      </c>
      <c r="F3" s="74" t="s">
        <v>39</v>
      </c>
      <c r="G3" s="81" t="s">
        <v>80</v>
      </c>
      <c r="H3" s="72" t="s">
        <v>140</v>
      </c>
      <c r="I3" s="74"/>
      <c r="J3" s="74"/>
      <c r="K3" s="78"/>
      <c r="L3" s="72" t="s">
        <v>141</v>
      </c>
      <c r="M3" s="74"/>
      <c r="N3" s="74"/>
      <c r="O3" s="78"/>
      <c r="P3" s="76" t="s">
        <v>40</v>
      </c>
      <c r="Q3" s="74"/>
      <c r="R3" s="74"/>
      <c r="S3" s="74"/>
      <c r="T3" s="74"/>
      <c r="U3" s="74"/>
      <c r="V3" s="74"/>
      <c r="W3" s="74"/>
      <c r="X3" s="74"/>
      <c r="Y3" s="74"/>
      <c r="Z3" s="74"/>
      <c r="AA3" s="77"/>
      <c r="AB3" s="72" t="s">
        <v>142</v>
      </c>
      <c r="AC3" s="74"/>
      <c r="AD3" s="74"/>
      <c r="AE3" s="74"/>
      <c r="AF3" s="74"/>
      <c r="AG3" s="74"/>
      <c r="AH3" s="74"/>
      <c r="AI3" s="74"/>
      <c r="AJ3" s="74"/>
      <c r="AK3" s="74"/>
      <c r="AL3" s="78"/>
      <c r="AM3" s="79" t="s">
        <v>41</v>
      </c>
    </row>
    <row r="4" spans="1:39" ht="14.25" thickBot="1">
      <c r="B4" s="69"/>
      <c r="C4" s="71"/>
      <c r="D4" s="73"/>
      <c r="E4" s="75"/>
      <c r="F4" s="75"/>
      <c r="G4" s="82"/>
      <c r="H4" s="43" t="s">
        <v>42</v>
      </c>
      <c r="I4" s="44" t="s">
        <v>43</v>
      </c>
      <c r="J4" s="44" t="s">
        <v>44</v>
      </c>
      <c r="K4" s="45" t="s">
        <v>45</v>
      </c>
      <c r="L4" s="43" t="s">
        <v>46</v>
      </c>
      <c r="M4" s="44" t="s">
        <v>47</v>
      </c>
      <c r="N4" s="44" t="s">
        <v>48</v>
      </c>
      <c r="O4" s="45" t="s">
        <v>49</v>
      </c>
      <c r="P4" s="46" t="s">
        <v>50</v>
      </c>
      <c r="Q4" s="44" t="s">
        <v>51</v>
      </c>
      <c r="R4" s="44" t="s">
        <v>52</v>
      </c>
      <c r="S4" s="44" t="s">
        <v>53</v>
      </c>
      <c r="T4" s="44" t="s">
        <v>54</v>
      </c>
      <c r="U4" s="44" t="s">
        <v>55</v>
      </c>
      <c r="V4" s="44" t="s">
        <v>56</v>
      </c>
      <c r="W4" s="44" t="s">
        <v>57</v>
      </c>
      <c r="X4" s="44" t="s">
        <v>58</v>
      </c>
      <c r="Y4" s="44" t="s">
        <v>59</v>
      </c>
      <c r="Z4" s="44" t="s">
        <v>60</v>
      </c>
      <c r="AA4" s="47" t="s">
        <v>61</v>
      </c>
      <c r="AB4" s="43" t="s">
        <v>62</v>
      </c>
      <c r="AC4" s="44" t="s">
        <v>63</v>
      </c>
      <c r="AD4" s="44" t="s">
        <v>64</v>
      </c>
      <c r="AE4" s="44" t="s">
        <v>65</v>
      </c>
      <c r="AF4" s="44" t="s">
        <v>66</v>
      </c>
      <c r="AG4" s="44" t="s">
        <v>67</v>
      </c>
      <c r="AH4" s="44" t="s">
        <v>68</v>
      </c>
      <c r="AI4" s="44" t="s">
        <v>69</v>
      </c>
      <c r="AJ4" s="44" t="s">
        <v>70</v>
      </c>
      <c r="AK4" s="44" t="s">
        <v>71</v>
      </c>
      <c r="AL4" s="45" t="s">
        <v>72</v>
      </c>
      <c r="AM4" s="80"/>
    </row>
    <row r="5" spans="1:39" ht="14.25" thickTop="1">
      <c r="B5" s="5"/>
      <c r="C5" s="6">
        <v>1</v>
      </c>
      <c r="D5" s="7" t="s">
        <v>81</v>
      </c>
      <c r="E5" s="8" t="s">
        <v>82</v>
      </c>
      <c r="F5" s="8" t="s">
        <v>83</v>
      </c>
      <c r="G5" s="9" t="s">
        <v>84</v>
      </c>
      <c r="H5" s="10"/>
      <c r="I5" s="11"/>
      <c r="J5" s="11"/>
      <c r="K5" s="12"/>
      <c r="L5" s="10"/>
      <c r="M5" s="11"/>
      <c r="N5" s="11"/>
      <c r="O5" s="12"/>
      <c r="P5" s="13"/>
      <c r="Q5" s="11"/>
      <c r="R5" s="11"/>
      <c r="S5" s="11">
        <v>1</v>
      </c>
      <c r="T5" s="11"/>
      <c r="U5" s="11"/>
      <c r="V5" s="11"/>
      <c r="W5" s="11"/>
      <c r="X5" s="11"/>
      <c r="Y5" s="11"/>
      <c r="Z5" s="11">
        <v>2</v>
      </c>
      <c r="AA5" s="14"/>
      <c r="AB5" s="10"/>
      <c r="AC5" s="11"/>
      <c r="AD5" s="11"/>
      <c r="AE5" s="11"/>
      <c r="AF5" s="11"/>
      <c r="AG5" s="11"/>
      <c r="AH5" s="11"/>
      <c r="AI5" s="11"/>
      <c r="AJ5" s="11"/>
      <c r="AK5" s="11"/>
      <c r="AL5" s="12"/>
      <c r="AM5" s="15">
        <v>3</v>
      </c>
    </row>
    <row r="6" spans="1:39">
      <c r="B6" s="16"/>
      <c r="C6" s="17">
        <v>2</v>
      </c>
      <c r="D6" s="18" t="s">
        <v>81</v>
      </c>
      <c r="E6" s="19" t="s">
        <v>82</v>
      </c>
      <c r="F6" s="19" t="s">
        <v>85</v>
      </c>
      <c r="G6" s="20" t="s">
        <v>86</v>
      </c>
      <c r="H6" s="21"/>
      <c r="I6" s="22"/>
      <c r="J6" s="22"/>
      <c r="K6" s="23"/>
      <c r="L6" s="21"/>
      <c r="M6" s="22"/>
      <c r="N6" s="22"/>
      <c r="O6" s="23"/>
      <c r="P6" s="24"/>
      <c r="Q6" s="22"/>
      <c r="R6" s="22"/>
      <c r="S6" s="22"/>
      <c r="T6" s="22"/>
      <c r="U6" s="22"/>
      <c r="V6" s="22"/>
      <c r="W6" s="22"/>
      <c r="X6" s="22"/>
      <c r="Y6" s="22"/>
      <c r="Z6" s="22"/>
      <c r="AA6" s="25"/>
      <c r="AB6" s="21"/>
      <c r="AC6" s="22">
        <v>1</v>
      </c>
      <c r="AD6" s="22"/>
      <c r="AE6" s="22"/>
      <c r="AF6" s="22"/>
      <c r="AG6" s="22"/>
      <c r="AH6" s="22"/>
      <c r="AI6" s="22">
        <v>2</v>
      </c>
      <c r="AJ6" s="22"/>
      <c r="AK6" s="22">
        <v>1</v>
      </c>
      <c r="AL6" s="23"/>
      <c r="AM6" s="26">
        <v>4</v>
      </c>
    </row>
    <row r="7" spans="1:39">
      <c r="B7" s="16"/>
      <c r="C7" s="17" t="s">
        <v>87</v>
      </c>
      <c r="D7" s="18" t="s">
        <v>81</v>
      </c>
      <c r="E7" s="19" t="s">
        <v>82</v>
      </c>
      <c r="F7" s="19" t="s">
        <v>88</v>
      </c>
      <c r="G7" s="20" t="s">
        <v>89</v>
      </c>
      <c r="H7" s="21"/>
      <c r="I7" s="22"/>
      <c r="J7" s="22"/>
      <c r="K7" s="23"/>
      <c r="L7" s="21"/>
      <c r="M7" s="22"/>
      <c r="N7" s="22"/>
      <c r="O7" s="23"/>
      <c r="P7" s="24">
        <v>2</v>
      </c>
      <c r="Q7" s="22"/>
      <c r="R7" s="22"/>
      <c r="S7" s="22"/>
      <c r="T7" s="22"/>
      <c r="U7" s="22"/>
      <c r="V7" s="22">
        <v>1</v>
      </c>
      <c r="W7" s="22"/>
      <c r="X7" s="22"/>
      <c r="Y7" s="22"/>
      <c r="Z7" s="22">
        <v>1</v>
      </c>
      <c r="AA7" s="25"/>
      <c r="AB7" s="21"/>
      <c r="AC7" s="22"/>
      <c r="AD7" s="22"/>
      <c r="AE7" s="22"/>
      <c r="AF7" s="22"/>
      <c r="AG7" s="22"/>
      <c r="AH7" s="22"/>
      <c r="AI7" s="22"/>
      <c r="AJ7" s="22"/>
      <c r="AK7" s="22"/>
      <c r="AL7" s="23"/>
      <c r="AM7" s="26">
        <v>4</v>
      </c>
    </row>
    <row r="8" spans="1:39">
      <c r="B8" s="16"/>
      <c r="C8" s="17">
        <v>3</v>
      </c>
      <c r="D8" s="18" t="s">
        <v>81</v>
      </c>
      <c r="E8" s="19" t="s">
        <v>90</v>
      </c>
      <c r="F8" s="19" t="s">
        <v>91</v>
      </c>
      <c r="G8" s="20" t="s">
        <v>92</v>
      </c>
      <c r="H8" s="21"/>
      <c r="I8" s="22"/>
      <c r="J8" s="22"/>
      <c r="K8" s="23"/>
      <c r="L8" s="21"/>
      <c r="M8" s="22"/>
      <c r="N8" s="22"/>
      <c r="O8" s="23"/>
      <c r="P8" s="24"/>
      <c r="Q8" s="22"/>
      <c r="R8" s="22"/>
      <c r="S8" s="22"/>
      <c r="T8" s="22">
        <v>2</v>
      </c>
      <c r="U8" s="22"/>
      <c r="V8" s="22"/>
      <c r="W8" s="22"/>
      <c r="X8" s="22"/>
      <c r="Y8" s="22"/>
      <c r="Z8" s="22"/>
      <c r="AA8" s="25"/>
      <c r="AB8" s="21"/>
      <c r="AC8" s="22"/>
      <c r="AD8" s="22"/>
      <c r="AE8" s="22"/>
      <c r="AF8" s="22"/>
      <c r="AG8" s="22"/>
      <c r="AH8" s="22"/>
      <c r="AI8" s="22"/>
      <c r="AJ8" s="22"/>
      <c r="AK8" s="22"/>
      <c r="AL8" s="23"/>
      <c r="AM8" s="26">
        <v>2</v>
      </c>
    </row>
    <row r="9" spans="1:39">
      <c r="B9" s="16"/>
      <c r="C9" s="17">
        <v>4</v>
      </c>
      <c r="D9" s="18" t="s">
        <v>81</v>
      </c>
      <c r="E9" s="19" t="s">
        <v>90</v>
      </c>
      <c r="F9" s="19" t="s">
        <v>93</v>
      </c>
      <c r="G9" s="20" t="s">
        <v>94</v>
      </c>
      <c r="H9" s="21"/>
      <c r="I9" s="22"/>
      <c r="J9" s="22"/>
      <c r="K9" s="23"/>
      <c r="L9" s="21"/>
      <c r="M9" s="22"/>
      <c r="N9" s="22"/>
      <c r="O9" s="23"/>
      <c r="P9" s="24">
        <v>1</v>
      </c>
      <c r="Q9" s="22"/>
      <c r="R9" s="22"/>
      <c r="S9" s="22">
        <v>1</v>
      </c>
      <c r="T9" s="22">
        <v>2</v>
      </c>
      <c r="U9" s="22"/>
      <c r="V9" s="22"/>
      <c r="W9" s="22"/>
      <c r="X9" s="22"/>
      <c r="Y9" s="22"/>
      <c r="Z9" s="22"/>
      <c r="AA9" s="25"/>
      <c r="AB9" s="21"/>
      <c r="AC9" s="22"/>
      <c r="AD9" s="22"/>
      <c r="AE9" s="22"/>
      <c r="AF9" s="22"/>
      <c r="AG9" s="22"/>
      <c r="AH9" s="22"/>
      <c r="AI9" s="22"/>
      <c r="AJ9" s="22"/>
      <c r="AK9" s="22"/>
      <c r="AL9" s="23"/>
      <c r="AM9" s="26">
        <v>4</v>
      </c>
    </row>
    <row r="10" spans="1:39">
      <c r="B10" s="16"/>
      <c r="C10" s="17">
        <v>5</v>
      </c>
      <c r="D10" s="18" t="s">
        <v>81</v>
      </c>
      <c r="E10" s="19" t="s">
        <v>90</v>
      </c>
      <c r="F10" s="19" t="s">
        <v>95</v>
      </c>
      <c r="G10" s="20" t="s">
        <v>96</v>
      </c>
      <c r="H10" s="21"/>
      <c r="I10" s="22"/>
      <c r="J10" s="22"/>
      <c r="K10" s="23"/>
      <c r="L10" s="21"/>
      <c r="M10" s="22"/>
      <c r="N10" s="22"/>
      <c r="O10" s="23"/>
      <c r="P10" s="24"/>
      <c r="Q10" s="22"/>
      <c r="R10" s="22"/>
      <c r="S10" s="22"/>
      <c r="T10" s="22">
        <v>1</v>
      </c>
      <c r="U10" s="22"/>
      <c r="V10" s="22"/>
      <c r="W10" s="22"/>
      <c r="X10" s="22"/>
      <c r="Y10" s="22"/>
      <c r="Z10" s="22"/>
      <c r="AA10" s="25"/>
      <c r="AB10" s="21"/>
      <c r="AC10" s="22"/>
      <c r="AD10" s="22"/>
      <c r="AE10" s="22"/>
      <c r="AF10" s="22"/>
      <c r="AG10" s="22"/>
      <c r="AH10" s="22"/>
      <c r="AI10" s="22"/>
      <c r="AJ10" s="22"/>
      <c r="AK10" s="22"/>
      <c r="AL10" s="23"/>
      <c r="AM10" s="26">
        <v>1</v>
      </c>
    </row>
    <row r="11" spans="1:39">
      <c r="B11" s="16"/>
      <c r="C11" s="17">
        <v>6</v>
      </c>
      <c r="D11" s="18" t="s">
        <v>81</v>
      </c>
      <c r="E11" s="19" t="s">
        <v>90</v>
      </c>
      <c r="F11" s="19" t="s">
        <v>97</v>
      </c>
      <c r="G11" s="20" t="s">
        <v>98</v>
      </c>
      <c r="H11" s="21"/>
      <c r="I11" s="22"/>
      <c r="J11" s="22"/>
      <c r="K11" s="23"/>
      <c r="L11" s="21"/>
      <c r="M11" s="22"/>
      <c r="N11" s="22"/>
      <c r="O11" s="23"/>
      <c r="P11" s="24"/>
      <c r="Q11" s="22"/>
      <c r="R11" s="22"/>
      <c r="S11" s="22"/>
      <c r="T11" s="22">
        <v>1</v>
      </c>
      <c r="U11" s="22"/>
      <c r="V11" s="22"/>
      <c r="W11" s="22"/>
      <c r="X11" s="22"/>
      <c r="Y11" s="22"/>
      <c r="Z11" s="22"/>
      <c r="AA11" s="25"/>
      <c r="AB11" s="21"/>
      <c r="AC11" s="22"/>
      <c r="AD11" s="22"/>
      <c r="AE11" s="22"/>
      <c r="AF11" s="22"/>
      <c r="AG11" s="22"/>
      <c r="AH11" s="22"/>
      <c r="AI11" s="22"/>
      <c r="AJ11" s="22"/>
      <c r="AK11" s="22"/>
      <c r="AL11" s="23"/>
      <c r="AM11" s="26">
        <v>1</v>
      </c>
    </row>
    <row r="12" spans="1:39">
      <c r="B12" s="16"/>
      <c r="C12" s="17" t="s">
        <v>87</v>
      </c>
      <c r="D12" s="18" t="s">
        <v>81</v>
      </c>
      <c r="E12" s="19" t="s">
        <v>90</v>
      </c>
      <c r="F12" s="19" t="s">
        <v>99</v>
      </c>
      <c r="G12" s="20" t="s">
        <v>100</v>
      </c>
      <c r="H12" s="21"/>
      <c r="I12" s="22"/>
      <c r="J12" s="22"/>
      <c r="K12" s="23"/>
      <c r="L12" s="21"/>
      <c r="M12" s="22"/>
      <c r="N12" s="22"/>
      <c r="O12" s="23"/>
      <c r="P12" s="24"/>
      <c r="Q12" s="22"/>
      <c r="R12" s="22">
        <v>1</v>
      </c>
      <c r="S12" s="22">
        <v>2</v>
      </c>
      <c r="T12" s="22">
        <v>1</v>
      </c>
      <c r="U12" s="22"/>
      <c r="V12" s="22">
        <v>1</v>
      </c>
      <c r="W12" s="22">
        <v>1</v>
      </c>
      <c r="X12" s="22"/>
      <c r="Y12" s="22">
        <v>1</v>
      </c>
      <c r="Z12" s="22">
        <v>1</v>
      </c>
      <c r="AA12" s="25"/>
      <c r="AB12" s="21"/>
      <c r="AC12" s="22"/>
      <c r="AD12" s="22"/>
      <c r="AE12" s="22"/>
      <c r="AF12" s="22"/>
      <c r="AG12" s="22">
        <v>1</v>
      </c>
      <c r="AH12" s="22"/>
      <c r="AI12" s="22">
        <v>1</v>
      </c>
      <c r="AJ12" s="22"/>
      <c r="AK12" s="22"/>
      <c r="AL12" s="23"/>
      <c r="AM12" s="26">
        <v>10</v>
      </c>
    </row>
    <row r="13" spans="1:39">
      <c r="B13" s="16"/>
      <c r="C13" s="17">
        <v>7</v>
      </c>
      <c r="D13" s="18" t="s">
        <v>81</v>
      </c>
      <c r="E13" s="19" t="s">
        <v>101</v>
      </c>
      <c r="F13" s="19" t="s">
        <v>102</v>
      </c>
      <c r="G13" s="20" t="s">
        <v>103</v>
      </c>
      <c r="H13" s="21"/>
      <c r="I13" s="22"/>
      <c r="J13" s="22"/>
      <c r="K13" s="23"/>
      <c r="L13" s="21"/>
      <c r="M13" s="22"/>
      <c r="N13" s="22"/>
      <c r="O13" s="23"/>
      <c r="P13" s="24"/>
      <c r="Q13" s="22"/>
      <c r="R13" s="22"/>
      <c r="S13" s="22"/>
      <c r="T13" s="22"/>
      <c r="U13" s="22"/>
      <c r="V13" s="22"/>
      <c r="W13" s="22"/>
      <c r="X13" s="22"/>
      <c r="Y13" s="22"/>
      <c r="Z13" s="22"/>
      <c r="AA13" s="25"/>
      <c r="AB13" s="21"/>
      <c r="AC13" s="22">
        <v>1</v>
      </c>
      <c r="AD13" s="22"/>
      <c r="AE13" s="22"/>
      <c r="AF13" s="22"/>
      <c r="AG13" s="22"/>
      <c r="AH13" s="22"/>
      <c r="AI13" s="22"/>
      <c r="AJ13" s="22"/>
      <c r="AK13" s="22"/>
      <c r="AL13" s="23"/>
      <c r="AM13" s="26">
        <v>1</v>
      </c>
    </row>
    <row r="14" spans="1:39">
      <c r="B14" s="16"/>
      <c r="C14" s="17">
        <v>8</v>
      </c>
      <c r="D14" s="18" t="s">
        <v>81</v>
      </c>
      <c r="E14" s="19" t="s">
        <v>101</v>
      </c>
      <c r="F14" s="19" t="s">
        <v>104</v>
      </c>
      <c r="G14" s="20" t="s">
        <v>105</v>
      </c>
      <c r="H14" s="21"/>
      <c r="I14" s="22"/>
      <c r="J14" s="22"/>
      <c r="K14" s="23"/>
      <c r="L14" s="21"/>
      <c r="M14" s="22"/>
      <c r="N14" s="22"/>
      <c r="O14" s="23"/>
      <c r="P14" s="24"/>
      <c r="Q14" s="22"/>
      <c r="R14" s="22"/>
      <c r="S14" s="22"/>
      <c r="T14" s="22">
        <v>1</v>
      </c>
      <c r="U14" s="22"/>
      <c r="V14" s="22"/>
      <c r="W14" s="22"/>
      <c r="X14" s="22"/>
      <c r="Y14" s="22"/>
      <c r="Z14" s="22"/>
      <c r="AA14" s="25"/>
      <c r="AB14" s="21"/>
      <c r="AC14" s="22"/>
      <c r="AD14" s="22"/>
      <c r="AE14" s="22"/>
      <c r="AF14" s="22"/>
      <c r="AG14" s="22"/>
      <c r="AH14" s="22"/>
      <c r="AI14" s="22"/>
      <c r="AJ14" s="22"/>
      <c r="AK14" s="22"/>
      <c r="AL14" s="23"/>
      <c r="AM14" s="26">
        <v>1</v>
      </c>
    </row>
    <row r="15" spans="1:39">
      <c r="B15" s="16"/>
      <c r="C15" s="17">
        <v>9</v>
      </c>
      <c r="D15" s="18" t="s">
        <v>81</v>
      </c>
      <c r="E15" s="19" t="s">
        <v>101</v>
      </c>
      <c r="F15" s="19" t="s">
        <v>106</v>
      </c>
      <c r="G15" s="20" t="s">
        <v>107</v>
      </c>
      <c r="H15" s="21"/>
      <c r="I15" s="22"/>
      <c r="J15" s="22"/>
      <c r="K15" s="23"/>
      <c r="L15" s="21"/>
      <c r="M15" s="22"/>
      <c r="N15" s="22"/>
      <c r="O15" s="23"/>
      <c r="P15" s="24"/>
      <c r="Q15" s="22"/>
      <c r="R15" s="22"/>
      <c r="S15" s="22"/>
      <c r="T15" s="22"/>
      <c r="U15" s="22"/>
      <c r="V15" s="22"/>
      <c r="W15" s="22">
        <v>1</v>
      </c>
      <c r="X15" s="22"/>
      <c r="Y15" s="22"/>
      <c r="Z15" s="22"/>
      <c r="AA15" s="25"/>
      <c r="AB15" s="21"/>
      <c r="AC15" s="22"/>
      <c r="AD15" s="22"/>
      <c r="AE15" s="22"/>
      <c r="AF15" s="22"/>
      <c r="AG15" s="22"/>
      <c r="AH15" s="22"/>
      <c r="AI15" s="22"/>
      <c r="AJ15" s="22"/>
      <c r="AK15" s="22"/>
      <c r="AL15" s="23"/>
      <c r="AM15" s="26">
        <v>1</v>
      </c>
    </row>
    <row r="16" spans="1:39">
      <c r="B16" s="16"/>
      <c r="C16" s="17">
        <v>10</v>
      </c>
      <c r="D16" s="18" t="s">
        <v>81</v>
      </c>
      <c r="E16" s="19" t="s">
        <v>108</v>
      </c>
      <c r="F16" s="19" t="s">
        <v>109</v>
      </c>
      <c r="G16" s="20" t="s">
        <v>110</v>
      </c>
      <c r="H16" s="21"/>
      <c r="I16" s="22"/>
      <c r="J16" s="22"/>
      <c r="K16" s="23"/>
      <c r="L16" s="21"/>
      <c r="M16" s="22"/>
      <c r="N16" s="22"/>
      <c r="O16" s="23"/>
      <c r="P16" s="24">
        <v>1</v>
      </c>
      <c r="Q16" s="22"/>
      <c r="R16" s="22"/>
      <c r="S16" s="22"/>
      <c r="T16" s="22"/>
      <c r="U16" s="22"/>
      <c r="V16" s="22"/>
      <c r="W16" s="22"/>
      <c r="X16" s="22"/>
      <c r="Y16" s="22"/>
      <c r="Z16" s="22"/>
      <c r="AA16" s="25"/>
      <c r="AB16" s="21"/>
      <c r="AC16" s="22"/>
      <c r="AD16" s="22"/>
      <c r="AE16" s="22"/>
      <c r="AF16" s="22"/>
      <c r="AG16" s="22"/>
      <c r="AH16" s="22"/>
      <c r="AI16" s="22"/>
      <c r="AJ16" s="22"/>
      <c r="AK16" s="22"/>
      <c r="AL16" s="23"/>
      <c r="AM16" s="26">
        <v>1</v>
      </c>
    </row>
    <row r="17" spans="2:39">
      <c r="B17" s="16"/>
      <c r="C17" s="17">
        <v>11</v>
      </c>
      <c r="D17" s="18" t="s">
        <v>81</v>
      </c>
      <c r="E17" s="19" t="s">
        <v>108</v>
      </c>
      <c r="F17" s="19" t="s">
        <v>111</v>
      </c>
      <c r="G17" s="20" t="s">
        <v>112</v>
      </c>
      <c r="H17" s="21"/>
      <c r="I17" s="22"/>
      <c r="J17" s="22"/>
      <c r="K17" s="23"/>
      <c r="L17" s="21"/>
      <c r="M17" s="22"/>
      <c r="N17" s="22"/>
      <c r="O17" s="23"/>
      <c r="P17" s="24"/>
      <c r="Q17" s="22"/>
      <c r="R17" s="22"/>
      <c r="S17" s="22"/>
      <c r="T17" s="22"/>
      <c r="U17" s="22"/>
      <c r="V17" s="22"/>
      <c r="W17" s="22"/>
      <c r="X17" s="22"/>
      <c r="Y17" s="22"/>
      <c r="Z17" s="22">
        <v>1</v>
      </c>
      <c r="AA17" s="25"/>
      <c r="AB17" s="21"/>
      <c r="AC17" s="22"/>
      <c r="AD17" s="22"/>
      <c r="AE17" s="22"/>
      <c r="AF17" s="22"/>
      <c r="AG17" s="22"/>
      <c r="AH17" s="22"/>
      <c r="AI17" s="22"/>
      <c r="AJ17" s="22"/>
      <c r="AK17" s="22"/>
      <c r="AL17" s="23"/>
      <c r="AM17" s="26">
        <v>1</v>
      </c>
    </row>
    <row r="18" spans="2:39">
      <c r="B18" s="16"/>
      <c r="C18" s="17">
        <v>12</v>
      </c>
      <c r="D18" s="18" t="s">
        <v>81</v>
      </c>
      <c r="E18" s="19" t="s">
        <v>108</v>
      </c>
      <c r="F18" s="19" t="s">
        <v>113</v>
      </c>
      <c r="G18" s="20" t="s">
        <v>114</v>
      </c>
      <c r="H18" s="21"/>
      <c r="I18" s="22"/>
      <c r="J18" s="22"/>
      <c r="K18" s="23"/>
      <c r="L18" s="21"/>
      <c r="M18" s="22"/>
      <c r="N18" s="22"/>
      <c r="O18" s="23"/>
      <c r="P18" s="24">
        <v>2</v>
      </c>
      <c r="Q18" s="22"/>
      <c r="R18" s="22">
        <v>1</v>
      </c>
      <c r="S18" s="22">
        <v>1</v>
      </c>
      <c r="T18" s="22">
        <v>1</v>
      </c>
      <c r="U18" s="22"/>
      <c r="V18" s="22">
        <v>2</v>
      </c>
      <c r="W18" s="22"/>
      <c r="X18" s="22"/>
      <c r="Y18" s="22"/>
      <c r="Z18" s="22"/>
      <c r="AA18" s="25"/>
      <c r="AB18" s="21"/>
      <c r="AC18" s="22"/>
      <c r="AD18" s="22"/>
      <c r="AE18" s="22"/>
      <c r="AF18" s="22"/>
      <c r="AG18" s="22"/>
      <c r="AH18" s="22"/>
      <c r="AI18" s="22"/>
      <c r="AJ18" s="22"/>
      <c r="AK18" s="22"/>
      <c r="AL18" s="23"/>
      <c r="AM18" s="26">
        <v>7</v>
      </c>
    </row>
    <row r="19" spans="2:39">
      <c r="B19" s="16"/>
      <c r="C19" s="17" t="s">
        <v>87</v>
      </c>
      <c r="D19" s="18" t="s">
        <v>81</v>
      </c>
      <c r="E19" s="19" t="s">
        <v>108</v>
      </c>
      <c r="F19" s="19" t="s">
        <v>115</v>
      </c>
      <c r="G19" s="20" t="s">
        <v>116</v>
      </c>
      <c r="H19" s="21"/>
      <c r="I19" s="22"/>
      <c r="J19" s="22"/>
      <c r="K19" s="23"/>
      <c r="L19" s="21"/>
      <c r="M19" s="22"/>
      <c r="N19" s="22"/>
      <c r="O19" s="23"/>
      <c r="P19" s="24"/>
      <c r="Q19" s="22"/>
      <c r="R19" s="22"/>
      <c r="S19" s="22"/>
      <c r="T19" s="22"/>
      <c r="U19" s="22"/>
      <c r="V19" s="22"/>
      <c r="W19" s="22"/>
      <c r="X19" s="22">
        <v>1</v>
      </c>
      <c r="Y19" s="22"/>
      <c r="Z19" s="22"/>
      <c r="AA19" s="25">
        <v>1</v>
      </c>
      <c r="AB19" s="21"/>
      <c r="AC19" s="22"/>
      <c r="AD19" s="22"/>
      <c r="AE19" s="22"/>
      <c r="AF19" s="22"/>
      <c r="AG19" s="22"/>
      <c r="AH19" s="22"/>
      <c r="AI19" s="22"/>
      <c r="AJ19" s="22"/>
      <c r="AK19" s="22"/>
      <c r="AL19" s="23"/>
      <c r="AM19" s="26">
        <v>2</v>
      </c>
    </row>
    <row r="20" spans="2:39">
      <c r="B20" s="16"/>
      <c r="C20" s="17">
        <v>13</v>
      </c>
      <c r="D20" s="18" t="s">
        <v>81</v>
      </c>
      <c r="E20" s="19" t="s">
        <v>117</v>
      </c>
      <c r="F20" s="19" t="s">
        <v>118</v>
      </c>
      <c r="G20" s="20" t="s">
        <v>119</v>
      </c>
      <c r="H20" s="21"/>
      <c r="I20" s="22"/>
      <c r="J20" s="22"/>
      <c r="K20" s="23"/>
      <c r="L20" s="21"/>
      <c r="M20" s="22"/>
      <c r="N20" s="22"/>
      <c r="O20" s="23"/>
      <c r="P20" s="24"/>
      <c r="Q20" s="22"/>
      <c r="R20" s="22"/>
      <c r="S20" s="22"/>
      <c r="T20" s="22"/>
      <c r="U20" s="22"/>
      <c r="V20" s="22"/>
      <c r="W20" s="22"/>
      <c r="X20" s="22"/>
      <c r="Y20" s="22"/>
      <c r="Z20" s="22"/>
      <c r="AA20" s="25"/>
      <c r="AB20" s="21"/>
      <c r="AC20" s="22">
        <v>1</v>
      </c>
      <c r="AD20" s="22"/>
      <c r="AE20" s="22"/>
      <c r="AF20" s="22"/>
      <c r="AG20" s="22"/>
      <c r="AH20" s="22">
        <v>1</v>
      </c>
      <c r="AI20" s="22"/>
      <c r="AJ20" s="22"/>
      <c r="AK20" s="22">
        <v>1</v>
      </c>
      <c r="AL20" s="23">
        <v>3</v>
      </c>
      <c r="AM20" s="26">
        <v>6</v>
      </c>
    </row>
    <row r="21" spans="2:39">
      <c r="B21" s="16"/>
      <c r="C21" s="17">
        <v>14</v>
      </c>
      <c r="D21" s="18" t="s">
        <v>81</v>
      </c>
      <c r="E21" s="19" t="s">
        <v>117</v>
      </c>
      <c r="F21" s="19" t="s">
        <v>120</v>
      </c>
      <c r="G21" s="20" t="s">
        <v>121</v>
      </c>
      <c r="H21" s="21"/>
      <c r="I21" s="22"/>
      <c r="J21" s="22"/>
      <c r="K21" s="23"/>
      <c r="L21" s="21"/>
      <c r="M21" s="22"/>
      <c r="N21" s="22"/>
      <c r="O21" s="23"/>
      <c r="P21" s="24"/>
      <c r="Q21" s="22"/>
      <c r="R21" s="22"/>
      <c r="S21" s="22"/>
      <c r="T21" s="22"/>
      <c r="U21" s="22"/>
      <c r="V21" s="22"/>
      <c r="W21" s="22"/>
      <c r="X21" s="22"/>
      <c r="Y21" s="22"/>
      <c r="Z21" s="22"/>
      <c r="AA21" s="25"/>
      <c r="AB21" s="21"/>
      <c r="AC21" s="22"/>
      <c r="AD21" s="22"/>
      <c r="AE21" s="22">
        <v>1</v>
      </c>
      <c r="AF21" s="22"/>
      <c r="AG21" s="22">
        <v>1</v>
      </c>
      <c r="AH21" s="22"/>
      <c r="AI21" s="22">
        <v>1</v>
      </c>
      <c r="AJ21" s="22">
        <v>1</v>
      </c>
      <c r="AK21" s="22"/>
      <c r="AL21" s="23"/>
      <c r="AM21" s="26">
        <v>4</v>
      </c>
    </row>
    <row r="22" spans="2:39">
      <c r="B22" s="16"/>
      <c r="C22" s="17">
        <v>15</v>
      </c>
      <c r="D22" s="18" t="s">
        <v>81</v>
      </c>
      <c r="E22" s="19" t="s">
        <v>117</v>
      </c>
      <c r="F22" s="19" t="s">
        <v>122</v>
      </c>
      <c r="G22" s="20" t="s">
        <v>123</v>
      </c>
      <c r="H22" s="21"/>
      <c r="I22" s="22"/>
      <c r="J22" s="22"/>
      <c r="K22" s="23"/>
      <c r="L22" s="21"/>
      <c r="M22" s="22"/>
      <c r="N22" s="22"/>
      <c r="O22" s="23"/>
      <c r="P22" s="24"/>
      <c r="Q22" s="22"/>
      <c r="R22" s="22"/>
      <c r="S22" s="22"/>
      <c r="T22" s="22"/>
      <c r="U22" s="22"/>
      <c r="V22" s="22"/>
      <c r="W22" s="22"/>
      <c r="X22" s="22"/>
      <c r="Y22" s="22"/>
      <c r="Z22" s="22"/>
      <c r="AA22" s="25"/>
      <c r="AB22" s="21"/>
      <c r="AC22" s="22"/>
      <c r="AD22" s="22"/>
      <c r="AE22" s="22">
        <v>2</v>
      </c>
      <c r="AF22" s="22"/>
      <c r="AG22" s="22"/>
      <c r="AH22" s="22"/>
      <c r="AI22" s="22"/>
      <c r="AJ22" s="22"/>
      <c r="AK22" s="22"/>
      <c r="AL22" s="23"/>
      <c r="AM22" s="26">
        <v>2</v>
      </c>
    </row>
    <row r="23" spans="2:39">
      <c r="B23" s="16"/>
      <c r="C23" s="17">
        <v>16</v>
      </c>
      <c r="D23" s="18" t="s">
        <v>81</v>
      </c>
      <c r="E23" s="19" t="s">
        <v>117</v>
      </c>
      <c r="F23" s="19" t="s">
        <v>124</v>
      </c>
      <c r="G23" s="20" t="s">
        <v>125</v>
      </c>
      <c r="H23" s="21"/>
      <c r="I23" s="22"/>
      <c r="J23" s="22"/>
      <c r="K23" s="23"/>
      <c r="L23" s="21"/>
      <c r="M23" s="22"/>
      <c r="N23" s="22"/>
      <c r="O23" s="23"/>
      <c r="P23" s="24"/>
      <c r="Q23" s="22"/>
      <c r="R23" s="22"/>
      <c r="S23" s="22"/>
      <c r="T23" s="22">
        <v>1</v>
      </c>
      <c r="U23" s="22"/>
      <c r="V23" s="22"/>
      <c r="W23" s="22"/>
      <c r="X23" s="22"/>
      <c r="Y23" s="22"/>
      <c r="Z23" s="22"/>
      <c r="AA23" s="25"/>
      <c r="AB23" s="21"/>
      <c r="AC23" s="22"/>
      <c r="AD23" s="22"/>
      <c r="AE23" s="22"/>
      <c r="AF23" s="22"/>
      <c r="AG23" s="22"/>
      <c r="AH23" s="22"/>
      <c r="AI23" s="22"/>
      <c r="AJ23" s="22"/>
      <c r="AK23" s="22"/>
      <c r="AL23" s="23"/>
      <c r="AM23" s="26">
        <v>1</v>
      </c>
    </row>
    <row r="24" spans="2:39">
      <c r="B24" s="52"/>
      <c r="C24" s="51" t="s">
        <v>87</v>
      </c>
      <c r="D24" s="53" t="s">
        <v>81</v>
      </c>
      <c r="E24" s="54" t="s">
        <v>117</v>
      </c>
      <c r="F24" s="54" t="s">
        <v>126</v>
      </c>
      <c r="G24" s="55" t="s">
        <v>127</v>
      </c>
      <c r="H24" s="56"/>
      <c r="I24" s="57"/>
      <c r="J24" s="57"/>
      <c r="K24" s="58"/>
      <c r="L24" s="56"/>
      <c r="M24" s="57"/>
      <c r="N24" s="57"/>
      <c r="O24" s="58"/>
      <c r="P24" s="59"/>
      <c r="Q24" s="57"/>
      <c r="R24" s="57"/>
      <c r="S24" s="57"/>
      <c r="T24" s="57"/>
      <c r="U24" s="57"/>
      <c r="V24" s="57"/>
      <c r="W24" s="57"/>
      <c r="X24" s="57"/>
      <c r="Y24" s="57"/>
      <c r="Z24" s="57"/>
      <c r="AA24" s="60"/>
      <c r="AB24" s="56">
        <v>1</v>
      </c>
      <c r="AC24" s="57"/>
      <c r="AD24" s="57"/>
      <c r="AE24" s="57"/>
      <c r="AF24" s="57"/>
      <c r="AG24" s="57"/>
      <c r="AH24" s="57">
        <v>4</v>
      </c>
      <c r="AI24" s="57"/>
      <c r="AJ24" s="57"/>
      <c r="AK24" s="57">
        <v>1</v>
      </c>
      <c r="AL24" s="58"/>
      <c r="AM24" s="61">
        <v>6</v>
      </c>
    </row>
    <row r="25" spans="2:39" s="50" customFormat="1">
      <c r="B25" s="64" t="s">
        <v>182</v>
      </c>
      <c r="C25" s="62"/>
      <c r="D25" s="65" t="s">
        <v>186</v>
      </c>
      <c r="E25" s="65" t="s">
        <v>184</v>
      </c>
      <c r="F25" s="65" t="s">
        <v>185</v>
      </c>
      <c r="G25" s="63"/>
      <c r="H25" s="66" t="s">
        <v>187</v>
      </c>
      <c r="I25" s="66" t="s">
        <v>187</v>
      </c>
      <c r="J25" s="66" t="s">
        <v>187</v>
      </c>
      <c r="K25" s="66" t="s">
        <v>187</v>
      </c>
      <c r="L25" s="66" t="s">
        <v>187</v>
      </c>
      <c r="M25" s="66" t="s">
        <v>187</v>
      </c>
      <c r="N25" s="66" t="s">
        <v>187</v>
      </c>
      <c r="O25" s="66" t="s">
        <v>187</v>
      </c>
      <c r="P25" s="66" t="s">
        <v>187</v>
      </c>
      <c r="Q25" s="66" t="s">
        <v>187</v>
      </c>
      <c r="R25" s="66" t="s">
        <v>187</v>
      </c>
      <c r="S25" s="66" t="s">
        <v>187</v>
      </c>
      <c r="T25" s="66" t="s">
        <v>187</v>
      </c>
      <c r="U25" s="66" t="s">
        <v>187</v>
      </c>
      <c r="V25" s="66" t="s">
        <v>187</v>
      </c>
      <c r="W25" s="66" t="s">
        <v>187</v>
      </c>
      <c r="X25" s="66" t="s">
        <v>187</v>
      </c>
      <c r="Y25" s="66" t="s">
        <v>187</v>
      </c>
      <c r="Z25" s="66" t="s">
        <v>187</v>
      </c>
      <c r="AA25" s="66" t="s">
        <v>187</v>
      </c>
      <c r="AB25" s="66" t="s">
        <v>187</v>
      </c>
      <c r="AC25" s="66" t="s">
        <v>187</v>
      </c>
      <c r="AD25" s="66" t="s">
        <v>187</v>
      </c>
      <c r="AE25" s="66" t="s">
        <v>187</v>
      </c>
      <c r="AF25" s="66" t="s">
        <v>187</v>
      </c>
      <c r="AG25" s="66" t="s">
        <v>187</v>
      </c>
      <c r="AH25" s="66" t="s">
        <v>187</v>
      </c>
      <c r="AI25" s="66" t="s">
        <v>187</v>
      </c>
      <c r="AJ25" s="66" t="s">
        <v>187</v>
      </c>
      <c r="AK25" s="66" t="s">
        <v>187</v>
      </c>
      <c r="AL25" s="66" t="s">
        <v>187</v>
      </c>
      <c r="AM25" s="67" t="s">
        <v>183</v>
      </c>
    </row>
    <row r="26" spans="2:39">
      <c r="B26" s="5">
        <v>258</v>
      </c>
      <c r="C26" s="6">
        <v>296</v>
      </c>
      <c r="D26" s="7" t="s">
        <v>0</v>
      </c>
      <c r="E26" s="8" t="s">
        <v>20</v>
      </c>
      <c r="F26" s="8" t="s">
        <v>21</v>
      </c>
      <c r="G26" s="9" t="s">
        <v>22</v>
      </c>
      <c r="H26" s="10"/>
      <c r="I26" s="11"/>
      <c r="J26" s="11"/>
      <c r="K26" s="12"/>
      <c r="L26" s="10"/>
      <c r="M26" s="11"/>
      <c r="N26" s="11"/>
      <c r="O26" s="12"/>
      <c r="P26" s="13"/>
      <c r="Q26" s="11"/>
      <c r="R26" s="11"/>
      <c r="S26" s="11"/>
      <c r="T26" s="11"/>
      <c r="U26" s="11"/>
      <c r="V26" s="11"/>
      <c r="W26" s="11"/>
      <c r="X26" s="11"/>
      <c r="Y26" s="11"/>
      <c r="Z26" s="11"/>
      <c r="AA26" s="14"/>
      <c r="AB26" s="10"/>
      <c r="AC26" s="11"/>
      <c r="AD26" s="11"/>
      <c r="AE26" s="11"/>
      <c r="AF26" s="11"/>
      <c r="AG26" s="11"/>
      <c r="AH26" s="11"/>
      <c r="AI26" s="11">
        <v>2</v>
      </c>
      <c r="AJ26" s="11"/>
      <c r="AK26" s="11"/>
      <c r="AL26" s="12"/>
      <c r="AM26" s="15">
        <v>2</v>
      </c>
    </row>
    <row r="27" spans="2:39">
      <c r="B27" s="16">
        <v>259</v>
      </c>
      <c r="C27" s="17">
        <v>297</v>
      </c>
      <c r="D27" s="18" t="s">
        <v>0</v>
      </c>
      <c r="E27" s="19" t="s">
        <v>20</v>
      </c>
      <c r="F27" s="19" t="s">
        <v>23</v>
      </c>
      <c r="G27" s="20" t="s">
        <v>24</v>
      </c>
      <c r="H27" s="21"/>
      <c r="I27" s="22"/>
      <c r="J27" s="22"/>
      <c r="K27" s="23"/>
      <c r="L27" s="21"/>
      <c r="M27" s="22"/>
      <c r="N27" s="22"/>
      <c r="O27" s="23"/>
      <c r="P27" s="24"/>
      <c r="Q27" s="22"/>
      <c r="R27" s="22"/>
      <c r="S27" s="22"/>
      <c r="T27" s="22"/>
      <c r="U27" s="22"/>
      <c r="V27" s="22"/>
      <c r="W27" s="22"/>
      <c r="X27" s="22"/>
      <c r="Y27" s="22"/>
      <c r="Z27" s="22"/>
      <c r="AA27" s="25"/>
      <c r="AB27" s="21"/>
      <c r="AC27" s="22"/>
      <c r="AD27" s="22"/>
      <c r="AE27" s="22"/>
      <c r="AF27" s="22"/>
      <c r="AG27" s="22"/>
      <c r="AH27" s="22"/>
      <c r="AI27" s="22"/>
      <c r="AJ27" s="22"/>
      <c r="AK27" s="22"/>
      <c r="AL27" s="23">
        <v>1</v>
      </c>
      <c r="AM27" s="26">
        <v>1</v>
      </c>
    </row>
    <row r="28" spans="2:39">
      <c r="B28" s="16">
        <v>260</v>
      </c>
      <c r="C28" s="17">
        <v>298</v>
      </c>
      <c r="D28" s="18" t="s">
        <v>0</v>
      </c>
      <c r="E28" s="19" t="s">
        <v>20</v>
      </c>
      <c r="F28" s="19" t="s">
        <v>25</v>
      </c>
      <c r="G28" s="20" t="s">
        <v>26</v>
      </c>
      <c r="H28" s="21">
        <v>6</v>
      </c>
      <c r="I28" s="22">
        <v>1</v>
      </c>
      <c r="J28" s="22"/>
      <c r="K28" s="23">
        <v>6</v>
      </c>
      <c r="L28" s="21"/>
      <c r="M28" s="22"/>
      <c r="N28" s="22"/>
      <c r="O28" s="23"/>
      <c r="P28" s="24">
        <v>3</v>
      </c>
      <c r="Q28" s="22"/>
      <c r="R28" s="22">
        <v>12</v>
      </c>
      <c r="S28" s="22"/>
      <c r="T28" s="22"/>
      <c r="U28" s="22"/>
      <c r="V28" s="22"/>
      <c r="W28" s="22"/>
      <c r="X28" s="22"/>
      <c r="Y28" s="22"/>
      <c r="Z28" s="22"/>
      <c r="AA28" s="25"/>
      <c r="AB28" s="21"/>
      <c r="AC28" s="22"/>
      <c r="AD28" s="22"/>
      <c r="AE28" s="22"/>
      <c r="AF28" s="22"/>
      <c r="AG28" s="22"/>
      <c r="AH28" s="22">
        <v>2</v>
      </c>
      <c r="AI28" s="22">
        <v>6</v>
      </c>
      <c r="AJ28" s="22">
        <v>1</v>
      </c>
      <c r="AK28" s="22"/>
      <c r="AL28" s="23"/>
      <c r="AM28" s="26">
        <v>37</v>
      </c>
    </row>
    <row r="29" spans="2:39">
      <c r="B29" s="16">
        <v>261</v>
      </c>
      <c r="C29" s="17">
        <v>299</v>
      </c>
      <c r="D29" s="18" t="s">
        <v>0</v>
      </c>
      <c r="E29" s="19" t="s">
        <v>20</v>
      </c>
      <c r="F29" s="19" t="s">
        <v>27</v>
      </c>
      <c r="G29" s="20" t="s">
        <v>28</v>
      </c>
      <c r="H29" s="21"/>
      <c r="I29" s="22"/>
      <c r="J29" s="22"/>
      <c r="K29" s="23"/>
      <c r="L29" s="21"/>
      <c r="M29" s="22"/>
      <c r="N29" s="22"/>
      <c r="O29" s="23"/>
      <c r="P29" s="24">
        <v>3</v>
      </c>
      <c r="Q29" s="22"/>
      <c r="R29" s="22"/>
      <c r="S29" s="22"/>
      <c r="T29" s="22"/>
      <c r="U29" s="22"/>
      <c r="V29" s="22"/>
      <c r="W29" s="22"/>
      <c r="X29" s="22"/>
      <c r="Y29" s="22"/>
      <c r="Z29" s="22"/>
      <c r="AA29" s="25"/>
      <c r="AB29" s="21"/>
      <c r="AC29" s="22"/>
      <c r="AD29" s="22"/>
      <c r="AE29" s="22"/>
      <c r="AF29" s="22">
        <v>1</v>
      </c>
      <c r="AG29" s="22"/>
      <c r="AH29" s="22"/>
      <c r="AI29" s="22"/>
      <c r="AJ29" s="22"/>
      <c r="AK29" s="22"/>
      <c r="AL29" s="23"/>
      <c r="AM29" s="26">
        <v>4</v>
      </c>
    </row>
    <row r="30" spans="2:39">
      <c r="B30" s="16">
        <v>262</v>
      </c>
      <c r="C30" s="17">
        <v>300</v>
      </c>
      <c r="D30" s="18" t="s">
        <v>0</v>
      </c>
      <c r="E30" s="19" t="s">
        <v>20</v>
      </c>
      <c r="F30" s="19" t="s">
        <v>29</v>
      </c>
      <c r="G30" s="20" t="s">
        <v>30</v>
      </c>
      <c r="H30" s="21"/>
      <c r="I30" s="22"/>
      <c r="J30" s="22"/>
      <c r="K30" s="23"/>
      <c r="L30" s="21"/>
      <c r="M30" s="22"/>
      <c r="N30" s="22"/>
      <c r="O30" s="23"/>
      <c r="P30" s="24"/>
      <c r="Q30" s="22"/>
      <c r="R30" s="22"/>
      <c r="S30" s="22"/>
      <c r="T30" s="22"/>
      <c r="U30" s="22"/>
      <c r="V30" s="22"/>
      <c r="W30" s="22"/>
      <c r="X30" s="22"/>
      <c r="Y30" s="22"/>
      <c r="Z30" s="22"/>
      <c r="AA30" s="25"/>
      <c r="AB30" s="21"/>
      <c r="AC30" s="22"/>
      <c r="AD30" s="22"/>
      <c r="AE30" s="22">
        <v>2</v>
      </c>
      <c r="AF30" s="22"/>
      <c r="AG30" s="22">
        <v>2</v>
      </c>
      <c r="AH30" s="22">
        <v>1</v>
      </c>
      <c r="AI30" s="22"/>
      <c r="AJ30" s="22"/>
      <c r="AK30" s="22"/>
      <c r="AL30" s="23">
        <v>1</v>
      </c>
      <c r="AM30" s="26">
        <v>6</v>
      </c>
    </row>
    <row r="31" spans="2:39">
      <c r="B31" s="16">
        <v>263</v>
      </c>
      <c r="C31" s="17">
        <v>301</v>
      </c>
      <c r="D31" s="18" t="s">
        <v>0</v>
      </c>
      <c r="E31" s="19" t="s">
        <v>31</v>
      </c>
      <c r="F31" s="19" t="s">
        <v>32</v>
      </c>
      <c r="G31" s="20" t="s">
        <v>33</v>
      </c>
      <c r="H31" s="21"/>
      <c r="I31" s="22"/>
      <c r="J31" s="22"/>
      <c r="K31" s="23"/>
      <c r="L31" s="21"/>
      <c r="M31" s="22"/>
      <c r="N31" s="22"/>
      <c r="O31" s="23"/>
      <c r="P31" s="24"/>
      <c r="Q31" s="22"/>
      <c r="R31" s="22"/>
      <c r="S31" s="22"/>
      <c r="T31" s="22"/>
      <c r="U31" s="22"/>
      <c r="V31" s="22"/>
      <c r="W31" s="22"/>
      <c r="X31" s="22"/>
      <c r="Y31" s="22"/>
      <c r="Z31" s="22"/>
      <c r="AA31" s="25"/>
      <c r="AB31" s="21"/>
      <c r="AC31" s="22"/>
      <c r="AD31" s="22"/>
      <c r="AE31" s="22"/>
      <c r="AF31" s="22"/>
      <c r="AG31" s="22">
        <v>1</v>
      </c>
      <c r="AH31" s="22"/>
      <c r="AI31" s="22"/>
      <c r="AJ31" s="22"/>
      <c r="AK31" s="22"/>
      <c r="AL31" s="23"/>
      <c r="AM31" s="26">
        <v>1</v>
      </c>
    </row>
    <row r="32" spans="2:39">
      <c r="B32" s="16">
        <v>264</v>
      </c>
      <c r="C32" s="17">
        <v>302</v>
      </c>
      <c r="D32" s="18" t="s">
        <v>0</v>
      </c>
      <c r="E32" s="19" t="s">
        <v>34</v>
      </c>
      <c r="F32" s="19" t="s">
        <v>35</v>
      </c>
      <c r="G32" s="20" t="s">
        <v>36</v>
      </c>
      <c r="H32" s="21">
        <v>15</v>
      </c>
      <c r="I32" s="22">
        <v>4</v>
      </c>
      <c r="J32" s="22"/>
      <c r="K32" s="23"/>
      <c r="L32" s="21"/>
      <c r="M32" s="22"/>
      <c r="N32" s="22"/>
      <c r="O32" s="23"/>
      <c r="P32" s="24"/>
      <c r="Q32" s="22"/>
      <c r="R32" s="22"/>
      <c r="S32" s="22"/>
      <c r="T32" s="22"/>
      <c r="U32" s="22"/>
      <c r="V32" s="22"/>
      <c r="W32" s="22"/>
      <c r="X32" s="22"/>
      <c r="Y32" s="22"/>
      <c r="Z32" s="22"/>
      <c r="AA32" s="25"/>
      <c r="AB32" s="21">
        <v>23</v>
      </c>
      <c r="AC32" s="22"/>
      <c r="AD32" s="22"/>
      <c r="AE32" s="22">
        <v>2</v>
      </c>
      <c r="AF32" s="22">
        <v>16</v>
      </c>
      <c r="AG32" s="22">
        <v>2</v>
      </c>
      <c r="AH32" s="22">
        <v>13</v>
      </c>
      <c r="AI32" s="22">
        <v>18</v>
      </c>
      <c r="AJ32" s="22"/>
      <c r="AK32" s="22"/>
      <c r="AL32" s="23">
        <v>7</v>
      </c>
      <c r="AM32" s="26">
        <v>100</v>
      </c>
    </row>
    <row r="33" spans="2:39">
      <c r="B33" s="16">
        <v>265</v>
      </c>
      <c r="C33" s="17">
        <v>303</v>
      </c>
      <c r="D33" s="18" t="s">
        <v>0</v>
      </c>
      <c r="E33" s="19" t="s">
        <v>34</v>
      </c>
      <c r="F33" s="19" t="s">
        <v>37</v>
      </c>
      <c r="G33" s="20" t="s">
        <v>38</v>
      </c>
      <c r="H33" s="21"/>
      <c r="I33" s="22"/>
      <c r="J33" s="22"/>
      <c r="K33" s="23"/>
      <c r="L33" s="21"/>
      <c r="M33" s="22"/>
      <c r="N33" s="22"/>
      <c r="O33" s="23"/>
      <c r="P33" s="24"/>
      <c r="Q33" s="22"/>
      <c r="R33" s="22"/>
      <c r="S33" s="22"/>
      <c r="T33" s="22"/>
      <c r="U33" s="22"/>
      <c r="V33" s="22"/>
      <c r="W33" s="22"/>
      <c r="X33" s="22"/>
      <c r="Y33" s="22"/>
      <c r="Z33" s="22"/>
      <c r="AA33" s="25"/>
      <c r="AB33" s="21"/>
      <c r="AC33" s="22"/>
      <c r="AD33" s="22"/>
      <c r="AE33" s="22"/>
      <c r="AF33" s="22">
        <v>5</v>
      </c>
      <c r="AG33" s="22">
        <v>2</v>
      </c>
      <c r="AH33" s="22">
        <v>4</v>
      </c>
      <c r="AI33" s="22">
        <v>2</v>
      </c>
      <c r="AJ33" s="22"/>
      <c r="AK33" s="22">
        <v>1</v>
      </c>
      <c r="AL33" s="23"/>
      <c r="AM33" s="26">
        <v>14</v>
      </c>
    </row>
    <row r="34" spans="2:39">
      <c r="B34" s="16"/>
      <c r="C34" s="6"/>
      <c r="D34" s="7"/>
      <c r="E34" s="8"/>
      <c r="F34" s="8"/>
      <c r="G34" s="27" t="s">
        <v>73</v>
      </c>
      <c r="H34" s="28">
        <f t="shared" ref="H34:AM34" si="0">SUM(H26:H33)</f>
        <v>21</v>
      </c>
      <c r="I34" s="22">
        <f t="shared" si="0"/>
        <v>5</v>
      </c>
      <c r="J34" s="22">
        <f t="shared" si="0"/>
        <v>0</v>
      </c>
      <c r="K34" s="22">
        <f t="shared" si="0"/>
        <v>6</v>
      </c>
      <c r="L34" s="22">
        <f t="shared" si="0"/>
        <v>0</v>
      </c>
      <c r="M34" s="22">
        <f t="shared" si="0"/>
        <v>0</v>
      </c>
      <c r="N34" s="22">
        <f t="shared" si="0"/>
        <v>0</v>
      </c>
      <c r="O34" s="13">
        <f t="shared" si="0"/>
        <v>0</v>
      </c>
      <c r="P34" s="28">
        <f t="shared" si="0"/>
        <v>6</v>
      </c>
      <c r="Q34" s="22">
        <f t="shared" si="0"/>
        <v>0</v>
      </c>
      <c r="R34" s="22">
        <f t="shared" si="0"/>
        <v>12</v>
      </c>
      <c r="S34" s="22">
        <f t="shared" si="0"/>
        <v>0</v>
      </c>
      <c r="T34" s="22">
        <f t="shared" si="0"/>
        <v>0</v>
      </c>
      <c r="U34" s="22">
        <f t="shared" si="0"/>
        <v>0</v>
      </c>
      <c r="V34" s="22">
        <f t="shared" si="0"/>
        <v>0</v>
      </c>
      <c r="W34" s="22">
        <f t="shared" si="0"/>
        <v>0</v>
      </c>
      <c r="X34" s="22">
        <f t="shared" si="0"/>
        <v>0</v>
      </c>
      <c r="Y34" s="22">
        <f t="shared" si="0"/>
        <v>0</v>
      </c>
      <c r="Z34" s="22">
        <f t="shared" si="0"/>
        <v>0</v>
      </c>
      <c r="AA34" s="13">
        <f t="shared" si="0"/>
        <v>0</v>
      </c>
      <c r="AB34" s="28">
        <f t="shared" si="0"/>
        <v>23</v>
      </c>
      <c r="AC34" s="22">
        <f t="shared" si="0"/>
        <v>0</v>
      </c>
      <c r="AD34" s="22">
        <f t="shared" si="0"/>
        <v>0</v>
      </c>
      <c r="AE34" s="22">
        <f t="shared" si="0"/>
        <v>4</v>
      </c>
      <c r="AF34" s="22">
        <f t="shared" si="0"/>
        <v>22</v>
      </c>
      <c r="AG34" s="22">
        <f t="shared" si="0"/>
        <v>7</v>
      </c>
      <c r="AH34" s="22">
        <f t="shared" si="0"/>
        <v>20</v>
      </c>
      <c r="AI34" s="22">
        <f t="shared" si="0"/>
        <v>28</v>
      </c>
      <c r="AJ34" s="22">
        <f t="shared" si="0"/>
        <v>1</v>
      </c>
      <c r="AK34" s="22">
        <f t="shared" si="0"/>
        <v>1</v>
      </c>
      <c r="AL34" s="13">
        <f t="shared" si="0"/>
        <v>9</v>
      </c>
      <c r="AM34" s="10">
        <f t="shared" si="0"/>
        <v>165</v>
      </c>
    </row>
  </sheetData>
  <mergeCells count="11">
    <mergeCell ref="AB3:AL3"/>
    <mergeCell ref="AM3:AM4"/>
    <mergeCell ref="F3:F4"/>
    <mergeCell ref="G3:G4"/>
    <mergeCell ref="H3:K3"/>
    <mergeCell ref="L3:O3"/>
    <mergeCell ref="B3:B4"/>
    <mergeCell ref="C3:C4"/>
    <mergeCell ref="D3:D4"/>
    <mergeCell ref="E3:E4"/>
    <mergeCell ref="P3:AA3"/>
  </mergeCells>
  <phoneticPr fontId="2"/>
  <pageMargins left="0.74803149606299213" right="0.74803149606299213" top="0.98425196850393704" bottom="0.98425196850393704" header="0.51181102362204722" footer="0.51181102362204722"/>
  <pageSetup paperSize="8"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115" workbookViewId="0">
      <pane ySplit="1" topLeftCell="A2" activePane="bottomLeft" state="frozen"/>
      <selection activeCell="A2" sqref="A2"/>
      <selection pane="bottomLeft" activeCell="A2" sqref="A2"/>
    </sheetView>
  </sheetViews>
  <sheetFormatPr defaultRowHeight="13.5"/>
  <cols>
    <col min="1" max="1" width="2" style="2" customWidth="1"/>
    <col min="2" max="16384" width="9" style="2"/>
  </cols>
  <sheetData>
    <row r="1" spans="1:7" s="30" customFormat="1" ht="17.25">
      <c r="A1" s="30" t="s">
        <v>193</v>
      </c>
    </row>
    <row r="3" spans="1:7">
      <c r="B3" s="48"/>
      <c r="C3" s="48"/>
      <c r="D3" s="49" t="s">
        <v>17</v>
      </c>
      <c r="E3" s="49" t="s">
        <v>18</v>
      </c>
      <c r="F3" s="49" t="s">
        <v>17</v>
      </c>
      <c r="G3" s="49" t="s">
        <v>19</v>
      </c>
    </row>
    <row r="4" spans="1:7">
      <c r="B4" s="83" t="s">
        <v>144</v>
      </c>
      <c r="C4" s="29" t="s">
        <v>1</v>
      </c>
      <c r="D4" s="29">
        <v>100223.693</v>
      </c>
      <c r="E4" s="29">
        <v>120382.83100000001</v>
      </c>
      <c r="F4" s="29">
        <v>1.139</v>
      </c>
      <c r="G4" s="29">
        <v>2.117</v>
      </c>
    </row>
    <row r="5" spans="1:7">
      <c r="B5" s="84"/>
      <c r="C5" s="29" t="s">
        <v>2</v>
      </c>
      <c r="D5" s="29">
        <v>100637.766</v>
      </c>
      <c r="E5" s="29">
        <v>120119.754</v>
      </c>
      <c r="F5" s="29">
        <v>2.29</v>
      </c>
      <c r="G5" s="29">
        <v>3.2679999999999998</v>
      </c>
    </row>
    <row r="6" spans="1:7">
      <c r="B6" s="84"/>
      <c r="C6" s="29" t="s">
        <v>3</v>
      </c>
      <c r="D6" s="29">
        <v>99130.426999999996</v>
      </c>
      <c r="E6" s="29">
        <v>120786.408</v>
      </c>
      <c r="F6" s="29">
        <v>1.1259999999999999</v>
      </c>
      <c r="G6" s="29">
        <v>2.1040000000000001</v>
      </c>
    </row>
    <row r="7" spans="1:7">
      <c r="B7" s="85"/>
      <c r="C7" s="29" t="s">
        <v>4</v>
      </c>
      <c r="D7" s="29">
        <v>99355.691999999995</v>
      </c>
      <c r="E7" s="29">
        <v>120387.68799999999</v>
      </c>
      <c r="F7" s="29">
        <v>1.413</v>
      </c>
      <c r="G7" s="29">
        <v>2.391</v>
      </c>
    </row>
    <row r="8" spans="1:7">
      <c r="B8" s="86" t="s">
        <v>5</v>
      </c>
      <c r="C8" s="29" t="s">
        <v>6</v>
      </c>
      <c r="D8" s="29">
        <v>100494.569</v>
      </c>
      <c r="E8" s="29">
        <v>120208.838</v>
      </c>
      <c r="F8" s="29">
        <v>2.0059999999999998</v>
      </c>
      <c r="G8" s="29">
        <v>2.984</v>
      </c>
    </row>
    <row r="9" spans="1:7">
      <c r="B9" s="84"/>
      <c r="C9" s="29" t="s">
        <v>7</v>
      </c>
      <c r="D9" s="29">
        <v>100693.02</v>
      </c>
      <c r="E9" s="29">
        <v>120091.219</v>
      </c>
      <c r="F9" s="29">
        <v>1.8480000000000001</v>
      </c>
      <c r="G9" s="29">
        <v>2.8260000000000001</v>
      </c>
    </row>
    <row r="10" spans="1:7">
      <c r="B10" s="84"/>
      <c r="C10" s="29" t="s">
        <v>8</v>
      </c>
      <c r="D10" s="29">
        <v>100690.689</v>
      </c>
      <c r="E10" s="29">
        <v>120126.711</v>
      </c>
      <c r="F10" s="29">
        <v>1.6970000000000001</v>
      </c>
      <c r="G10" s="29">
        <v>2.6749999999999998</v>
      </c>
    </row>
    <row r="11" spans="1:7">
      <c r="B11" s="84"/>
      <c r="C11" s="29" t="s">
        <v>9</v>
      </c>
      <c r="D11" s="29">
        <v>100520.249</v>
      </c>
      <c r="E11" s="29">
        <v>120201.89599999999</v>
      </c>
      <c r="F11" s="29">
        <v>1.5289999999999999</v>
      </c>
      <c r="G11" s="29">
        <v>2.5069999999999997</v>
      </c>
    </row>
    <row r="12" spans="1:7">
      <c r="B12" s="84"/>
      <c r="C12" s="29" t="s">
        <v>10</v>
      </c>
      <c r="D12" s="29">
        <v>100187.319</v>
      </c>
      <c r="E12" s="29">
        <v>120449.524</v>
      </c>
      <c r="F12" s="29">
        <v>1.698</v>
      </c>
      <c r="G12" s="29">
        <v>2.6760000000000002</v>
      </c>
    </row>
    <row r="13" spans="1:7">
      <c r="B13" s="84"/>
      <c r="C13" s="29" t="s">
        <v>11</v>
      </c>
      <c r="D13" s="29">
        <v>100305.541</v>
      </c>
      <c r="E13" s="29">
        <v>120379.192</v>
      </c>
      <c r="F13" s="29">
        <v>1.798</v>
      </c>
      <c r="G13" s="29">
        <v>2.7759999999999998</v>
      </c>
    </row>
    <row r="14" spans="1:7">
      <c r="B14" s="84"/>
      <c r="C14" s="29" t="s">
        <v>12</v>
      </c>
      <c r="D14" s="29">
        <v>100307.49400000001</v>
      </c>
      <c r="E14" s="29">
        <v>120340.584</v>
      </c>
      <c r="F14" s="29">
        <v>1.1970000000000001</v>
      </c>
      <c r="G14" s="29">
        <v>2.1749999999999998</v>
      </c>
    </row>
    <row r="15" spans="1:7">
      <c r="B15" s="84"/>
      <c r="C15" s="29" t="s">
        <v>13</v>
      </c>
      <c r="D15" s="29">
        <v>100223.693</v>
      </c>
      <c r="E15" s="29">
        <v>120382.83100000001</v>
      </c>
      <c r="F15" s="29">
        <v>1.139</v>
      </c>
      <c r="G15" s="29">
        <v>2.117</v>
      </c>
    </row>
    <row r="16" spans="1:7">
      <c r="B16" s="84"/>
      <c r="C16" s="29" t="s">
        <v>14</v>
      </c>
      <c r="D16" s="29">
        <v>99128.887000000002</v>
      </c>
      <c r="E16" s="29">
        <v>120786.53</v>
      </c>
      <c r="F16" s="29">
        <v>1.135</v>
      </c>
      <c r="G16" s="29">
        <v>2.113</v>
      </c>
    </row>
    <row r="17" spans="2:7">
      <c r="B17" s="84"/>
      <c r="C17" s="29" t="s">
        <v>15</v>
      </c>
      <c r="D17" s="29">
        <v>99355.038</v>
      </c>
      <c r="E17" s="29">
        <v>120386.114</v>
      </c>
      <c r="F17" s="29">
        <v>1.3740000000000001</v>
      </c>
      <c r="G17" s="29">
        <v>2.3520000000000003</v>
      </c>
    </row>
    <row r="18" spans="2:7">
      <c r="B18" s="85"/>
      <c r="C18" s="29" t="s">
        <v>16</v>
      </c>
      <c r="D18" s="29">
        <v>100681.55</v>
      </c>
      <c r="E18" s="29">
        <v>120079.872</v>
      </c>
      <c r="F18" s="29">
        <v>1.6020000000000001</v>
      </c>
      <c r="G18" s="29">
        <v>2.58</v>
      </c>
    </row>
    <row r="19" spans="2:7">
      <c r="B19" s="2" t="s">
        <v>145</v>
      </c>
    </row>
    <row r="20" spans="2:7">
      <c r="B20" s="2" t="s">
        <v>146</v>
      </c>
    </row>
    <row r="21" spans="2:7">
      <c r="B21" s="2" t="s">
        <v>147</v>
      </c>
    </row>
  </sheetData>
  <mergeCells count="2">
    <mergeCell ref="B4:B7"/>
    <mergeCell ref="B8:B18"/>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調査経歴</vt:lpstr>
      <vt:lpstr>ＧＩＳイメージ</vt:lpstr>
      <vt:lpstr>dbf</vt:lpstr>
      <vt:lpstr>昆虫類</vt:lpstr>
      <vt:lpstr>座標</vt:lpstr>
    </vt:vector>
  </TitlesOfParts>
  <Company>kankyo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kanrisya</cp:lastModifiedBy>
  <cp:lastPrinted>2015-01-06T05:51:11Z</cp:lastPrinted>
  <dcterms:created xsi:type="dcterms:W3CDTF">2012-05-01T07:44:30Z</dcterms:created>
  <dcterms:modified xsi:type="dcterms:W3CDTF">2015-01-16T04:26:15Z</dcterms:modified>
</cp:coreProperties>
</file>