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130321000医療政策課_長期保存_2\01：地域医療・医師確保\73：重点医師偏在対策（R7～）\■R9年度　経済的インセンティブ事業\R0810 需要額調査\01 立案\（参考）東京都様式\"/>
    </mc:Choice>
  </mc:AlternateContent>
  <xr:revisionPtr revIDLastSave="0" documentId="13_ncr:1_{30B1E11E-4250-4074-BDAD-605C4CDAAFEE}" xr6:coauthVersionLast="47" xr6:coauthVersionMax="47" xr10:uidLastSave="{00000000-0000-0000-0000-000000000000}"/>
  <bookViews>
    <workbookView xWindow="28680" yWindow="-90" windowWidth="29040" windowHeight="15720" tabRatio="977" xr2:uid="{00000000-000D-0000-FFFF-FFFF00000000}"/>
  </bookViews>
  <sheets>
    <sheet name="基本情報" sheetId="55" r:id="rId1"/>
    <sheet name="(様式4) 総括表（勤務・生活）" sheetId="3" r:id="rId2"/>
  </sheets>
  <externalReferences>
    <externalReference r:id="rId3"/>
    <externalReference r:id="rId4"/>
    <externalReference r:id="rId5"/>
  </externalReferences>
  <definedNames>
    <definedName name="_１_">#REF!</definedName>
    <definedName name="_１４__ア">[1]事業区分!#REF!</definedName>
    <definedName name="_１４__イ">[1]事業区分!#REF!</definedName>
    <definedName name="_２_">#REF!</definedName>
    <definedName name="_２０__ア">[1]事業区分!#REF!</definedName>
    <definedName name="_２０__イ">[1]事業区分!#REF!</definedName>
    <definedName name="_xlnm._FilterDatabase" localSheetId="1" hidden="1">'(様式4) 総括表（勤務・生活）'!$A$6:$M$9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aaa" hidden="1">#REF!</definedName>
    <definedName name="aaaa">#REF!</definedName>
    <definedName name="aaaaaaaaaaaaaaaaaa" hidden="1">#REF!</definedName>
    <definedName name="bbbb">#REF!</definedName>
    <definedName name="cccc">#REF!</definedName>
    <definedName name="E" hidden="1">#REF!</definedName>
    <definedName name="ff" hidden="1">#REF!</definedName>
    <definedName name="ｌ" hidden="1">#REF!</definedName>
    <definedName name="_xlnm.Print_Area" localSheetId="1">'(様式4) 総括表（勤務・生活）'!$A$1:$R$10</definedName>
    <definedName name="_xlnm.Print_Area" localSheetId="0">基本情報!$A$1:$F$17</definedName>
    <definedName name="_xlnm.Print_Titles" localSheetId="1">'(様式4) 総括表（勤務・生活）'!$1:$6</definedName>
    <definedName name="ｗ" hidden="1">#REF!</definedName>
    <definedName name="あ" hidden="1">#REF!</definedName>
    <definedName name="ああ" hidden="1">#REF!</definedName>
    <definedName name="あああ">'[2]管理用（このシートは削除しないでください）'!$H$3:$U$3</definedName>
    <definedName name="い" hidden="1">#REF!</definedName>
    <definedName name="き" hidden="1">#REF!</definedName>
    <definedName name="こ" hidden="1">#REF!</definedName>
    <definedName name="こ」" hidden="1">#REF!</definedName>
    <definedName name="さいとう" hidden="1">#REF!</definedName>
    <definedName name="へき地医療拠点病院施設整備事業" localSheetId="0">#REF!</definedName>
    <definedName name="へき地医療拠点病院施設整備事業">#REF!</definedName>
    <definedName name="へき地診療所施設整備事業" localSheetId="0">#REF!</definedName>
    <definedName name="へき地診療所施設整備事業">#REF!</definedName>
    <definedName name="へき地保健指導所施設整備事業" localSheetId="0">#REF!</definedName>
    <definedName name="へき地保健指導所施設整備事業">#REF!</definedName>
    <definedName name="医師臨床研修病院研修医環境整備事業" localSheetId="0">#REF!</definedName>
    <definedName name="医師臨床研修病院研修医環境整備事業">#REF!</definedName>
    <definedName name="院内感染対策施設整備事業" localSheetId="0">#REF!</definedName>
    <definedName name="院内感染対策施設整備事業">#REF!</definedName>
    <definedName name="遠隔ICU体制整備促進事業">[1]事業区分!#REF!</definedName>
    <definedName name="過疎地域等特定診療所施設整備事業" localSheetId="0">#REF!</definedName>
    <definedName name="過疎地域等特定診療所施設整備事業">#REF!</definedName>
    <definedName name="研修医のための研修施設整備事業" localSheetId="0">#REF!</definedName>
    <definedName name="研修医のための研修施設整備事業">#REF!</definedName>
    <definedName name="交付の対象">#REF!</definedName>
    <definedName name="産科医療機関施設整備事業" localSheetId="0">#REF!</definedName>
    <definedName name="産科医療機関施設整備事業">#REF!</definedName>
    <definedName name="産科医療機関設備">[1]事業区分!#REF!</definedName>
    <definedName name="死亡時画像診断システム施設整備事業" localSheetId="0">#REF!</definedName>
    <definedName name="死亡時画像診断システム施設整備事業">#REF!</definedName>
    <definedName name="事業分類">[3]事業分類・区分!$B$2:$H$2</definedName>
    <definedName name="重点医師偏在対策支援区域における診療所の承継・開業支援事業" localSheetId="0">#REF!</definedName>
    <definedName name="重点医師偏在対策支援区域における診療所の承継・開業支援事業">#REF!</definedName>
    <definedName name="組織" hidden="1">#REF!</definedName>
    <definedName name="都道府県が行う重点医師偏在対策支援区域における診療所の承継・開業支援事業_地域への定着支援事業">#REF!</definedName>
    <definedName name="特定" hidden="1">#REF!</definedName>
    <definedName name="南海トラフ地震に係る津波避難対策緊急事業" localSheetId="0">#REF!</definedName>
    <definedName name="南海トラフ地震に係る津波避難対策緊急事業">#REF!</definedName>
    <definedName name="表" hidden="1">#REF!</definedName>
    <definedName name="分娩取扱施設施設整備事業" localSheetId="0">#REF!</definedName>
    <definedName name="分娩取扱施設施設整備事業">#REF!</definedName>
    <definedName name="別紙１７" hidden="1">#REF!</definedName>
    <definedName name="別紙３１" hidden="1">#REF!</definedName>
    <definedName name="保育所別民改費担当者一覧">#REF!</definedName>
    <definedName name="補助事業名" localSheetId="0">#REF!</definedName>
    <definedName name="補助事業名">#REF!</definedName>
    <definedName name="有床診療所等スプリンクラー等施設整備事業" localSheetId="0">#REF!</definedName>
    <definedName name="有床診療所等スプリンクラー等施設整備事業">#REF!</definedName>
    <definedName name="離島等患者宿泊施設施設整備事業" localSheetId="0">#REF!</definedName>
    <definedName name="離島等患者宿泊施設施設整備事業">#REF!</definedName>
    <definedName name="臨床研修病院施設整備事業" localSheetId="0">#REF!</definedName>
    <definedName name="臨床研修病院施設整備事業">#REF!</definedName>
    <definedName name="令和７年">#REF!</definedName>
    <definedName name="令和８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3" l="1"/>
  <c r="A2" i="3"/>
  <c r="A2" i="55"/>
  <c r="L8" i="3" l="1"/>
  <c r="L7" i="3"/>
  <c r="I8" i="3"/>
  <c r="E7" i="3" l="1"/>
  <c r="J7" i="3" l="1"/>
  <c r="K9" i="3" l="1"/>
  <c r="F9" i="3"/>
  <c r="L9" i="3" l="1"/>
  <c r="M8" i="3"/>
  <c r="M7" i="3" l="1"/>
  <c r="M9" i="3" s="1"/>
  <c r="E8" i="3"/>
  <c r="J8" i="3" l="1"/>
  <c r="J9" i="3" s="1"/>
  <c r="I9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胡 高博(ebisu-takahiro.jh6)</author>
  </authors>
  <commentList>
    <comment ref="H5" authorId="0" shapeId="0" xr:uid="{8F3E09B3-FE6D-495E-8292-1C1368978B7E}">
      <text>
        <r>
          <rPr>
            <sz val="11"/>
            <color indexed="81"/>
            <rFont val="ＭＳ Ｐゴシック"/>
            <family val="3"/>
            <charset val="128"/>
            <scheme val="minor"/>
          </rPr>
          <t>鉄筋コンクリート：558,000円
ブロック　　　　　 ：444,000円
木造　　　　　　　 ：362,000円</t>
        </r>
      </text>
    </comment>
  </commentList>
</comments>
</file>

<file path=xl/sharedStrings.xml><?xml version="1.0" encoding="utf-8"?>
<sst xmlns="http://schemas.openxmlformats.org/spreadsheetml/2006/main" count="55" uniqueCount="42">
  <si>
    <t>Ｆ</t>
  </si>
  <si>
    <t>Ｇ</t>
  </si>
  <si>
    <t>Ｈ</t>
  </si>
  <si>
    <t>Ｉ</t>
  </si>
  <si>
    <t>施　設　名</t>
  </si>
  <si>
    <t>対象経費の支出予定額</t>
  </si>
  <si>
    <t>基　　　準　　　額</t>
  </si>
  <si>
    <t>所　在　地</t>
  </si>
  <si>
    <t>単価</t>
  </si>
  <si>
    <t>金額</t>
  </si>
  <si>
    <t>市町村名</t>
  </si>
  <si>
    <t>円</t>
  </si>
  <si>
    <t>開　設　者</t>
    <phoneticPr fontId="6"/>
  </si>
  <si>
    <t>選　定　額</t>
    <phoneticPr fontId="6"/>
  </si>
  <si>
    <t>合計</t>
    <rPh sb="0" eb="2">
      <t>ゴウケイ</t>
    </rPh>
    <phoneticPr fontId="6"/>
  </si>
  <si>
    <t>－</t>
    <phoneticPr fontId="6"/>
  </si>
  <si>
    <t>面積/室数</t>
    <rPh sb="3" eb="5">
      <t>シツスウ</t>
    </rPh>
    <phoneticPr fontId="6"/>
  </si>
  <si>
    <t>工事計画
年数</t>
    <rPh sb="0" eb="2">
      <t>コウジ</t>
    </rPh>
    <rPh sb="2" eb="4">
      <t>ケイカク</t>
    </rPh>
    <rPh sb="5" eb="7">
      <t>ネンスウ</t>
    </rPh>
    <phoneticPr fontId="5"/>
  </si>
  <si>
    <t>抵　当　権</t>
    <rPh sb="0" eb="1">
      <t>テイ</t>
    </rPh>
    <rPh sb="2" eb="3">
      <t>トウ</t>
    </rPh>
    <rPh sb="4" eb="5">
      <t>ケン</t>
    </rPh>
    <phoneticPr fontId="5"/>
  </si>
  <si>
    <t>都道府県
補助額</t>
    <phoneticPr fontId="6"/>
  </si>
  <si>
    <t>国庫補助
基本額</t>
    <phoneticPr fontId="6"/>
  </si>
  <si>
    <t>国庫補助
所要額</t>
    <phoneticPr fontId="6"/>
  </si>
  <si>
    <t>－</t>
  </si>
  <si>
    <t>㎡</t>
    <phoneticPr fontId="6"/>
  </si>
  <si>
    <t>　 ↑赤色セル…都道府県補助額の下限に満たない箇所</t>
    <rPh sb="3" eb="5">
      <t>アカイロ</t>
    </rPh>
    <rPh sb="8" eb="12">
      <t>トドウフケン</t>
    </rPh>
    <rPh sb="12" eb="15">
      <t>ホジョガク</t>
    </rPh>
    <rPh sb="16" eb="18">
      <t>カゲン</t>
    </rPh>
    <rPh sb="19" eb="20">
      <t>ミ</t>
    </rPh>
    <rPh sb="23" eb="25">
      <t>カショ</t>
    </rPh>
    <phoneticPr fontId="6"/>
  </si>
  <si>
    <t>　 ↑黄色セル…都道府県補助額の上限を超えている箇所</t>
    <rPh sb="3" eb="5">
      <t>キイロ</t>
    </rPh>
    <rPh sb="8" eb="12">
      <t>トドウフケン</t>
    </rPh>
    <rPh sb="12" eb="15">
      <t>ホジョガク</t>
    </rPh>
    <rPh sb="16" eb="18">
      <t>ジョウゲン</t>
    </rPh>
    <rPh sb="19" eb="20">
      <t>コ</t>
    </rPh>
    <rPh sb="24" eb="26">
      <t>カショ</t>
    </rPh>
    <phoneticPr fontId="6"/>
  </si>
  <si>
    <t>進捗率（％）</t>
    <rPh sb="0" eb="3">
      <t>シンチョクリツ</t>
    </rPh>
    <phoneticPr fontId="6"/>
  </si>
  <si>
    <r>
      <rPr>
        <sz val="11"/>
        <color theme="1"/>
        <rFont val="ＭＳ ゴシック"/>
        <family val="3"/>
        <charset val="128"/>
      </rPr>
      <t>実施予定の事業については、</t>
    </r>
    <r>
      <rPr>
        <sz val="11"/>
        <color theme="1"/>
        <rFont val="Segoe UI"/>
        <family val="2"/>
      </rPr>
      <t>Excel</t>
    </r>
    <r>
      <rPr>
        <sz val="11"/>
        <color theme="1"/>
        <rFont val="ＭＳ ゴシック"/>
        <family val="3"/>
        <charset val="128"/>
      </rPr>
      <t>のプルダウンから「〇」を選択してください。</t>
    </r>
    <r>
      <rPr>
        <sz val="11"/>
        <color theme="1"/>
        <rFont val="ＭＳ Ｐゴシック"/>
        <family val="2"/>
        <charset val="128"/>
      </rPr>
      <t>（↓）</t>
    </r>
    <phoneticPr fontId="19"/>
  </si>
  <si>
    <t>２．実施予定の事業</t>
    <rPh sb="2" eb="6">
      <t>ジッシヨテイ</t>
    </rPh>
    <rPh sb="7" eb="9">
      <t>ジギョウ</t>
    </rPh>
    <phoneticPr fontId="15"/>
  </si>
  <si>
    <t>メールアドレス</t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</si>
  <si>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5"/>
  </si>
  <si>
    <t>担当者氏名・所属</t>
    <rPh sb="0" eb="1">
      <t>タン</t>
    </rPh>
    <rPh sb="1" eb="2">
      <t>トウ</t>
    </rPh>
    <rPh sb="2" eb="3">
      <t>シャ</t>
    </rPh>
    <rPh sb="3" eb="5">
      <t>シメイ</t>
    </rPh>
    <rPh sb="6" eb="7">
      <t>ショ</t>
    </rPh>
    <rPh sb="7" eb="8">
      <t>ゾク</t>
    </rPh>
    <phoneticPr fontId="15"/>
  </si>
  <si>
    <t>担当者・連絡先</t>
    <rPh sb="0" eb="3">
      <t>タントウシャ</t>
    </rPh>
    <rPh sb="4" eb="7">
      <t>レンラクサキ</t>
    </rPh>
    <phoneticPr fontId="19"/>
  </si>
  <si>
    <t>所在地</t>
    <rPh sb="0" eb="3">
      <t>ショザイチ</t>
    </rPh>
    <phoneticPr fontId="15"/>
  </si>
  <si>
    <t>所在地</t>
    <rPh sb="0" eb="3">
      <t>ショザイチ</t>
    </rPh>
    <phoneticPr fontId="19"/>
  </si>
  <si>
    <t>名称</t>
    <rPh sb="0" eb="2">
      <t>メイショウ</t>
    </rPh>
    <phoneticPr fontId="15"/>
  </si>
  <si>
    <t>施設名称</t>
    <rPh sb="0" eb="2">
      <t>シセツ</t>
    </rPh>
    <rPh sb="2" eb="4">
      <t>メイショウ</t>
    </rPh>
    <phoneticPr fontId="19"/>
  </si>
  <si>
    <t>１．医療機関の名称・所在地等</t>
    <rPh sb="2" eb="6">
      <t>イリョウキカン</t>
    </rPh>
    <rPh sb="7" eb="9">
      <t>メイショウ</t>
    </rPh>
    <rPh sb="10" eb="13">
      <t>ショザイチ</t>
    </rPh>
    <rPh sb="13" eb="14">
      <t>ナド</t>
    </rPh>
    <phoneticPr fontId="20"/>
  </si>
  <si>
    <r>
      <rPr>
        <b/>
        <sz val="10"/>
        <rFont val="ＭＳ Ｐゴシック"/>
        <family val="3"/>
        <charset val="128"/>
      </rPr>
      <t>勤務・生活環境改善のための施設整備事業</t>
    </r>
    <r>
      <rPr>
        <sz val="10"/>
        <rFont val="ＭＳ Ｐゴシック"/>
        <family val="3"/>
        <charset val="128"/>
      </rPr>
      <t>：意向調査（</t>
    </r>
    <r>
      <rPr>
        <sz val="10"/>
        <color rgb="FFFF0000"/>
        <rFont val="ＭＳ Ｐゴシック"/>
        <family val="3"/>
        <charset val="128"/>
      </rPr>
      <t>可能な範囲で</t>
    </r>
    <r>
      <rPr>
        <sz val="10"/>
        <rFont val="ＭＳ Ｐゴシック"/>
        <family val="3"/>
        <charset val="128"/>
      </rPr>
      <t>様式「4」を作成））</t>
    </r>
    <rPh sb="20" eb="24">
      <t>イコウチョウサ</t>
    </rPh>
    <rPh sb="25" eb="27">
      <t>カノウ</t>
    </rPh>
    <rPh sb="28" eb="30">
      <t>ハンイ</t>
    </rPh>
    <rPh sb="31" eb="33">
      <t>ヨウシキ</t>
    </rPh>
    <rPh sb="37" eb="39">
      <t>サクセイ</t>
    </rPh>
    <phoneticPr fontId="15"/>
  </si>
  <si>
    <t>事業年度</t>
    <rPh sb="0" eb="4">
      <t>ジギョウネンド</t>
    </rPh>
    <phoneticPr fontId="19"/>
  </si>
  <si>
    <t>令和９年度</t>
    <rPh sb="0" eb="2">
      <t>レイワ</t>
    </rPh>
    <rPh sb="3" eb="5">
      <t>ネンド</t>
    </rPh>
    <phoneticPr fontId="19"/>
  </si>
  <si>
    <t>補助対象施設
（宿直室,医局等）</t>
    <rPh sb="0" eb="2">
      <t>ホジョ</t>
    </rPh>
    <rPh sb="2" eb="4">
      <t>タイショウ</t>
    </rPh>
    <rPh sb="4" eb="6">
      <t>シセツ</t>
    </rPh>
    <rPh sb="8" eb="11">
      <t>シュクチョクシツ</t>
    </rPh>
    <rPh sb="12" eb="14">
      <t>イキョク</t>
    </rPh>
    <rPh sb="14" eb="15">
      <t>トウ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</si>
</sst>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@\)"/>
    <numFmt numFmtId="177" formatCode="#,##0;&quot;△ &quot;#,##0"/>
    <numFmt numFmtId="178" formatCode="#,##0.00;&quot;△ &quot;#,##0.00"/>
  </numFmts>
  <fonts count="2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indexed="8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</font>
    <font>
      <sz val="6"/>
      <name val="游ゴシック"/>
      <family val="3"/>
    </font>
    <font>
      <sz val="11"/>
      <color theme="1"/>
      <name val="Segoe UI"/>
      <family val="2"/>
    </font>
    <font>
      <sz val="11"/>
      <color theme="1"/>
      <name val="Segoe UI"/>
      <family val="3"/>
      <charset val="128"/>
    </font>
    <font>
      <sz val="11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</font>
    <font>
      <sz val="11"/>
      <color theme="1"/>
      <name val="ＭＳ Ｐゴシック"/>
      <family val="3"/>
      <scheme val="minor"/>
    </font>
    <font>
      <sz val="10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0">
    <xf numFmtId="0" fontId="0" fillId="0" borderId="0"/>
    <xf numFmtId="38" fontId="3" fillId="0" borderId="0" applyFont="0" applyFill="0" applyBorder="0" applyAlignment="0" applyProtection="0"/>
    <xf numFmtId="0" fontId="8" fillId="0" borderId="0">
      <alignment vertical="center"/>
    </xf>
    <xf numFmtId="0" fontId="2" fillId="0" borderId="0">
      <alignment vertical="center"/>
    </xf>
    <xf numFmtId="0" fontId="9" fillId="0" borderId="0"/>
    <xf numFmtId="38" fontId="9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1" fillId="0" borderId="0">
      <alignment vertical="center"/>
    </xf>
    <xf numFmtId="0" fontId="14" fillId="0" borderId="0"/>
    <xf numFmtId="0" fontId="21" fillId="0" borderId="0"/>
  </cellStyleXfs>
  <cellXfs count="115">
    <xf numFmtId="0" fontId="0" fillId="0" borderId="0" xfId="0"/>
    <xf numFmtId="38" fontId="4" fillId="0" borderId="0" xfId="1" applyFont="1"/>
    <xf numFmtId="38" fontId="4" fillId="0" borderId="0" xfId="1" applyFont="1" applyAlignment="1">
      <alignment vertical="center"/>
    </xf>
    <xf numFmtId="38" fontId="4" fillId="0" borderId="2" xfId="1" applyFont="1" applyBorder="1" applyAlignment="1">
      <alignment horizontal="center" vertical="center"/>
    </xf>
    <xf numFmtId="38" fontId="4" fillId="0" borderId="1" xfId="1" applyFont="1" applyFill="1" applyBorder="1" applyAlignment="1">
      <alignment horizontal="center" vertical="center"/>
    </xf>
    <xf numFmtId="38" fontId="4" fillId="0" borderId="1" xfId="1" applyFont="1" applyBorder="1" applyAlignment="1">
      <alignment horizontal="center" vertical="center"/>
    </xf>
    <xf numFmtId="38" fontId="4" fillId="0" borderId="1" xfId="1" applyFont="1" applyBorder="1" applyAlignment="1">
      <alignment horizontal="center" vertical="center" wrapText="1"/>
    </xf>
    <xf numFmtId="38" fontId="4" fillId="0" borderId="0" xfId="1" applyFont="1" applyFill="1" applyAlignment="1">
      <alignment vertical="center"/>
    </xf>
    <xf numFmtId="38" fontId="4" fillId="0" borderId="4" xfId="1" applyFont="1" applyFill="1" applyBorder="1" applyAlignment="1">
      <alignment horizontal="center" vertical="center"/>
    </xf>
    <xf numFmtId="38" fontId="4" fillId="0" borderId="4" xfId="1" applyFont="1" applyFill="1" applyBorder="1" applyAlignment="1">
      <alignment vertical="center"/>
    </xf>
    <xf numFmtId="38" fontId="4" fillId="0" borderId="0" xfId="1" applyFont="1" applyFill="1" applyBorder="1"/>
    <xf numFmtId="38" fontId="4" fillId="0" borderId="0" xfId="1" applyFont="1" applyFill="1" applyBorder="1" applyAlignment="1">
      <alignment horizontal="left" vertical="center" wrapText="1"/>
    </xf>
    <xf numFmtId="38" fontId="4" fillId="0" borderId="0" xfId="1" applyFont="1" applyBorder="1" applyAlignment="1"/>
    <xf numFmtId="38" fontId="4" fillId="0" borderId="0" xfId="1" applyFont="1" applyAlignment="1"/>
    <xf numFmtId="40" fontId="4" fillId="0" borderId="7" xfId="1" applyNumberFormat="1" applyFont="1" applyFill="1" applyBorder="1" applyAlignment="1">
      <alignment horizontal="center" vertical="center"/>
    </xf>
    <xf numFmtId="12" fontId="4" fillId="0" borderId="0" xfId="1" applyNumberFormat="1" applyFont="1" applyFill="1" applyBorder="1" applyAlignment="1">
      <alignment horizontal="left" vertical="center" wrapText="1"/>
    </xf>
    <xf numFmtId="0" fontId="4" fillId="0" borderId="0" xfId="1" applyNumberFormat="1" applyFont="1" applyFill="1" applyBorder="1" applyAlignment="1">
      <alignment horizontal="center" vertical="center" wrapText="1"/>
    </xf>
    <xf numFmtId="38" fontId="4" fillId="0" borderId="0" xfId="1" applyFont="1" applyFill="1" applyBorder="1" applyAlignment="1">
      <alignment horizontal="left" vertical="center" shrinkToFit="1"/>
    </xf>
    <xf numFmtId="57" fontId="4" fillId="0" borderId="0" xfId="1" applyNumberFormat="1" applyFont="1" applyFill="1" applyBorder="1" applyAlignment="1">
      <alignment horizontal="left" vertical="center" wrapText="1"/>
    </xf>
    <xf numFmtId="38" fontId="4" fillId="0" borderId="11" xfId="1" applyFont="1" applyBorder="1" applyAlignment="1">
      <alignment vertical="center"/>
    </xf>
    <xf numFmtId="38" fontId="4" fillId="0" borderId="31" xfId="1" applyFont="1" applyFill="1" applyBorder="1" applyAlignment="1">
      <alignment horizontal="center" vertical="center"/>
    </xf>
    <xf numFmtId="176" fontId="4" fillId="0" borderId="31" xfId="0" applyNumberFormat="1" applyFont="1" applyBorder="1" applyAlignment="1">
      <alignment horizontal="right" vertical="center"/>
    </xf>
    <xf numFmtId="176" fontId="4" fillId="0" borderId="31" xfId="0" applyNumberFormat="1" applyFont="1" applyBorder="1" applyAlignment="1">
      <alignment vertical="center"/>
    </xf>
    <xf numFmtId="176" fontId="4" fillId="0" borderId="10" xfId="0" applyNumberFormat="1" applyFont="1" applyBorder="1" applyAlignment="1">
      <alignment vertical="center"/>
    </xf>
    <xf numFmtId="0" fontId="7" fillId="0" borderId="19" xfId="0" applyFont="1" applyBorder="1" applyAlignment="1">
      <alignment horizontal="center" vertical="center"/>
    </xf>
    <xf numFmtId="38" fontId="4" fillId="0" borderId="8" xfId="1" applyFont="1" applyFill="1" applyBorder="1"/>
    <xf numFmtId="38" fontId="4" fillId="0" borderId="7" xfId="1" applyFont="1" applyFill="1" applyBorder="1" applyAlignment="1">
      <alignment horizontal="center"/>
    </xf>
    <xf numFmtId="38" fontId="4" fillId="0" borderId="7" xfId="1" applyFont="1" applyFill="1" applyBorder="1" applyAlignment="1">
      <alignment horizontal="right"/>
    </xf>
    <xf numFmtId="38" fontId="4" fillId="2" borderId="40" xfId="1" applyFont="1" applyFill="1" applyBorder="1" applyAlignment="1">
      <alignment horizontal="left" vertical="center" shrinkToFit="1"/>
    </xf>
    <xf numFmtId="38" fontId="4" fillId="2" borderId="35" xfId="1" applyFont="1" applyFill="1" applyBorder="1" applyAlignment="1">
      <alignment horizontal="left" vertical="center" shrinkToFit="1"/>
    </xf>
    <xf numFmtId="177" fontId="4" fillId="2" borderId="39" xfId="1" applyNumberFormat="1" applyFont="1" applyFill="1" applyBorder="1" applyAlignment="1">
      <alignment vertical="center" shrinkToFit="1"/>
    </xf>
    <xf numFmtId="177" fontId="4" fillId="0" borderId="39" xfId="1" applyNumberFormat="1" applyFont="1" applyFill="1" applyBorder="1" applyAlignment="1">
      <alignment vertical="center" shrinkToFit="1"/>
    </xf>
    <xf numFmtId="178" fontId="4" fillId="2" borderId="39" xfId="1" applyNumberFormat="1" applyFont="1" applyFill="1" applyBorder="1" applyAlignment="1">
      <alignment vertical="center" shrinkToFit="1"/>
    </xf>
    <xf numFmtId="177" fontId="4" fillId="0" borderId="40" xfId="1" applyNumberFormat="1" applyFont="1" applyFill="1" applyBorder="1" applyAlignment="1">
      <alignment vertical="center" shrinkToFit="1"/>
    </xf>
    <xf numFmtId="177" fontId="4" fillId="0" borderId="41" xfId="1" applyNumberFormat="1" applyFont="1" applyFill="1" applyBorder="1" applyAlignment="1">
      <alignment vertical="center" shrinkToFit="1"/>
    </xf>
    <xf numFmtId="38" fontId="4" fillId="0" borderId="14" xfId="1" applyFont="1" applyBorder="1" applyAlignment="1">
      <alignment horizontal="center" vertical="center" wrapText="1"/>
    </xf>
    <xf numFmtId="38" fontId="4" fillId="0" borderId="12" xfId="1" applyFont="1" applyBorder="1" applyAlignment="1">
      <alignment horizontal="center" vertical="center"/>
    </xf>
    <xf numFmtId="38" fontId="4" fillId="0" borderId="20" xfId="1" applyFont="1" applyFill="1" applyBorder="1" applyAlignment="1">
      <alignment horizontal="center" wrapText="1"/>
    </xf>
    <xf numFmtId="177" fontId="0" fillId="2" borderId="40" xfId="0" applyNumberFormat="1" applyFill="1" applyBorder="1" applyAlignment="1">
      <alignment vertical="center" shrinkToFit="1"/>
    </xf>
    <xf numFmtId="177" fontId="4" fillId="2" borderId="40" xfId="1" applyNumberFormat="1" applyFont="1" applyFill="1" applyBorder="1" applyAlignment="1">
      <alignment vertical="center" shrinkToFit="1"/>
    </xf>
    <xf numFmtId="0" fontId="0" fillId="3" borderId="0" xfId="0" applyFill="1" applyAlignment="1">
      <alignment vertical="center"/>
    </xf>
    <xf numFmtId="0" fontId="0" fillId="4" borderId="0" xfId="0" applyFill="1" applyAlignment="1">
      <alignment vertical="center"/>
    </xf>
    <xf numFmtId="9" fontId="4" fillId="2" borderId="46" xfId="1" applyNumberFormat="1" applyFont="1" applyFill="1" applyBorder="1" applyAlignment="1">
      <alignment horizontal="left" vertical="center" wrapText="1"/>
    </xf>
    <xf numFmtId="9" fontId="4" fillId="2" borderId="44" xfId="1" applyNumberFormat="1" applyFont="1" applyFill="1" applyBorder="1" applyAlignment="1">
      <alignment horizontal="left" vertical="center" wrapText="1"/>
    </xf>
    <xf numFmtId="38" fontId="4" fillId="0" borderId="31" xfId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38" fontId="4" fillId="0" borderId="7" xfId="1" applyFont="1" applyFill="1" applyBorder="1" applyAlignment="1">
      <alignment horizontal="center" wrapText="1"/>
    </xf>
    <xf numFmtId="57" fontId="4" fillId="2" borderId="39" xfId="1" applyNumberFormat="1" applyFont="1" applyFill="1" applyBorder="1" applyAlignment="1">
      <alignment horizontal="center" vertical="center" wrapText="1"/>
    </xf>
    <xf numFmtId="57" fontId="4" fillId="2" borderId="42" xfId="1" applyNumberFormat="1" applyFont="1" applyFill="1" applyBorder="1" applyAlignment="1">
      <alignment horizontal="center" vertical="center" wrapText="1"/>
    </xf>
    <xf numFmtId="0" fontId="3" fillId="0" borderId="0" xfId="8" applyFont="1" applyAlignment="1">
      <alignment vertical="center"/>
    </xf>
    <xf numFmtId="0" fontId="3" fillId="0" borderId="8" xfId="8" applyFont="1" applyBorder="1" applyAlignment="1">
      <alignment horizontal="center" vertical="center"/>
    </xf>
    <xf numFmtId="0" fontId="3" fillId="0" borderId="0" xfId="8" applyFont="1" applyAlignment="1">
      <alignment horizontal="center" vertical="distributed"/>
    </xf>
    <xf numFmtId="0" fontId="3" fillId="0" borderId="0" xfId="9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28" xfId="8" applyFont="1" applyBorder="1" applyAlignment="1">
      <alignment horizontal="distributed" vertical="distributed" indent="1"/>
    </xf>
    <xf numFmtId="0" fontId="3" fillId="0" borderId="29" xfId="8" applyFont="1" applyBorder="1" applyAlignment="1">
      <alignment horizontal="distributed" vertical="distributed" indent="1"/>
    </xf>
    <xf numFmtId="0" fontId="3" fillId="0" borderId="25" xfId="8" applyFont="1" applyBorder="1" applyAlignment="1">
      <alignment horizontal="distributed" vertical="distributed" indent="1"/>
    </xf>
    <xf numFmtId="0" fontId="3" fillId="0" borderId="34" xfId="8" applyFont="1" applyBorder="1" applyAlignment="1">
      <alignment horizontal="distributed" vertical="distributed" indent="1"/>
    </xf>
    <xf numFmtId="0" fontId="3" fillId="0" borderId="13" xfId="8" applyFont="1" applyBorder="1" applyAlignment="1">
      <alignment horizontal="distributed" vertical="distributed" indent="1"/>
    </xf>
    <xf numFmtId="0" fontId="3" fillId="0" borderId="8" xfId="8" applyFont="1" applyBorder="1" applyAlignment="1">
      <alignment horizontal="distributed" vertical="distributed" indent="1"/>
    </xf>
    <xf numFmtId="0" fontId="3" fillId="0" borderId="15" xfId="8" applyFont="1" applyBorder="1" applyAlignment="1">
      <alignment horizontal="distributed" vertical="distributed" indent="1"/>
    </xf>
    <xf numFmtId="0" fontId="3" fillId="0" borderId="17" xfId="8" applyFont="1" applyBorder="1" applyAlignment="1">
      <alignment horizontal="distributed" vertical="distributed" indent="1"/>
    </xf>
    <xf numFmtId="0" fontId="17" fillId="0" borderId="5" xfId="2" applyFont="1" applyBorder="1" applyAlignment="1">
      <alignment horizontal="center" vertical="center" wrapText="1"/>
    </xf>
    <xf numFmtId="0" fontId="16" fillId="0" borderId="5" xfId="2" applyFont="1" applyBorder="1" applyAlignment="1">
      <alignment horizontal="center" vertical="center" wrapText="1"/>
    </xf>
    <xf numFmtId="0" fontId="10" fillId="0" borderId="8" xfId="8" applyFont="1" applyBorder="1" applyAlignment="1">
      <alignment vertical="center"/>
    </xf>
    <xf numFmtId="40" fontId="4" fillId="0" borderId="4" xfId="1" applyNumberFormat="1" applyFont="1" applyBorder="1" applyAlignment="1">
      <alignment horizontal="center" vertical="center" wrapText="1"/>
    </xf>
    <xf numFmtId="40" fontId="4" fillId="0" borderId="5" xfId="1" applyNumberFormat="1" applyFont="1" applyBorder="1" applyAlignment="1">
      <alignment horizontal="center" vertical="center" wrapText="1"/>
    </xf>
    <xf numFmtId="40" fontId="4" fillId="0" borderId="6" xfId="1" applyNumberFormat="1" applyFont="1" applyBorder="1" applyAlignment="1">
      <alignment horizontal="center" vertical="center" wrapText="1"/>
    </xf>
    <xf numFmtId="0" fontId="3" fillId="2" borderId="30" xfId="8" applyFont="1" applyFill="1" applyBorder="1" applyAlignment="1">
      <alignment vertical="center"/>
    </xf>
    <xf numFmtId="0" fontId="3" fillId="2" borderId="26" xfId="8" applyFont="1" applyFill="1" applyBorder="1" applyAlignment="1">
      <alignment vertical="center"/>
    </xf>
    <xf numFmtId="0" fontId="3" fillId="2" borderId="27" xfId="8" applyFont="1" applyFill="1" applyBorder="1" applyAlignment="1">
      <alignment vertical="center"/>
    </xf>
    <xf numFmtId="0" fontId="3" fillId="2" borderId="50" xfId="8" applyFont="1" applyFill="1" applyBorder="1" applyAlignment="1">
      <alignment vertical="center"/>
    </xf>
    <xf numFmtId="0" fontId="3" fillId="2" borderId="49" xfId="8" applyFont="1" applyFill="1" applyBorder="1" applyAlignment="1">
      <alignment vertical="center"/>
    </xf>
    <xf numFmtId="0" fontId="3" fillId="2" borderId="48" xfId="8" applyFont="1" applyFill="1" applyBorder="1" applyAlignment="1">
      <alignment vertical="center"/>
    </xf>
    <xf numFmtId="0" fontId="3" fillId="2" borderId="7" xfId="8" applyFont="1" applyFill="1" applyBorder="1" applyAlignment="1">
      <alignment vertical="center"/>
    </xf>
    <xf numFmtId="0" fontId="3" fillId="2" borderId="32" xfId="8" applyFont="1" applyFill="1" applyBorder="1" applyAlignment="1">
      <alignment vertical="center"/>
    </xf>
    <xf numFmtId="0" fontId="3" fillId="2" borderId="21" xfId="8" applyFont="1" applyFill="1" applyBorder="1" applyAlignment="1">
      <alignment vertical="center"/>
    </xf>
    <xf numFmtId="0" fontId="3" fillId="2" borderId="16" xfId="8" applyFont="1" applyFill="1" applyBorder="1" applyAlignment="1">
      <alignment vertical="center"/>
    </xf>
    <xf numFmtId="0" fontId="3" fillId="2" borderId="47" xfId="8" applyFont="1" applyFill="1" applyBorder="1" applyAlignment="1">
      <alignment vertical="center"/>
    </xf>
    <xf numFmtId="0" fontId="3" fillId="2" borderId="24" xfId="8" applyFont="1" applyFill="1" applyBorder="1" applyAlignment="1">
      <alignment vertical="center"/>
    </xf>
    <xf numFmtId="0" fontId="3" fillId="2" borderId="8" xfId="8" applyFont="1" applyFill="1" applyBorder="1" applyAlignment="1">
      <alignment horizontal="center" vertical="center"/>
    </xf>
    <xf numFmtId="0" fontId="10" fillId="0" borderId="9" xfId="8" applyFont="1" applyBorder="1" applyAlignment="1">
      <alignment horizontal="distributed" vertical="distributed" indent="1"/>
    </xf>
    <xf numFmtId="0" fontId="10" fillId="0" borderId="18" xfId="8" applyFont="1" applyBorder="1" applyAlignment="1">
      <alignment horizontal="distributed" vertical="distributed" indent="1"/>
    </xf>
    <xf numFmtId="0" fontId="23" fillId="0" borderId="0" xfId="8" applyFont="1" applyAlignment="1">
      <alignment vertical="center"/>
    </xf>
    <xf numFmtId="38" fontId="7" fillId="0" borderId="0" xfId="1" applyFont="1" applyFill="1" applyBorder="1" applyAlignment="1"/>
    <xf numFmtId="38" fontId="4" fillId="0" borderId="51" xfId="1" applyFont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38" fontId="4" fillId="0" borderId="33" xfId="1" applyFont="1" applyFill="1" applyBorder="1" applyAlignment="1">
      <alignment horizontal="center" wrapText="1"/>
    </xf>
    <xf numFmtId="57" fontId="4" fillId="2" borderId="41" xfId="1" applyNumberFormat="1" applyFont="1" applyFill="1" applyBorder="1" applyAlignment="1">
      <alignment horizontal="center" vertical="center" wrapText="1"/>
    </xf>
    <xf numFmtId="57" fontId="4" fillId="2" borderId="43" xfId="1" applyNumberFormat="1" applyFont="1" applyFill="1" applyBorder="1" applyAlignment="1">
      <alignment horizontal="center" vertical="center" wrapText="1"/>
    </xf>
    <xf numFmtId="38" fontId="4" fillId="0" borderId="52" xfId="1" applyFont="1" applyFill="1" applyBorder="1" applyAlignment="1">
      <alignment horizontal="center" vertical="center" shrinkToFit="1"/>
    </xf>
    <xf numFmtId="177" fontId="4" fillId="0" borderId="36" xfId="1" applyNumberFormat="1" applyFont="1" applyFill="1" applyBorder="1" applyAlignment="1">
      <alignment vertical="center" shrinkToFit="1"/>
    </xf>
    <xf numFmtId="178" fontId="4" fillId="0" borderId="36" xfId="1" applyNumberFormat="1" applyFont="1" applyFill="1" applyBorder="1" applyAlignment="1">
      <alignment horizontal="center" vertical="center" shrinkToFit="1"/>
    </xf>
    <xf numFmtId="177" fontId="4" fillId="0" borderId="36" xfId="1" applyNumberFormat="1" applyFont="1" applyFill="1" applyBorder="1" applyAlignment="1">
      <alignment horizontal="center" vertical="center" shrinkToFit="1"/>
    </xf>
    <xf numFmtId="177" fontId="4" fillId="0" borderId="37" xfId="1" applyNumberFormat="1" applyFont="1" applyFill="1" applyBorder="1" applyAlignment="1">
      <alignment vertical="center" shrinkToFit="1"/>
    </xf>
    <xf numFmtId="38" fontId="4" fillId="0" borderId="22" xfId="1" applyFont="1" applyBorder="1" applyAlignment="1">
      <alignment horizontal="center" vertical="center"/>
    </xf>
    <xf numFmtId="38" fontId="4" fillId="0" borderId="12" xfId="1" applyFont="1" applyBorder="1" applyAlignment="1">
      <alignment vertical="center"/>
    </xf>
    <xf numFmtId="38" fontId="4" fillId="0" borderId="23" xfId="1" applyFont="1" applyBorder="1" applyAlignment="1">
      <alignment horizontal="center" vertical="center" wrapText="1"/>
    </xf>
    <xf numFmtId="38" fontId="4" fillId="0" borderId="14" xfId="1" applyFont="1" applyBorder="1" applyAlignment="1">
      <alignment horizontal="center" vertical="center"/>
    </xf>
    <xf numFmtId="38" fontId="4" fillId="0" borderId="53" xfId="1" applyFont="1" applyFill="1" applyBorder="1" applyAlignment="1">
      <alignment vertical="center"/>
    </xf>
    <xf numFmtId="38" fontId="4" fillId="0" borderId="13" xfId="1" applyFont="1" applyFill="1" applyBorder="1" applyAlignment="1">
      <alignment horizontal="center"/>
    </xf>
    <xf numFmtId="38" fontId="4" fillId="0" borderId="20" xfId="1" applyFont="1" applyFill="1" applyBorder="1" applyAlignment="1">
      <alignment wrapText="1"/>
    </xf>
    <xf numFmtId="0" fontId="4" fillId="2" borderId="54" xfId="1" applyNumberFormat="1" applyFont="1" applyFill="1" applyBorder="1" applyAlignment="1">
      <alignment horizontal="center" vertical="center" shrinkToFit="1"/>
    </xf>
    <xf numFmtId="57" fontId="4" fillId="2" borderId="46" xfId="1" applyNumberFormat="1" applyFont="1" applyFill="1" applyBorder="1" applyAlignment="1">
      <alignment horizontal="left" vertical="center" wrapText="1"/>
    </xf>
    <xf numFmtId="0" fontId="4" fillId="2" borderId="55" xfId="1" applyNumberFormat="1" applyFont="1" applyFill="1" applyBorder="1" applyAlignment="1">
      <alignment horizontal="center" vertical="center" shrinkToFit="1"/>
    </xf>
    <xf numFmtId="38" fontId="4" fillId="2" borderId="56" xfId="1" applyFont="1" applyFill="1" applyBorder="1" applyAlignment="1">
      <alignment horizontal="left" vertical="center" shrinkToFit="1"/>
    </xf>
    <xf numFmtId="38" fontId="4" fillId="2" borderId="38" xfId="1" applyFont="1" applyFill="1" applyBorder="1" applyAlignment="1">
      <alignment horizontal="left" vertical="center" shrinkToFit="1"/>
    </xf>
    <xf numFmtId="177" fontId="4" fillId="2" borderId="57" xfId="1" applyNumberFormat="1" applyFont="1" applyFill="1" applyBorder="1" applyAlignment="1">
      <alignment vertical="center" shrinkToFit="1"/>
    </xf>
    <xf numFmtId="177" fontId="4" fillId="0" borderId="57" xfId="1" applyNumberFormat="1" applyFont="1" applyFill="1" applyBorder="1" applyAlignment="1">
      <alignment vertical="center" shrinkToFit="1"/>
    </xf>
    <xf numFmtId="178" fontId="4" fillId="2" borderId="57" xfId="1" applyNumberFormat="1" applyFont="1" applyFill="1" applyBorder="1" applyAlignment="1">
      <alignment vertical="center" shrinkToFit="1"/>
    </xf>
    <xf numFmtId="177" fontId="4" fillId="2" borderId="56" xfId="1" applyNumberFormat="1" applyFont="1" applyFill="1" applyBorder="1" applyAlignment="1">
      <alignment vertical="center" shrinkToFit="1"/>
    </xf>
    <xf numFmtId="177" fontId="4" fillId="0" borderId="58" xfId="1" applyNumberFormat="1" applyFont="1" applyFill="1" applyBorder="1" applyAlignment="1">
      <alignment vertical="center" shrinkToFit="1"/>
    </xf>
    <xf numFmtId="177" fontId="4" fillId="0" borderId="56" xfId="1" applyNumberFormat="1" applyFont="1" applyFill="1" applyBorder="1" applyAlignment="1">
      <alignment vertical="center" shrinkToFit="1"/>
    </xf>
    <xf numFmtId="57" fontId="4" fillId="2" borderId="45" xfId="1" applyNumberFormat="1" applyFont="1" applyFill="1" applyBorder="1" applyAlignment="1">
      <alignment horizontal="left" vertical="center" wrapText="1"/>
    </xf>
  </cellXfs>
  <cellStyles count="10">
    <cellStyle name="桁区切り" xfId="1" builtinId="6"/>
    <cellStyle name="桁区切り 2" xfId="5" xr:uid="{00000000-0005-0000-0000-000001000000}"/>
    <cellStyle name="桁区切り 3" xfId="6" xr:uid="{00000000-0005-0000-0000-000002000000}"/>
    <cellStyle name="標準" xfId="0" builtinId="0"/>
    <cellStyle name="標準 2" xfId="2" xr:uid="{00000000-0005-0000-0000-000004000000}"/>
    <cellStyle name="標準 3" xfId="3" xr:uid="{00000000-0005-0000-0000-000005000000}"/>
    <cellStyle name="標準 3 2" xfId="9" xr:uid="{68FDE67D-5D00-479C-AEFB-DD925A8D7FEC}"/>
    <cellStyle name="標準 4" xfId="4" xr:uid="{00000000-0005-0000-0000-000006000000}"/>
    <cellStyle name="標準 4 2" xfId="8" xr:uid="{E08B1B92-5475-496B-9CF2-EA4CD4E876DA}"/>
    <cellStyle name="標準 5" xfId="7" xr:uid="{3CD952CD-E468-4F88-82F4-D2DEE3C73947}"/>
  </cellStyles>
  <dxfs count="2">
    <dxf>
      <fill>
        <patternFill>
          <bgColor rgb="FFFF00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621195</xdr:colOff>
      <xdr:row>0</xdr:row>
      <xdr:rowOff>8283</xdr:rowOff>
    </xdr:from>
    <xdr:to>
      <xdr:col>13</xdr:col>
      <xdr:colOff>907772</xdr:colOff>
      <xdr:row>1</xdr:row>
      <xdr:rowOff>167722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2BBD413-E4BD-433C-8C69-45612907C2AF}"/>
            </a:ext>
          </a:extLst>
        </xdr:cNvPr>
        <xdr:cNvSpPr txBox="1"/>
      </xdr:nvSpPr>
      <xdr:spPr>
        <a:xfrm>
          <a:off x="3776869" y="8283"/>
          <a:ext cx="4991099" cy="523874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可能な範囲でご記入ください。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120.17\&#21307;&#30274;&#20154;&#26448;&#35506;\&#21307;&#30274;&#20154;&#26448;&#35506;\11%20&#20154;&#26448;&#35336;&#30011;&#20418;\New!%20&#20154;&#26448;&#35336;&#30011;&#65288;&#30475;&#23398;&#20998;&#12398;&#12382;&#12367;&#65289;\44_&#37325;&#28857;&#21307;&#24107;&#20559;&#22312;&#23550;&#31574;&#25903;&#25588;&#21306;&#22495;\R9&#20104;&#31639;&#35201;&#27714;&#19979;&#28310;&#20633;\R9&#24847;&#21521;&#35519;&#26619;\R9&#24847;&#21521;&#35519;&#26619;&#10112;&#25215;&#32153;&#12539;&#38283;&#26989;&#25903;&#25588;.xlsx" TargetMode="External"/><Relationship Id="rId1" Type="http://schemas.openxmlformats.org/officeDocument/2006/relationships/externalLinkPath" Target="file:///\\10.226.120.17\&#21307;&#30274;&#20154;&#26448;&#35506;\&#21307;&#30274;&#20154;&#26448;&#35506;\11%20&#20154;&#26448;&#35336;&#30011;&#20418;\New!%20&#20154;&#26448;&#35336;&#30011;&#65288;&#30475;&#23398;&#20998;&#12398;&#12382;&#12367;&#65289;\44_&#37325;&#28857;&#21307;&#24107;&#20559;&#22312;&#23550;&#31574;&#25903;&#25588;&#21306;&#22495;\R9&#20104;&#31639;&#35201;&#27714;&#19979;&#28310;&#20633;\R9&#24847;&#21521;&#35519;&#26619;\R9&#24847;&#21521;&#35519;&#26619;&#10112;&#25215;&#32153;&#12539;&#38283;&#26989;&#25903;&#25588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0.98.34\share\&#21307;&#30274;&#25919;&#31574;&#35506;\05_&#21307;&#30274;&#20225;&#30011;&#29677;\450_&#35036;&#21161;&#37329;&#65308;&#22269;&#24235;&#35036;&#21161;&#21508;&#31278;&#65310;\&#37325;&#28857;&#21307;&#24107;&#20559;&#22312;&#23550;&#31574;&#25903;&#25588;&#21306;&#22495;&#12395;&#12362;&#12369;&#12427;&#35386;&#30274;&#25152;&#12398;&#25215;&#32153;&#12539;&#38283;&#26989;&#25903;&#25588;&#20107;&#26989;\&#27963;&#29992;&#24847;&#21521;&#35519;&#26619;(&#26696;&#65289;\&#21307;&#25919;&#9733;&#12304;&#27963;&#29992;&#24847;&#21521;&#35519;&#26619;&#65288;&#26696;&#9312;&#12501;&#12523;&#65289;&#12305;&#37325;&#28857;&#21307;&#24107;&#20559;&#22312;&#23550;&#31574;&#25903;&#25588;&#21306;&#22495;&#12395;&#12362;&#12369;&#12427;&#25215;&#32153;&#12539;&#38283;&#26989;&#25903;&#25588;&#20107;&#26989;&#65288;&#26045;&#35373;&#25972;&#20633;&#12539;&#35373;&#20633;&#25972;&#20633;&#20107;&#26989;&#65289;.xlsx" TargetMode="External"/><Relationship Id="rId1" Type="http://schemas.openxmlformats.org/officeDocument/2006/relationships/externalLinkPath" Target="https://nagasakiprefecture-my.sharepoint.com/personal/104508_pref_nagasaki_lg_jp/Documents/&#20491;&#20154;&#12501;&#12449;&#12452;&#12523;/3,%20&#37325;&#28857;&#21307;&#24107;&#20559;&#22312;&#38632;&#22495;&#12395;&#12362;&#12369;&#12427;&#35386;&#30274;&#25152;&#12398;&#25215;&#32153;&#12539;&#38283;&#26989;&#25903;&#25588;&#12395;&#38306;&#12377;&#12427;&#12371;&#12392;/&#38263;&#23822;&#30476;&#24847;&#21521;&#35519;&#26619;&#31080;&#65288;&#26696;&#65289;/&#21307;&#25919;&#9733;&#12304;&#27963;&#29992;&#24847;&#21521;&#35519;&#26619;&#65288;&#26696;&#9312;&#12501;&#12523;&#65289;&#12305;&#37325;&#28857;&#21307;&#24107;&#20559;&#22312;&#23550;&#31574;&#25903;&#25588;&#21306;&#22495;&#12395;&#12362;&#12369;&#12427;&#25215;&#32153;&#12539;&#38283;&#26989;&#25903;&#25588;&#20107;&#26989;&#65288;&#26045;&#35373;&#25972;&#20633;&#12539;&#35373;&#20633;&#25972;&#20633;&#20107;&#26989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53.248\disk1\&#27770;&#31639;&#31532;&#19968;&#20418;\&#20132;&#20184;&#35201;&#32177;&#12539;&#23455;&#26045;&#35201;&#32177;\29&#24180;&#24230;&#65288;&#12467;&#12473;&#12488;&#21066;&#28187;&#12289;&#27096;&#24335;&#35211;&#30452;&#12375;&#65289;\&#20132;04_&#21307;&#30274;&#25552;&#20379;&#20307;&#21046;&#25512;&#36914;&#20107;&#26989;&#36027;&#35036;&#21161;&#37329;&#20132;&#20184;&#35201;&#32177;\&#27096;&#24335;\&#32113;&#21512;&#35036;&#21161;&#37329;_&#21029;&#32025;&#65297;&#65374;&#21029;&#32025;6&#65288;&#26696;&#65289;_&#20462;&#27491;&#21453;&#2614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様式１意向調査票（実施計画）　"/>
      <sheetName val="様式２_総括表（施設整備）"/>
      <sheetName val="様式３_事業内訳書（施設整備） "/>
      <sheetName val="様式４（設備整備)"/>
      <sheetName val="様式５（定着支援）"/>
      <sheetName val="様式６（定着支援）"/>
      <sheetName val="管理用（このシートは削除しないでください）"/>
      <sheetName val="事業区分"/>
      <sheetName val="補助率"/>
      <sheetName val="基準額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様式2-1（施設設備・設備整備）"/>
      <sheetName val="記入例_様式2-2_ 総括表（施設整備）"/>
      <sheetName val="様式2-2_総括表（施設整備）"/>
      <sheetName val="(様式2) 事業費内訳書"/>
      <sheetName val="1 へき地診療所"/>
      <sheetName val="2 過疎"/>
      <sheetName val="3 へき地保健指導所"/>
      <sheetName val="4 研修医施設"/>
      <sheetName val="5 臨床研修病院"/>
      <sheetName val="6 へき地医療拠点病院"/>
      <sheetName val="7 研修医環境"/>
      <sheetName val="8 離島等患者宿泊"/>
      <sheetName val="9 産科医療機関"/>
      <sheetName val="10 分娩取扱"/>
      <sheetName val="11 死亡時画像診断"/>
      <sheetName val="12-1 スプリンクラー（総括表）見直し前"/>
      <sheetName val="12-2スプリンクラー（個別計画書）見直し前"/>
      <sheetName val="13 南海トラフ（へき地医療拠点病院）"/>
      <sheetName val="13 南海トラフ（へき地診療所）"/>
      <sheetName val="14 院内感染"/>
      <sheetName val="様式2-3_ 事業費内訳書（施設整備）"/>
      <sheetName val="記入例_様式2-4_総括表（設備整備）"/>
      <sheetName val="様式2-4_総括表（設備整備）"/>
      <sheetName val="管理用（このシートは削除しないでください）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>
        <row r="3">
          <cell r="H3" t="str">
            <v>へき地診療所施設整備事業</v>
          </cell>
          <cell r="I3" t="str">
            <v>過疎地域等特定診療所施設整備事業</v>
          </cell>
          <cell r="J3" t="str">
            <v>へき地保健指導所施設整備事業</v>
          </cell>
          <cell r="K3" t="str">
            <v>研修医のための研修施設整備事業</v>
          </cell>
          <cell r="L3" t="str">
            <v>臨床研修病院施設整備事業</v>
          </cell>
          <cell r="M3" t="str">
            <v>へき地医療拠点病院施設整備事業</v>
          </cell>
          <cell r="N3" t="str">
            <v>医師臨床研修病院研修医環境整備事業</v>
          </cell>
          <cell r="O3" t="str">
            <v>離島等患者宿泊施設施設整備事業</v>
          </cell>
          <cell r="P3" t="str">
            <v>分娩取扱施設施設整備事業</v>
          </cell>
          <cell r="Q3" t="str">
            <v>解剖・死亡時画像診断等施設整備事業</v>
          </cell>
          <cell r="R3" t="str">
            <v>南海トラフ地震に係る津波避難対策緊急事業</v>
          </cell>
          <cell r="S3" t="str">
            <v>院内感染対策施設整備事業</v>
          </cell>
          <cell r="T3" t="str">
            <v>重点医師偏在対策支援区域における診療所の承継・開業支援事業</v>
          </cell>
          <cell r="U3" t="str">
            <v>重点医師偏在対策支援区域における医師の勤務・生活環境改善のための施設整備事業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作成方法"/>
      <sheetName val="第１号様式"/>
      <sheetName val="別紙1"/>
      <sheetName val="別紙2"/>
      <sheetName val="第2号様式"/>
      <sheetName val="（別紙1）"/>
      <sheetName val="（別紙2）"/>
      <sheetName val="第3号様式"/>
      <sheetName val="〔別紙1〕"/>
      <sheetName val="〔別紙2〕"/>
      <sheetName val="第4号様式"/>
      <sheetName val="第5号様式"/>
      <sheetName val="第6号様式"/>
      <sheetName val="事業分類・区分"/>
      <sheetName val="補助率・係数"/>
      <sheetName val="補助率"/>
      <sheetName val="事業リスト"/>
      <sheetName val="入力規則"/>
      <sheetName val="事業リスト（ＢＤ１）"/>
      <sheetName val="プルダウン"/>
      <sheetName val="補助率 "/>
      <sheetName val="第1号様式別紙1"/>
      <sheetName val="事業リスト（ＢＤ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B2" t="str">
            <v>救急医療対策事業</v>
          </cell>
          <cell r="C2" t="str">
            <v>周産期医療対策事業等</v>
          </cell>
          <cell r="D2" t="str">
            <v>看護職員確保対策事業</v>
          </cell>
          <cell r="E2" t="str">
            <v>歯科保健医療対策事業</v>
          </cell>
          <cell r="F2" t="str">
            <v>院内感染地域支援ネットワーク事業</v>
          </cell>
          <cell r="G2" t="str">
            <v>地域医療対策事業</v>
          </cell>
          <cell r="H2" t="str">
            <v>医療提供体制設備整備事業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85B63-E3C0-4562-B40E-284FADFF1BC4}">
  <sheetPr>
    <tabColor rgb="FF92D050"/>
  </sheetPr>
  <dimension ref="A1:I58"/>
  <sheetViews>
    <sheetView tabSelected="1" view="pageBreakPreview" zoomScale="85" zoomScaleNormal="85" zoomScaleSheetLayoutView="85" workbookViewId="0">
      <selection activeCell="D6" sqref="D6:F6"/>
    </sheetView>
  </sheetViews>
  <sheetFormatPr defaultColWidth="9" defaultRowHeight="13" x14ac:dyDescent="0.2"/>
  <cols>
    <col min="1" max="1" width="4.36328125" style="49" customWidth="1"/>
    <col min="2" max="2" width="3.453125" style="49" customWidth="1"/>
    <col min="3" max="3" width="17.26953125" style="49" customWidth="1"/>
    <col min="4" max="4" width="21.36328125" style="49" customWidth="1"/>
    <col min="5" max="5" width="32" style="49" customWidth="1"/>
    <col min="6" max="6" width="13.6328125" style="49" customWidth="1"/>
    <col min="7" max="8" width="11.6328125" style="49" customWidth="1"/>
    <col min="9" max="16384" width="9" style="49"/>
  </cols>
  <sheetData>
    <row r="1" spans="1:9" ht="15.65" customHeight="1" x14ac:dyDescent="0.2">
      <c r="A1" s="52"/>
      <c r="C1" s="52"/>
      <c r="H1" s="49" t="s">
        <v>39</v>
      </c>
      <c r="I1" s="49" t="s">
        <v>40</v>
      </c>
    </row>
    <row r="2" spans="1:9" ht="21" customHeight="1" x14ac:dyDescent="0.2">
      <c r="A2" s="53" t="str">
        <f>I1&amp;"　重点医師偏在対策支援区域における医師の勤務・生活環境改善のための施設整備事業"</f>
        <v>令和９年度　重点医師偏在対策支援区域における医師の勤務・生活環境改善のための施設整備事業</v>
      </c>
      <c r="B2" s="53"/>
      <c r="C2" s="53"/>
      <c r="D2" s="53"/>
      <c r="E2" s="53"/>
      <c r="F2" s="53"/>
    </row>
    <row r="3" spans="1:9" ht="15.65" customHeight="1" x14ac:dyDescent="0.2"/>
    <row r="4" spans="1:9" ht="21" customHeight="1" x14ac:dyDescent="0.2">
      <c r="A4" s="83" t="s">
        <v>37</v>
      </c>
    </row>
    <row r="5" spans="1:9" ht="21" customHeight="1" thickBot="1" x14ac:dyDescent="0.25">
      <c r="B5" s="49" t="s">
        <v>36</v>
      </c>
    </row>
    <row r="6" spans="1:9" ht="19.899999999999999" customHeight="1" thickBot="1" x14ac:dyDescent="0.25">
      <c r="B6" s="54" t="s">
        <v>35</v>
      </c>
      <c r="C6" s="55"/>
      <c r="D6" s="68"/>
      <c r="E6" s="69"/>
      <c r="F6" s="70"/>
    </row>
    <row r="7" spans="1:9" ht="19.899999999999999" customHeight="1" thickBot="1" x14ac:dyDescent="0.25">
      <c r="B7" s="49" t="s">
        <v>34</v>
      </c>
    </row>
    <row r="8" spans="1:9" ht="19.899999999999999" customHeight="1" thickBot="1" x14ac:dyDescent="0.25">
      <c r="B8" s="56" t="s">
        <v>33</v>
      </c>
      <c r="C8" s="57"/>
      <c r="D8" s="68"/>
      <c r="E8" s="69"/>
      <c r="F8" s="70"/>
    </row>
    <row r="9" spans="1:9" ht="19.899999999999999" customHeight="1" x14ac:dyDescent="0.2">
      <c r="B9" s="51"/>
      <c r="C9" s="51"/>
    </row>
    <row r="10" spans="1:9" ht="19.899999999999999" customHeight="1" thickBot="1" x14ac:dyDescent="0.25">
      <c r="B10" s="49" t="s">
        <v>32</v>
      </c>
    </row>
    <row r="11" spans="1:9" ht="19.899999999999999" customHeight="1" x14ac:dyDescent="0.2">
      <c r="B11" s="81" t="s">
        <v>31</v>
      </c>
      <c r="C11" s="82"/>
      <c r="D11" s="71"/>
      <c r="E11" s="72"/>
      <c r="F11" s="73"/>
    </row>
    <row r="12" spans="1:9" ht="19.899999999999999" customHeight="1" x14ac:dyDescent="0.2">
      <c r="B12" s="58" t="s">
        <v>30</v>
      </c>
      <c r="C12" s="59"/>
      <c r="D12" s="74"/>
      <c r="E12" s="75"/>
      <c r="F12" s="76"/>
    </row>
    <row r="13" spans="1:9" ht="19.899999999999999" customHeight="1" thickBot="1" x14ac:dyDescent="0.25">
      <c r="B13" s="60" t="s">
        <v>29</v>
      </c>
      <c r="C13" s="61"/>
      <c r="D13" s="77"/>
      <c r="E13" s="78"/>
      <c r="F13" s="79"/>
    </row>
    <row r="15" spans="1:9" ht="49.5" customHeight="1" x14ac:dyDescent="0.2">
      <c r="A15" s="83" t="s">
        <v>28</v>
      </c>
      <c r="E15" s="62" t="s">
        <v>27</v>
      </c>
      <c r="F15" s="63"/>
    </row>
    <row r="16" spans="1:9" ht="21" customHeight="1" x14ac:dyDescent="0.2">
      <c r="B16" s="50">
        <v>1</v>
      </c>
      <c r="C16" s="64" t="s">
        <v>38</v>
      </c>
      <c r="D16" s="64"/>
      <c r="E16" s="64"/>
      <c r="F16" s="80"/>
    </row>
    <row r="17" s="49" customFormat="1" ht="15.65" customHeight="1" x14ac:dyDescent="0.2"/>
    <row r="18" s="49" customFormat="1" ht="18.75" customHeight="1" x14ac:dyDescent="0.2"/>
    <row r="19" s="49" customFormat="1" ht="18.75" customHeight="1" x14ac:dyDescent="0.2"/>
    <row r="20" s="49" customFormat="1" ht="18.75" customHeight="1" x14ac:dyDescent="0.2"/>
    <row r="21" s="49" customFormat="1" ht="18.75" customHeight="1" x14ac:dyDescent="0.2"/>
    <row r="22" s="49" customFormat="1" ht="18.75" customHeight="1" x14ac:dyDescent="0.2"/>
    <row r="23" s="49" customFormat="1" ht="18.75" customHeight="1" x14ac:dyDescent="0.2"/>
    <row r="24" s="49" customFormat="1" ht="18.75" customHeight="1" x14ac:dyDescent="0.2"/>
    <row r="25" s="49" customFormat="1" ht="18.75" customHeight="1" x14ac:dyDescent="0.2"/>
    <row r="26" s="49" customFormat="1" ht="18.75" customHeight="1" x14ac:dyDescent="0.2"/>
    <row r="27" s="49" customFormat="1" ht="18.75" customHeight="1" x14ac:dyDescent="0.2"/>
    <row r="28" s="49" customFormat="1" ht="18.75" customHeight="1" x14ac:dyDescent="0.2"/>
    <row r="29" s="49" customFormat="1" ht="18.75" customHeight="1" x14ac:dyDescent="0.2"/>
    <row r="30" s="49" customFormat="1" ht="18.75" customHeight="1" x14ac:dyDescent="0.2"/>
    <row r="31" s="49" customFormat="1" ht="18.75" customHeight="1" x14ac:dyDescent="0.2"/>
    <row r="32" s="49" customFormat="1" ht="18.75" customHeight="1" x14ac:dyDescent="0.2"/>
    <row r="33" s="49" customFormat="1" ht="18.75" customHeight="1" x14ac:dyDescent="0.2"/>
    <row r="34" s="49" customFormat="1" ht="18.75" customHeight="1" x14ac:dyDescent="0.2"/>
    <row r="35" s="49" customFormat="1" ht="18.75" customHeight="1" x14ac:dyDescent="0.2"/>
    <row r="36" s="49" customFormat="1" ht="18.75" customHeight="1" x14ac:dyDescent="0.2"/>
    <row r="37" s="49" customFormat="1" ht="18.75" customHeight="1" x14ac:dyDescent="0.2"/>
    <row r="38" s="49" customFormat="1" ht="18.75" customHeight="1" x14ac:dyDescent="0.2"/>
    <row r="39" s="49" customFormat="1" ht="18.75" customHeight="1" x14ac:dyDescent="0.2"/>
    <row r="40" s="49" customFormat="1" ht="18.75" customHeight="1" x14ac:dyDescent="0.2"/>
    <row r="41" s="49" customFormat="1" ht="18.75" customHeight="1" x14ac:dyDescent="0.2"/>
    <row r="42" s="49" customFormat="1" ht="18.75" customHeight="1" x14ac:dyDescent="0.2"/>
    <row r="43" s="49" customFormat="1" ht="18.75" customHeight="1" x14ac:dyDescent="0.2"/>
    <row r="44" s="49" customFormat="1" ht="18.75" customHeight="1" x14ac:dyDescent="0.2"/>
    <row r="45" s="49" customFormat="1" ht="18.75" customHeight="1" x14ac:dyDescent="0.2"/>
    <row r="46" s="49" customFormat="1" ht="18.75" customHeight="1" x14ac:dyDescent="0.2"/>
    <row r="47" s="49" customFormat="1" ht="18.75" customHeight="1" x14ac:dyDescent="0.2"/>
    <row r="48" s="49" customFormat="1" ht="18.75" customHeight="1" x14ac:dyDescent="0.2"/>
    <row r="49" s="49" customFormat="1" ht="18.75" customHeight="1" x14ac:dyDescent="0.2"/>
    <row r="50" s="49" customFormat="1" ht="18.75" customHeight="1" x14ac:dyDescent="0.2"/>
    <row r="51" s="49" customFormat="1" ht="18.75" customHeight="1" x14ac:dyDescent="0.2"/>
    <row r="52" s="49" customFormat="1" ht="18.75" customHeight="1" x14ac:dyDescent="0.2"/>
    <row r="53" s="49" customFormat="1" ht="18.75" customHeight="1" x14ac:dyDescent="0.2"/>
    <row r="54" s="49" customFormat="1" ht="18.75" customHeight="1" x14ac:dyDescent="0.2"/>
    <row r="55" s="49" customFormat="1" ht="18.75" customHeight="1" x14ac:dyDescent="0.2"/>
    <row r="56" s="49" customFormat="1" ht="18.75" customHeight="1" x14ac:dyDescent="0.2"/>
    <row r="57" s="49" customFormat="1" ht="18.75" customHeight="1" x14ac:dyDescent="0.2"/>
    <row r="58" s="49" customFormat="1" ht="18.75" customHeight="1" x14ac:dyDescent="0.2"/>
  </sheetData>
  <mergeCells count="13">
    <mergeCell ref="E15:F15"/>
    <mergeCell ref="C16:E16"/>
    <mergeCell ref="B11:C11"/>
    <mergeCell ref="D11:F11"/>
    <mergeCell ref="B12:C12"/>
    <mergeCell ref="D12:F12"/>
    <mergeCell ref="B13:C13"/>
    <mergeCell ref="D13:F13"/>
    <mergeCell ref="A2:F2"/>
    <mergeCell ref="B6:C6"/>
    <mergeCell ref="D6:F6"/>
    <mergeCell ref="B8:C8"/>
    <mergeCell ref="D8:F8"/>
  </mergeCells>
  <phoneticPr fontId="6"/>
  <dataValidations count="1">
    <dataValidation type="list" allowBlank="1" showInputMessage="1" showErrorMessage="1" sqref="F16" xr:uid="{2130EB2F-C08B-45E3-B6D3-C933021C38A2}">
      <formula1>"〇, ー"</formula1>
    </dataValidation>
  </dataValidations>
  <pageMargins left="0.59055118110236227" right="0.59055118110236227" top="0.59055118110236227" bottom="0.59055118110236227" header="0.51181102362204722" footer="0.51181102362204722"/>
  <pageSetup paperSize="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2:W11"/>
  <sheetViews>
    <sheetView showGridLines="0" view="pageBreakPreview" zoomScale="115" zoomScaleNormal="75" zoomScaleSheetLayoutView="115" workbookViewId="0">
      <pane ySplit="6" topLeftCell="A7" activePane="bottomLeft" state="frozen"/>
      <selection pane="bottomLeft" activeCell="D7" sqref="D7"/>
    </sheetView>
  </sheetViews>
  <sheetFormatPr defaultColWidth="9" defaultRowHeight="13" x14ac:dyDescent="0.2"/>
  <cols>
    <col min="1" max="1" width="19.36328125" customWidth="1"/>
    <col min="2" max="2" width="16.6328125" customWidth="1"/>
    <col min="3" max="3" width="12.08984375" customWidth="1"/>
    <col min="4" max="4" width="11.7265625" customWidth="1"/>
    <col min="5" max="5" width="11.26953125" customWidth="1"/>
    <col min="6" max="6" width="12.6328125" customWidth="1"/>
    <col min="7" max="7" width="11.7265625" customWidth="1"/>
    <col min="8" max="8" width="11.26953125" customWidth="1"/>
    <col min="9" max="9" width="12.6328125" customWidth="1"/>
    <col min="10" max="10" width="12.6328125" hidden="1" customWidth="1"/>
    <col min="11" max="11" width="13.26953125" hidden="1" customWidth="1"/>
    <col min="12" max="13" width="12.6328125" hidden="1" customWidth="1"/>
    <col min="14" max="14" width="12.6328125" customWidth="1"/>
    <col min="15" max="17" width="12.6328125" hidden="1" customWidth="1"/>
    <col min="18" max="18" width="0" hidden="1" customWidth="1"/>
    <col min="24" max="25" width="12.7265625" customWidth="1"/>
  </cols>
  <sheetData>
    <row r="2" spans="1:23" s="1" customFormat="1" ht="34" customHeight="1" thickBot="1" x14ac:dyDescent="0.25">
      <c r="A2" s="84" t="str">
        <f>基本情報!I1&amp;"　重点医師偏在対策支援区域における医師の勤務・生活環境改善のための施設整備事業　実施予定"</f>
        <v>令和９年度　重点医師偏在対策支援区域における医師の勤務・生活環境改善のための施設整備事業　実施予定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3"/>
      <c r="O2" s="13"/>
      <c r="P2" s="13"/>
      <c r="Q2" s="13"/>
    </row>
    <row r="3" spans="1:23" s="2" customFormat="1" ht="6.5" customHeight="1" x14ac:dyDescent="0.2">
      <c r="A3" s="96"/>
      <c r="B3" s="19"/>
      <c r="C3" s="20"/>
      <c r="D3" s="22"/>
      <c r="E3" s="23"/>
      <c r="F3" s="23"/>
      <c r="G3" s="22"/>
      <c r="H3" s="23"/>
      <c r="I3" s="23"/>
      <c r="J3" s="21" t="s">
        <v>0</v>
      </c>
      <c r="K3" s="21" t="s">
        <v>1</v>
      </c>
      <c r="L3" s="21" t="s">
        <v>2</v>
      </c>
      <c r="M3" s="21" t="s">
        <v>3</v>
      </c>
      <c r="N3" s="97"/>
      <c r="O3" s="85"/>
      <c r="P3" s="44"/>
      <c r="Q3" s="36"/>
    </row>
    <row r="4" spans="1:23" s="2" customFormat="1" ht="50.15" customHeight="1" x14ac:dyDescent="0.2">
      <c r="A4" s="98" t="s">
        <v>41</v>
      </c>
      <c r="B4" s="3" t="s">
        <v>4</v>
      </c>
      <c r="C4" s="4" t="s">
        <v>12</v>
      </c>
      <c r="D4" s="65" t="s">
        <v>5</v>
      </c>
      <c r="E4" s="66"/>
      <c r="F4" s="67"/>
      <c r="G4" s="65" t="s">
        <v>6</v>
      </c>
      <c r="H4" s="66"/>
      <c r="I4" s="67"/>
      <c r="J4" s="5" t="s">
        <v>13</v>
      </c>
      <c r="K4" s="6" t="s">
        <v>19</v>
      </c>
      <c r="L4" s="6" t="s">
        <v>20</v>
      </c>
      <c r="M4" s="6" t="s">
        <v>21</v>
      </c>
      <c r="N4" s="99" t="s">
        <v>7</v>
      </c>
      <c r="O4" s="86" t="s">
        <v>18</v>
      </c>
      <c r="P4" s="6" t="s">
        <v>17</v>
      </c>
      <c r="Q4" s="35" t="s">
        <v>26</v>
      </c>
    </row>
    <row r="5" spans="1:23" s="7" customFormat="1" ht="14.15" customHeight="1" x14ac:dyDescent="0.2">
      <c r="A5" s="100"/>
      <c r="B5" s="8"/>
      <c r="C5" s="9"/>
      <c r="D5" s="14" t="s">
        <v>16</v>
      </c>
      <c r="E5" s="14" t="s">
        <v>8</v>
      </c>
      <c r="F5" s="14" t="s">
        <v>9</v>
      </c>
      <c r="G5" s="14" t="s">
        <v>16</v>
      </c>
      <c r="H5" s="14" t="s">
        <v>8</v>
      </c>
      <c r="I5" s="14" t="s">
        <v>9</v>
      </c>
      <c r="J5" s="8"/>
      <c r="K5" s="8"/>
      <c r="L5" s="8"/>
      <c r="M5" s="8"/>
      <c r="N5" s="24" t="s">
        <v>10</v>
      </c>
      <c r="O5" s="87"/>
      <c r="P5" s="45"/>
      <c r="Q5" s="24"/>
    </row>
    <row r="6" spans="1:23" s="10" customFormat="1" ht="19.5" customHeight="1" x14ac:dyDescent="0.2">
      <c r="A6" s="101"/>
      <c r="B6" s="25"/>
      <c r="C6" s="26"/>
      <c r="D6" s="27" t="s">
        <v>23</v>
      </c>
      <c r="E6" s="27" t="s">
        <v>11</v>
      </c>
      <c r="F6" s="27" t="s">
        <v>11</v>
      </c>
      <c r="G6" s="27" t="s">
        <v>23</v>
      </c>
      <c r="H6" s="27" t="s">
        <v>11</v>
      </c>
      <c r="I6" s="27" t="s">
        <v>11</v>
      </c>
      <c r="J6" s="27" t="s">
        <v>11</v>
      </c>
      <c r="K6" s="27" t="s">
        <v>11</v>
      </c>
      <c r="L6" s="27" t="s">
        <v>11</v>
      </c>
      <c r="M6" s="27" t="s">
        <v>11</v>
      </c>
      <c r="N6" s="102"/>
      <c r="O6" s="88"/>
      <c r="P6" s="46"/>
      <c r="Q6" s="37"/>
    </row>
    <row r="7" spans="1:23" s="11" customFormat="1" ht="39.75" customHeight="1" x14ac:dyDescent="0.2">
      <c r="A7" s="103"/>
      <c r="B7" s="28"/>
      <c r="C7" s="29"/>
      <c r="D7" s="32"/>
      <c r="E7" s="31" t="str">
        <f>IF(F7="","",IF(D7="","",F7/D7))</f>
        <v/>
      </c>
      <c r="F7" s="30"/>
      <c r="G7" s="32"/>
      <c r="H7" s="39"/>
      <c r="I7" s="31" t="str">
        <f>IF(H7="","",IF(G7="","",IF(P7="単年",G7*H7,G7*H7*Q7)))</f>
        <v/>
      </c>
      <c r="J7" s="33" t="str">
        <f>IF(I7="","",IF(F7&gt;I7,I7,F7))</f>
        <v/>
      </c>
      <c r="K7" s="38"/>
      <c r="L7" s="34" t="e">
        <f>IF(#REF!="","",IF(K7="-",MIN(#REF!,J7),IF(S7="a",MIN(#REF!,J7,K7),IF(S7="b",MIN(MIN(#REF!*T7,J7*T7,K7))))))</f>
        <v>#REF!</v>
      </c>
      <c r="M7" s="33" t="e">
        <f>IF(#REF!="","",ROUNDDOWN(IF(#REF!="","",IF(U7="B",L7,IF(K7="-",L7*V7,L7*W7))),-3))</f>
        <v>#REF!</v>
      </c>
      <c r="N7" s="104"/>
      <c r="O7" s="89"/>
      <c r="P7" s="47"/>
      <c r="Q7" s="42"/>
      <c r="T7" s="15"/>
      <c r="V7" s="15"/>
      <c r="W7" s="15"/>
    </row>
    <row r="8" spans="1:23" s="11" customFormat="1" ht="39.75" customHeight="1" thickBot="1" x14ac:dyDescent="0.25">
      <c r="A8" s="105"/>
      <c r="B8" s="106"/>
      <c r="C8" s="107"/>
      <c r="D8" s="110"/>
      <c r="E8" s="109" t="str">
        <f t="shared" ref="E8" si="0">IF(F8="","",IF(D8="","",F8/D8))</f>
        <v/>
      </c>
      <c r="F8" s="108"/>
      <c r="G8" s="110"/>
      <c r="H8" s="111"/>
      <c r="I8" s="109" t="str">
        <f t="shared" ref="I8" si="1">IF(H8="","",IF(G8="","",IF(P8="単年",G8*H8,G8*H8*Q8)))</f>
        <v/>
      </c>
      <c r="J8" s="109" t="str">
        <f t="shared" ref="J8" si="2">IF(I8="","",IF(F8&gt;I8,I8,F8))</f>
        <v/>
      </c>
      <c r="K8" s="111"/>
      <c r="L8" s="112" t="e">
        <f>IF(#REF!="","",IF(K8="-",MIN(#REF!,J8),IF(S8="a",MIN(#REF!,J8,K8),IF(S8="b",MIN(MIN(#REF!*T8,J8*T8,K8))))))</f>
        <v>#REF!</v>
      </c>
      <c r="M8" s="113" t="e">
        <f>IF(#REF!="","",ROUNDDOWN(IF(#REF!="","",IF(U8="B",L8,IF(K8="-",L8*V8,L8*W8))),-3))</f>
        <v>#REF!</v>
      </c>
      <c r="N8" s="114"/>
      <c r="O8" s="90"/>
      <c r="P8" s="48"/>
      <c r="Q8" s="43"/>
      <c r="T8" s="15"/>
      <c r="V8" s="15"/>
      <c r="W8" s="15"/>
    </row>
    <row r="9" spans="1:23" s="11" customFormat="1" ht="39.75" customHeight="1" thickBot="1" x14ac:dyDescent="0.25">
      <c r="A9" s="16"/>
      <c r="B9" s="17"/>
      <c r="C9" s="91" t="s">
        <v>14</v>
      </c>
      <c r="D9" s="93" t="s">
        <v>22</v>
      </c>
      <c r="E9" s="94" t="s">
        <v>15</v>
      </c>
      <c r="F9" s="92" t="str">
        <f>IF(F7="","",SUM(F7:F8))</f>
        <v/>
      </c>
      <c r="G9" s="93" t="s">
        <v>22</v>
      </c>
      <c r="H9" s="94" t="s">
        <v>15</v>
      </c>
      <c r="I9" s="94" t="str">
        <f>IF(I7="","",SUM(I7:I8))</f>
        <v/>
      </c>
      <c r="J9" s="92" t="str">
        <f>IF(J7="","",SUM(J7:J8))</f>
        <v/>
      </c>
      <c r="K9" s="92" t="str">
        <f>IF(K7="","",SUM(K7:K8))</f>
        <v/>
      </c>
      <c r="L9" s="92" t="e">
        <f>IF(L7="","",SUM(L7:L8))</f>
        <v>#REF!</v>
      </c>
      <c r="M9" s="95" t="e">
        <f>IF(M7="","",SUM(M7:M8))</f>
        <v>#REF!</v>
      </c>
      <c r="N9" s="18"/>
      <c r="O9" s="18"/>
      <c r="P9" s="18"/>
      <c r="Q9" s="18"/>
      <c r="T9" s="15"/>
      <c r="V9" s="15"/>
      <c r="W9" s="15"/>
    </row>
    <row r="10" spans="1:23" ht="17.25" customHeight="1" x14ac:dyDescent="0.2">
      <c r="K10" s="40" t="s">
        <v>24</v>
      </c>
    </row>
    <row r="11" spans="1:23" ht="17.25" customHeight="1" x14ac:dyDescent="0.2">
      <c r="K11" s="41" t="s">
        <v>25</v>
      </c>
    </row>
  </sheetData>
  <mergeCells count="2">
    <mergeCell ref="D4:F4"/>
    <mergeCell ref="G4:I4"/>
  </mergeCells>
  <phoneticPr fontId="6"/>
  <conditionalFormatting sqref="K7:K8">
    <cfRule type="expression" dxfId="1" priority="1">
      <formula>AND(0&lt;K7,Y7&lt;K7)</formula>
    </cfRule>
    <cfRule type="expression" dxfId="0" priority="2">
      <formula>AND(0&lt;K7,K7&lt;X7)</formula>
    </cfRule>
  </conditionalFormatting>
  <dataValidations count="4">
    <dataValidation type="list" allowBlank="1" showInputMessage="1" showErrorMessage="1" sqref="A9" xr:uid="{00000000-0002-0000-0000-000001000000}">
      <formula1>INDIRECT(#REF!)</formula1>
    </dataValidation>
    <dataValidation type="list" allowBlank="1" showInputMessage="1" showErrorMessage="1" sqref="P7:P8" xr:uid="{4FF637D8-C1D1-4904-B843-2F72C3F8565F}">
      <formula1>"単年,複数年"</formula1>
    </dataValidation>
    <dataValidation type="list" allowBlank="1" showInputMessage="1" showErrorMessage="1" sqref="O7:O8" xr:uid="{25750E2D-8D52-4940-A398-61CD57B06757}">
      <formula1>"無,有"</formula1>
    </dataValidation>
    <dataValidation type="list" allowBlank="1" showInputMessage="1" showErrorMessage="1" sqref="H7:H8" xr:uid="{0E9D7445-B418-43F7-A400-3789282FD0DB}">
      <formula1>"558000,444000,362000"</formula1>
    </dataValidation>
  </dataValidations>
  <printOptions horizontalCentered="1"/>
  <pageMargins left="0.15748031496062992" right="0.15748031496062992" top="0.59055118110236227" bottom="0.59055118110236227" header="0.62992125984251968" footer="0.51181102362204722"/>
  <pageSetup paperSize="9" orientation="landscape" blackAndWhite="1" horizontalDpi="4294967292" r:id="rId1"/>
  <headerFooter alignWithMargins="0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ae0b9f2f-9f6e-447f-a968-a6c8993a7985">
      <UserInfo>
        <DisplayName/>
        <AccountId xsi:nil="true"/>
        <AccountType/>
      </UserInfo>
    </Owner>
    <lcf76f155ced4ddcb4097134ff3c332f xmlns="ae0b9f2f-9f6e-447f-a968-a6c8993a7985">
      <Terms xmlns="http://schemas.microsoft.com/office/infopath/2007/PartnerControls"/>
    </lcf76f155ced4ddcb4097134ff3c332f>
    <TaxCatchAll xmlns="85e6e18b-26c1-4122-9e79-e6c53ac26d53" xsi:nil="true"/>
    <_Flow_SignoffStatus xmlns="ae0b9f2f-9f6e-447f-a968-a6c8993a798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B6985CA865AC14FB6AD1E0B3C4D9020" ma:contentTypeVersion="16" ma:contentTypeDescription="新しいドキュメントを作成します。" ma:contentTypeScope="" ma:versionID="42c63644bffd0956c7db9e2eceb8923d">
  <xsd:schema xmlns:xsd="http://www.w3.org/2001/XMLSchema" xmlns:xs="http://www.w3.org/2001/XMLSchema" xmlns:p="http://schemas.microsoft.com/office/2006/metadata/properties" xmlns:ns2="ae0b9f2f-9f6e-447f-a968-a6c8993a7985" xmlns:ns3="85e6e18b-26c1-4122-9e79-e6c53ac26d53" targetNamespace="http://schemas.microsoft.com/office/2006/metadata/properties" ma:root="true" ma:fieldsID="f6e976af60275dc048254d97ae5d4a54" ns2:_="" ns3:_="">
    <xsd:import namespace="ae0b9f2f-9f6e-447f-a968-a6c8993a7985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9f2f-9f6e-447f-a968-a6c8993a7985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75a0930-25f8-41a7-bff0-d9f808793f7e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8FA6E5-AA9B-4349-A2CD-99DB5F11351D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  <ds:schemaRef ds:uri="ae0b9f2f-9f6e-447f-a968-a6c8993a7985"/>
    <ds:schemaRef ds:uri="85e6e18b-26c1-4122-9e79-e6c53ac26d53"/>
  </ds:schemaRefs>
</ds:datastoreItem>
</file>

<file path=customXml/itemProps2.xml><?xml version="1.0" encoding="utf-8"?>
<ds:datastoreItem xmlns:ds="http://schemas.openxmlformats.org/officeDocument/2006/customXml" ds:itemID="{6E06C92D-6BAC-4D7E-AF0A-4761CBE450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0b9f2f-9f6e-447f-a968-a6c8993a7985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A049F9-91FB-4FE1-8880-8022829ABB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基本情報</vt:lpstr>
      <vt:lpstr>(様式4) 総括表（勤務・生活）</vt:lpstr>
      <vt:lpstr>'(様式4) 総括表（勤務・生活）'!Print_Area</vt:lpstr>
      <vt:lpstr>基本情報!Print_Area</vt:lpstr>
      <vt:lpstr>'(様式4) 総括表（勤務・生活）'!Print_Titles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厚生省本省</dc:creator>
  <cp:lastModifiedBy>niimi tomohiro</cp:lastModifiedBy>
  <cp:lastPrinted>2026-05-19T22:51:39Z</cp:lastPrinted>
  <dcterms:created xsi:type="dcterms:W3CDTF">2000-07-04T04:40:42Z</dcterms:created>
  <dcterms:modified xsi:type="dcterms:W3CDTF">2026-10-28T08:35:05Z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0x0101002B6985CA865AC14FB6AD1E0B3C4D9020</vt:lpwstr>
  </property>
  <property fmtid="{D5CDD505-2E9C-101B-9397-08002B2CF9AE}" pid="3" name="Order">
    <vt:r8>1397200</vt:r8>
  </property>
  <property fmtid="{D5CDD505-2E9C-101B-9397-08002B2CF9AE}" pid="4" name="ComplianceAssetId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