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0851515\Desktop\令和８年度公立学校関係データ\①公立学校関係データ（資料作成）\拡張子変更\"/>
    </mc:Choice>
  </mc:AlternateContent>
  <xr:revisionPtr revIDLastSave="0" documentId="13_ncr:1_{989E8CB9-B136-4071-842C-156659D051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８_小学校" sheetId="2" r:id="rId1"/>
  </sheets>
  <definedNames>
    <definedName name="_xlnm.Print_Area" localSheetId="0">'R８_小学校'!$A$1:$AI$185</definedName>
    <definedName name="_xlnm.Print_Titles" localSheetId="0">'R８_小学校'!$1:$4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7" i="2" l="1"/>
  <c r="E54" i="2" l="1"/>
  <c r="AD61" i="2" l="1"/>
  <c r="AC144" i="2" l="1"/>
  <c r="AB144" i="2"/>
  <c r="AC143" i="2"/>
  <c r="AB143" i="2"/>
  <c r="AC142" i="2"/>
  <c r="AB142" i="2"/>
  <c r="AC141" i="2"/>
  <c r="AB141" i="2"/>
  <c r="AC140" i="2"/>
  <c r="AB140" i="2"/>
  <c r="AB151" i="2"/>
  <c r="AC151" i="2"/>
  <c r="I146" i="2"/>
  <c r="AC139" i="2"/>
  <c r="AB139" i="2"/>
  <c r="AC138" i="2"/>
  <c r="AB138" i="2"/>
  <c r="AC137" i="2"/>
  <c r="AB137" i="2"/>
  <c r="AC136" i="2"/>
  <c r="AB136" i="2"/>
  <c r="AC128" i="2"/>
  <c r="AB128" i="2"/>
  <c r="AB127" i="2"/>
  <c r="AC127" i="2"/>
  <c r="AC121" i="2"/>
  <c r="AB121" i="2"/>
  <c r="AC120" i="2"/>
  <c r="AB120" i="2"/>
  <c r="AC119" i="2"/>
  <c r="AB119" i="2"/>
  <c r="AC118" i="2"/>
  <c r="AB118" i="2"/>
  <c r="AC117" i="2"/>
  <c r="AB117" i="2"/>
  <c r="AC72" i="2"/>
  <c r="AB72" i="2"/>
  <c r="R72" i="2"/>
  <c r="AC71" i="2"/>
  <c r="AB71" i="2"/>
  <c r="AC42" i="2"/>
  <c r="AB42" i="2"/>
  <c r="AC41" i="2"/>
  <c r="AB41" i="2"/>
  <c r="R36" i="2"/>
  <c r="U43" i="2"/>
  <c r="U134" i="2"/>
  <c r="AG89" i="2"/>
  <c r="U59" i="2"/>
  <c r="R45" i="2"/>
  <c r="U40" i="2"/>
  <c r="O31" i="2"/>
  <c r="U19" i="2"/>
  <c r="U18" i="2"/>
  <c r="E168" i="2"/>
  <c r="E165" i="2"/>
  <c r="AC165" i="2"/>
  <c r="AB165" i="2"/>
  <c r="X165" i="2"/>
  <c r="U165" i="2"/>
  <c r="R165" i="2"/>
  <c r="O165" i="2"/>
  <c r="L165" i="2"/>
  <c r="I165" i="2"/>
  <c r="AD165" i="2"/>
  <c r="AG165" i="2"/>
  <c r="AD164" i="2"/>
  <c r="AD163" i="2"/>
  <c r="L139" i="2"/>
  <c r="AI184" i="2"/>
  <c r="AH184" i="2"/>
  <c r="AF184" i="2"/>
  <c r="AE184" i="2"/>
  <c r="Z184" i="2"/>
  <c r="Y184" i="2"/>
  <c r="W184" i="2"/>
  <c r="V184" i="2"/>
  <c r="T184" i="2"/>
  <c r="S184" i="2"/>
  <c r="Q184" i="2"/>
  <c r="P184" i="2"/>
  <c r="N184" i="2"/>
  <c r="M184" i="2"/>
  <c r="K184" i="2"/>
  <c r="J184" i="2"/>
  <c r="H184" i="2"/>
  <c r="G184" i="2"/>
  <c r="F184" i="2"/>
  <c r="R168" i="2"/>
  <c r="AD150" i="2"/>
  <c r="L119" i="2"/>
  <c r="X118" i="2"/>
  <c r="X80" i="2"/>
  <c r="X52" i="2"/>
  <c r="U42" i="2"/>
  <c r="E166" i="2"/>
  <c r="I166" i="2"/>
  <c r="L166" i="2"/>
  <c r="O166" i="2"/>
  <c r="R166" i="2"/>
  <c r="U166" i="2"/>
  <c r="X166" i="2"/>
  <c r="AB166" i="2"/>
  <c r="AC166" i="2"/>
  <c r="AD166" i="2"/>
  <c r="AG166" i="2"/>
  <c r="E173" i="2"/>
  <c r="I173" i="2"/>
  <c r="L173" i="2"/>
  <c r="O173" i="2"/>
  <c r="R173" i="2"/>
  <c r="U173" i="2"/>
  <c r="X173" i="2"/>
  <c r="AB173" i="2"/>
  <c r="AC173" i="2"/>
  <c r="AD173" i="2"/>
  <c r="AG173" i="2"/>
  <c r="E174" i="2"/>
  <c r="I174" i="2"/>
  <c r="L174" i="2"/>
  <c r="O174" i="2"/>
  <c r="R174" i="2"/>
  <c r="U174" i="2"/>
  <c r="X174" i="2"/>
  <c r="AB174" i="2"/>
  <c r="AC174" i="2"/>
  <c r="AD174" i="2"/>
  <c r="AG174" i="2"/>
  <c r="E169" i="2"/>
  <c r="I169" i="2"/>
  <c r="L169" i="2"/>
  <c r="O169" i="2"/>
  <c r="R169" i="2"/>
  <c r="U169" i="2"/>
  <c r="X169" i="2"/>
  <c r="AB169" i="2"/>
  <c r="AC169" i="2"/>
  <c r="AD169" i="2"/>
  <c r="AG169" i="2"/>
  <c r="E170" i="2"/>
  <c r="I170" i="2"/>
  <c r="L170" i="2"/>
  <c r="O170" i="2"/>
  <c r="R170" i="2"/>
  <c r="U170" i="2"/>
  <c r="X170" i="2"/>
  <c r="AB170" i="2"/>
  <c r="AC170" i="2"/>
  <c r="AD170" i="2"/>
  <c r="AG170" i="2"/>
  <c r="AG183" i="2"/>
  <c r="AD183" i="2"/>
  <c r="AC183" i="2"/>
  <c r="AB183" i="2"/>
  <c r="X183" i="2"/>
  <c r="U183" i="2"/>
  <c r="R183" i="2"/>
  <c r="O183" i="2"/>
  <c r="L183" i="2"/>
  <c r="I183" i="2"/>
  <c r="E183" i="2"/>
  <c r="AG182" i="2"/>
  <c r="AD182" i="2"/>
  <c r="AC182" i="2"/>
  <c r="AB182" i="2"/>
  <c r="X182" i="2"/>
  <c r="U182" i="2"/>
  <c r="R182" i="2"/>
  <c r="O182" i="2"/>
  <c r="L182" i="2"/>
  <c r="I182" i="2"/>
  <c r="E182" i="2"/>
  <c r="AG181" i="2"/>
  <c r="AD181" i="2"/>
  <c r="AC181" i="2"/>
  <c r="AB181" i="2"/>
  <c r="X181" i="2"/>
  <c r="U181" i="2"/>
  <c r="R181" i="2"/>
  <c r="O181" i="2"/>
  <c r="L181" i="2"/>
  <c r="I181" i="2"/>
  <c r="E181" i="2"/>
  <c r="AG180" i="2"/>
  <c r="AD180" i="2"/>
  <c r="AC180" i="2"/>
  <c r="AB180" i="2"/>
  <c r="X180" i="2"/>
  <c r="U180" i="2"/>
  <c r="R180" i="2"/>
  <c r="O180" i="2"/>
  <c r="L180" i="2"/>
  <c r="I180" i="2"/>
  <c r="E180" i="2"/>
  <c r="AG179" i="2"/>
  <c r="AD179" i="2"/>
  <c r="AC179" i="2"/>
  <c r="AB179" i="2"/>
  <c r="X179" i="2"/>
  <c r="U179" i="2"/>
  <c r="R179" i="2"/>
  <c r="O179" i="2"/>
  <c r="L179" i="2"/>
  <c r="I179" i="2"/>
  <c r="E179" i="2"/>
  <c r="AG178" i="2"/>
  <c r="AD178" i="2"/>
  <c r="AC178" i="2"/>
  <c r="AB178" i="2"/>
  <c r="X178" i="2"/>
  <c r="U178" i="2"/>
  <c r="R178" i="2"/>
  <c r="O178" i="2"/>
  <c r="L178" i="2"/>
  <c r="I178" i="2"/>
  <c r="E178" i="2"/>
  <c r="AG177" i="2"/>
  <c r="AD177" i="2"/>
  <c r="AC177" i="2"/>
  <c r="AB177" i="2"/>
  <c r="X177" i="2"/>
  <c r="U177" i="2"/>
  <c r="R177" i="2"/>
  <c r="O177" i="2"/>
  <c r="L177" i="2"/>
  <c r="I177" i="2"/>
  <c r="E177" i="2"/>
  <c r="AG176" i="2"/>
  <c r="AD176" i="2"/>
  <c r="AC176" i="2"/>
  <c r="AB176" i="2"/>
  <c r="X176" i="2"/>
  <c r="U176" i="2"/>
  <c r="R176" i="2"/>
  <c r="O176" i="2"/>
  <c r="L176" i="2"/>
  <c r="I176" i="2"/>
  <c r="E176" i="2"/>
  <c r="AG175" i="2"/>
  <c r="AD175" i="2"/>
  <c r="AC175" i="2"/>
  <c r="AB175" i="2"/>
  <c r="X175" i="2"/>
  <c r="U175" i="2"/>
  <c r="R175" i="2"/>
  <c r="O175" i="2"/>
  <c r="L175" i="2"/>
  <c r="I175" i="2"/>
  <c r="E175" i="2"/>
  <c r="AG172" i="2"/>
  <c r="AD172" i="2"/>
  <c r="AC172" i="2"/>
  <c r="AB172" i="2"/>
  <c r="X172" i="2"/>
  <c r="U172" i="2"/>
  <c r="R172" i="2"/>
  <c r="O172" i="2"/>
  <c r="L172" i="2"/>
  <c r="I172" i="2"/>
  <c r="E172" i="2"/>
  <c r="AG168" i="2"/>
  <c r="AD168" i="2"/>
  <c r="AC168" i="2"/>
  <c r="AB168" i="2"/>
  <c r="X168" i="2"/>
  <c r="U168" i="2"/>
  <c r="O168" i="2"/>
  <c r="L168" i="2"/>
  <c r="I168" i="2"/>
  <c r="AG164" i="2"/>
  <c r="AC164" i="2"/>
  <c r="AB164" i="2"/>
  <c r="X164" i="2"/>
  <c r="U164" i="2"/>
  <c r="R164" i="2"/>
  <c r="O164" i="2"/>
  <c r="L164" i="2"/>
  <c r="I164" i="2"/>
  <c r="E164" i="2"/>
  <c r="AG171" i="2"/>
  <c r="AD171" i="2"/>
  <c r="AC171" i="2"/>
  <c r="AB171" i="2"/>
  <c r="X171" i="2"/>
  <c r="U171" i="2"/>
  <c r="R171" i="2"/>
  <c r="O171" i="2"/>
  <c r="L171" i="2"/>
  <c r="I171" i="2"/>
  <c r="E171" i="2"/>
  <c r="AG167" i="2"/>
  <c r="AD167" i="2"/>
  <c r="AC167" i="2"/>
  <c r="AB167" i="2"/>
  <c r="X167" i="2"/>
  <c r="U167" i="2"/>
  <c r="R167" i="2"/>
  <c r="O167" i="2"/>
  <c r="L167" i="2"/>
  <c r="I167" i="2"/>
  <c r="E167" i="2"/>
  <c r="AG163" i="2"/>
  <c r="AC163" i="2"/>
  <c r="AB163" i="2"/>
  <c r="X163" i="2"/>
  <c r="U163" i="2"/>
  <c r="R163" i="2"/>
  <c r="O163" i="2"/>
  <c r="L163" i="2"/>
  <c r="I163" i="2"/>
  <c r="E163" i="2"/>
  <c r="AG162" i="2"/>
  <c r="AD162" i="2"/>
  <c r="AC162" i="2"/>
  <c r="AB162" i="2"/>
  <c r="X162" i="2"/>
  <c r="U162" i="2"/>
  <c r="R162" i="2"/>
  <c r="O162" i="2"/>
  <c r="L162" i="2"/>
  <c r="I162" i="2"/>
  <c r="E162" i="2"/>
  <c r="AG161" i="2"/>
  <c r="AD161" i="2"/>
  <c r="AC161" i="2"/>
  <c r="AB161" i="2"/>
  <c r="X161" i="2"/>
  <c r="U161" i="2"/>
  <c r="R161" i="2"/>
  <c r="O161" i="2"/>
  <c r="L161" i="2"/>
  <c r="I161" i="2"/>
  <c r="E161" i="2"/>
  <c r="AG160" i="2"/>
  <c r="AD160" i="2"/>
  <c r="AC160" i="2"/>
  <c r="AB160" i="2"/>
  <c r="X160" i="2"/>
  <c r="U160" i="2"/>
  <c r="R160" i="2"/>
  <c r="O160" i="2"/>
  <c r="L160" i="2"/>
  <c r="I160" i="2"/>
  <c r="E160" i="2"/>
  <c r="AG159" i="2"/>
  <c r="AD159" i="2"/>
  <c r="AC159" i="2"/>
  <c r="AB159" i="2"/>
  <c r="X159" i="2"/>
  <c r="U159" i="2"/>
  <c r="R159" i="2"/>
  <c r="O159" i="2"/>
  <c r="L159" i="2"/>
  <c r="I159" i="2"/>
  <c r="E159" i="2"/>
  <c r="AG158" i="2"/>
  <c r="AD158" i="2"/>
  <c r="AC158" i="2"/>
  <c r="AB158" i="2"/>
  <c r="X158" i="2"/>
  <c r="U158" i="2"/>
  <c r="R158" i="2"/>
  <c r="O158" i="2"/>
  <c r="L158" i="2"/>
  <c r="I158" i="2"/>
  <c r="E158" i="2"/>
  <c r="AG157" i="2"/>
  <c r="AD157" i="2"/>
  <c r="AC157" i="2"/>
  <c r="AB157" i="2"/>
  <c r="X157" i="2"/>
  <c r="U157" i="2"/>
  <c r="R157" i="2"/>
  <c r="O157" i="2"/>
  <c r="L157" i="2"/>
  <c r="I157" i="2"/>
  <c r="E157" i="2"/>
  <c r="AG156" i="2"/>
  <c r="AD156" i="2"/>
  <c r="AC156" i="2"/>
  <c r="AB156" i="2"/>
  <c r="X156" i="2"/>
  <c r="U156" i="2"/>
  <c r="R156" i="2"/>
  <c r="O156" i="2"/>
  <c r="L156" i="2"/>
  <c r="I156" i="2"/>
  <c r="E156" i="2"/>
  <c r="AG155" i="2"/>
  <c r="AD155" i="2"/>
  <c r="AC155" i="2"/>
  <c r="AB155" i="2"/>
  <c r="X155" i="2"/>
  <c r="U155" i="2"/>
  <c r="R155" i="2"/>
  <c r="O155" i="2"/>
  <c r="L155" i="2"/>
  <c r="I155" i="2"/>
  <c r="E155" i="2"/>
  <c r="AG154" i="2"/>
  <c r="AD154" i="2"/>
  <c r="AC154" i="2"/>
  <c r="AB154" i="2"/>
  <c r="X154" i="2"/>
  <c r="U154" i="2"/>
  <c r="R154" i="2"/>
  <c r="O154" i="2"/>
  <c r="L154" i="2"/>
  <c r="I154" i="2"/>
  <c r="E154" i="2"/>
  <c r="AG153" i="2"/>
  <c r="AD153" i="2"/>
  <c r="AC153" i="2"/>
  <c r="AB153" i="2"/>
  <c r="X153" i="2"/>
  <c r="U153" i="2"/>
  <c r="R153" i="2"/>
  <c r="O153" i="2"/>
  <c r="L153" i="2"/>
  <c r="I153" i="2"/>
  <c r="E153" i="2"/>
  <c r="AG152" i="2"/>
  <c r="AD152" i="2"/>
  <c r="AC152" i="2"/>
  <c r="AA152" i="2" s="1"/>
  <c r="AB152" i="2"/>
  <c r="X152" i="2"/>
  <c r="U152" i="2"/>
  <c r="R152" i="2"/>
  <c r="O152" i="2"/>
  <c r="L152" i="2"/>
  <c r="I152" i="2"/>
  <c r="E152" i="2"/>
  <c r="AG151" i="2"/>
  <c r="AD151" i="2"/>
  <c r="X151" i="2"/>
  <c r="U151" i="2"/>
  <c r="R151" i="2"/>
  <c r="O151" i="2"/>
  <c r="L151" i="2"/>
  <c r="I151" i="2"/>
  <c r="E151" i="2"/>
  <c r="AG150" i="2"/>
  <c r="AC150" i="2"/>
  <c r="AB150" i="2"/>
  <c r="X150" i="2"/>
  <c r="U150" i="2"/>
  <c r="R150" i="2"/>
  <c r="O150" i="2"/>
  <c r="L150" i="2"/>
  <c r="I150" i="2"/>
  <c r="E150" i="2"/>
  <c r="AG149" i="2"/>
  <c r="AD149" i="2"/>
  <c r="AC149" i="2"/>
  <c r="AB149" i="2"/>
  <c r="X149" i="2"/>
  <c r="U149" i="2"/>
  <c r="R149" i="2"/>
  <c r="O149" i="2"/>
  <c r="L149" i="2"/>
  <c r="I149" i="2"/>
  <c r="E149" i="2"/>
  <c r="AG148" i="2"/>
  <c r="AD148" i="2"/>
  <c r="AC148" i="2"/>
  <c r="AB148" i="2"/>
  <c r="X148" i="2"/>
  <c r="U148" i="2"/>
  <c r="R148" i="2"/>
  <c r="O148" i="2"/>
  <c r="L148" i="2"/>
  <c r="I148" i="2"/>
  <c r="E148" i="2"/>
  <c r="AG147" i="2"/>
  <c r="AD147" i="2"/>
  <c r="AC147" i="2"/>
  <c r="AB147" i="2"/>
  <c r="X147" i="2"/>
  <c r="U147" i="2"/>
  <c r="R147" i="2"/>
  <c r="O147" i="2"/>
  <c r="L147" i="2"/>
  <c r="I147" i="2"/>
  <c r="E147" i="2"/>
  <c r="AG146" i="2"/>
  <c r="AD146" i="2"/>
  <c r="AC146" i="2"/>
  <c r="AB146" i="2"/>
  <c r="X146" i="2"/>
  <c r="U146" i="2"/>
  <c r="R146" i="2"/>
  <c r="O146" i="2"/>
  <c r="L146" i="2"/>
  <c r="E146" i="2"/>
  <c r="AG145" i="2"/>
  <c r="AD145" i="2"/>
  <c r="AC145" i="2"/>
  <c r="AB145" i="2"/>
  <c r="X145" i="2"/>
  <c r="U145" i="2"/>
  <c r="R145" i="2"/>
  <c r="O145" i="2"/>
  <c r="L145" i="2"/>
  <c r="I145" i="2"/>
  <c r="E145" i="2"/>
  <c r="AG144" i="2"/>
  <c r="AD144" i="2"/>
  <c r="X144" i="2"/>
  <c r="U144" i="2"/>
  <c r="R144" i="2"/>
  <c r="O144" i="2"/>
  <c r="L144" i="2"/>
  <c r="I144" i="2"/>
  <c r="E144" i="2"/>
  <c r="AG143" i="2"/>
  <c r="AD143" i="2"/>
  <c r="X143" i="2"/>
  <c r="U143" i="2"/>
  <c r="R143" i="2"/>
  <c r="O143" i="2"/>
  <c r="L143" i="2"/>
  <c r="I143" i="2"/>
  <c r="E143" i="2"/>
  <c r="AG142" i="2"/>
  <c r="AD142" i="2"/>
  <c r="X142" i="2"/>
  <c r="U142" i="2"/>
  <c r="R142" i="2"/>
  <c r="O142" i="2"/>
  <c r="L142" i="2"/>
  <c r="I142" i="2"/>
  <c r="E142" i="2"/>
  <c r="AG141" i="2"/>
  <c r="AD141" i="2"/>
  <c r="X141" i="2"/>
  <c r="U141" i="2"/>
  <c r="R141" i="2"/>
  <c r="O141" i="2"/>
  <c r="L141" i="2"/>
  <c r="I141" i="2"/>
  <c r="E141" i="2"/>
  <c r="AG140" i="2"/>
  <c r="AD140" i="2"/>
  <c r="X140" i="2"/>
  <c r="U140" i="2"/>
  <c r="R140" i="2"/>
  <c r="O140" i="2"/>
  <c r="L140" i="2"/>
  <c r="I140" i="2"/>
  <c r="E140" i="2"/>
  <c r="AG139" i="2"/>
  <c r="AD139" i="2"/>
  <c r="X139" i="2"/>
  <c r="U139" i="2"/>
  <c r="R139" i="2"/>
  <c r="O139" i="2"/>
  <c r="I139" i="2"/>
  <c r="E139" i="2"/>
  <c r="AG138" i="2"/>
  <c r="AD138" i="2"/>
  <c r="X138" i="2"/>
  <c r="U138" i="2"/>
  <c r="R138" i="2"/>
  <c r="O138" i="2"/>
  <c r="L138" i="2"/>
  <c r="I138" i="2"/>
  <c r="E138" i="2"/>
  <c r="AG137" i="2"/>
  <c r="AD137" i="2"/>
  <c r="X137" i="2"/>
  <c r="U137" i="2"/>
  <c r="R137" i="2"/>
  <c r="O137" i="2"/>
  <c r="L137" i="2"/>
  <c r="I137" i="2"/>
  <c r="E137" i="2"/>
  <c r="AG136" i="2"/>
  <c r="AD136" i="2"/>
  <c r="X136" i="2"/>
  <c r="U136" i="2"/>
  <c r="R136" i="2"/>
  <c r="O136" i="2"/>
  <c r="L136" i="2"/>
  <c r="I136" i="2"/>
  <c r="E136" i="2"/>
  <c r="AG135" i="2"/>
  <c r="AD135" i="2"/>
  <c r="AC135" i="2"/>
  <c r="AB135" i="2"/>
  <c r="X135" i="2"/>
  <c r="U135" i="2"/>
  <c r="R135" i="2"/>
  <c r="O135" i="2"/>
  <c r="L135" i="2"/>
  <c r="I135" i="2"/>
  <c r="E135" i="2"/>
  <c r="AG134" i="2"/>
  <c r="AD134" i="2"/>
  <c r="AC134" i="2"/>
  <c r="AB134" i="2"/>
  <c r="X134" i="2"/>
  <c r="R134" i="2"/>
  <c r="O134" i="2"/>
  <c r="L134" i="2"/>
  <c r="I134" i="2"/>
  <c r="E134" i="2"/>
  <c r="AG133" i="2"/>
  <c r="AD133" i="2"/>
  <c r="AC133" i="2"/>
  <c r="AB133" i="2"/>
  <c r="X133" i="2"/>
  <c r="U133" i="2"/>
  <c r="R133" i="2"/>
  <c r="O133" i="2"/>
  <c r="L133" i="2"/>
  <c r="I133" i="2"/>
  <c r="E133" i="2"/>
  <c r="AG132" i="2"/>
  <c r="AD132" i="2"/>
  <c r="AC132" i="2"/>
  <c r="AB132" i="2"/>
  <c r="X132" i="2"/>
  <c r="U132" i="2"/>
  <c r="R132" i="2"/>
  <c r="O132" i="2"/>
  <c r="L132" i="2"/>
  <c r="I132" i="2"/>
  <c r="E132" i="2"/>
  <c r="AG131" i="2"/>
  <c r="AD131" i="2"/>
  <c r="AC131" i="2"/>
  <c r="AB131" i="2"/>
  <c r="X131" i="2"/>
  <c r="U131" i="2"/>
  <c r="R131" i="2"/>
  <c r="O131" i="2"/>
  <c r="L131" i="2"/>
  <c r="I131" i="2"/>
  <c r="E131" i="2"/>
  <c r="AG130" i="2"/>
  <c r="AD130" i="2"/>
  <c r="AC130" i="2"/>
  <c r="AB130" i="2"/>
  <c r="X130" i="2"/>
  <c r="U130" i="2"/>
  <c r="R130" i="2"/>
  <c r="O130" i="2"/>
  <c r="L130" i="2"/>
  <c r="I130" i="2"/>
  <c r="E130" i="2"/>
  <c r="E128" i="2"/>
  <c r="I128" i="2"/>
  <c r="L128" i="2"/>
  <c r="O128" i="2"/>
  <c r="R128" i="2"/>
  <c r="U128" i="2"/>
  <c r="X128" i="2"/>
  <c r="AD128" i="2"/>
  <c r="AG128" i="2"/>
  <c r="E129" i="2"/>
  <c r="I129" i="2"/>
  <c r="L129" i="2"/>
  <c r="O129" i="2"/>
  <c r="R129" i="2"/>
  <c r="U129" i="2"/>
  <c r="X129" i="2"/>
  <c r="AB129" i="2"/>
  <c r="AC129" i="2"/>
  <c r="AD129" i="2"/>
  <c r="AG129" i="2"/>
  <c r="AG127" i="2"/>
  <c r="AD127" i="2"/>
  <c r="X127" i="2"/>
  <c r="U127" i="2"/>
  <c r="R127" i="2"/>
  <c r="O127" i="2"/>
  <c r="L127" i="2"/>
  <c r="I127" i="2"/>
  <c r="E127" i="2"/>
  <c r="E124" i="2"/>
  <c r="I124" i="2"/>
  <c r="L124" i="2"/>
  <c r="O124" i="2"/>
  <c r="R124" i="2"/>
  <c r="U124" i="2"/>
  <c r="X124" i="2"/>
  <c r="AB124" i="2"/>
  <c r="AC124" i="2"/>
  <c r="AD124" i="2"/>
  <c r="AG124" i="2"/>
  <c r="E125" i="2"/>
  <c r="I125" i="2"/>
  <c r="L125" i="2"/>
  <c r="O125" i="2"/>
  <c r="R125" i="2"/>
  <c r="U125" i="2"/>
  <c r="X125" i="2"/>
  <c r="AB125" i="2"/>
  <c r="AC125" i="2"/>
  <c r="AD125" i="2"/>
  <c r="AG125" i="2"/>
  <c r="E126" i="2"/>
  <c r="I126" i="2"/>
  <c r="L126" i="2"/>
  <c r="O126" i="2"/>
  <c r="R126" i="2"/>
  <c r="U126" i="2"/>
  <c r="X126" i="2"/>
  <c r="AB126" i="2"/>
  <c r="AC126" i="2"/>
  <c r="AD126" i="2"/>
  <c r="AG126" i="2"/>
  <c r="AG123" i="2"/>
  <c r="AD123" i="2"/>
  <c r="AC123" i="2"/>
  <c r="AB123" i="2"/>
  <c r="X123" i="2"/>
  <c r="U123" i="2"/>
  <c r="R123" i="2"/>
  <c r="O123" i="2"/>
  <c r="L123" i="2"/>
  <c r="I123" i="2"/>
  <c r="E123" i="2"/>
  <c r="AG122" i="2"/>
  <c r="AD122" i="2"/>
  <c r="AC122" i="2"/>
  <c r="AB122" i="2"/>
  <c r="X122" i="2"/>
  <c r="U122" i="2"/>
  <c r="R122" i="2"/>
  <c r="O122" i="2"/>
  <c r="L122" i="2"/>
  <c r="I122" i="2"/>
  <c r="E122" i="2"/>
  <c r="E118" i="2"/>
  <c r="I118" i="2"/>
  <c r="L118" i="2"/>
  <c r="O118" i="2"/>
  <c r="R118" i="2"/>
  <c r="U118" i="2"/>
  <c r="AD118" i="2"/>
  <c r="AG118" i="2"/>
  <c r="E119" i="2"/>
  <c r="I119" i="2"/>
  <c r="O119" i="2"/>
  <c r="R119" i="2"/>
  <c r="U119" i="2"/>
  <c r="X119" i="2"/>
  <c r="AD119" i="2"/>
  <c r="AG119" i="2"/>
  <c r="E120" i="2"/>
  <c r="I120" i="2"/>
  <c r="L120" i="2"/>
  <c r="O120" i="2"/>
  <c r="R120" i="2"/>
  <c r="U120" i="2"/>
  <c r="X120" i="2"/>
  <c r="AD120" i="2"/>
  <c r="AG120" i="2"/>
  <c r="E121" i="2"/>
  <c r="I121" i="2"/>
  <c r="L121" i="2"/>
  <c r="O121" i="2"/>
  <c r="R121" i="2"/>
  <c r="U121" i="2"/>
  <c r="X121" i="2"/>
  <c r="AD121" i="2"/>
  <c r="AG121" i="2"/>
  <c r="AG117" i="2"/>
  <c r="AD117" i="2"/>
  <c r="X117" i="2"/>
  <c r="U117" i="2"/>
  <c r="R117" i="2"/>
  <c r="O117" i="2"/>
  <c r="L117" i="2"/>
  <c r="I117" i="2"/>
  <c r="E117" i="2"/>
  <c r="AG116" i="2"/>
  <c r="AD116" i="2"/>
  <c r="AC116" i="2"/>
  <c r="AB116" i="2"/>
  <c r="X116" i="2"/>
  <c r="U116" i="2"/>
  <c r="R116" i="2"/>
  <c r="O116" i="2"/>
  <c r="L116" i="2"/>
  <c r="I116" i="2"/>
  <c r="E116" i="2"/>
  <c r="AG115" i="2"/>
  <c r="AD115" i="2"/>
  <c r="AC115" i="2"/>
  <c r="AB115" i="2"/>
  <c r="X115" i="2"/>
  <c r="U115" i="2"/>
  <c r="R115" i="2"/>
  <c r="O115" i="2"/>
  <c r="L115" i="2"/>
  <c r="I115" i="2"/>
  <c r="E115" i="2"/>
  <c r="AG114" i="2"/>
  <c r="AD114" i="2"/>
  <c r="AC114" i="2"/>
  <c r="AB114" i="2"/>
  <c r="X114" i="2"/>
  <c r="U114" i="2"/>
  <c r="R114" i="2"/>
  <c r="O114" i="2"/>
  <c r="L114" i="2"/>
  <c r="I114" i="2"/>
  <c r="E114" i="2"/>
  <c r="E108" i="2"/>
  <c r="I108" i="2"/>
  <c r="L108" i="2"/>
  <c r="O108" i="2"/>
  <c r="R108" i="2"/>
  <c r="U108" i="2"/>
  <c r="X108" i="2"/>
  <c r="AB108" i="2"/>
  <c r="AC108" i="2"/>
  <c r="AD108" i="2"/>
  <c r="AG108" i="2"/>
  <c r="E109" i="2"/>
  <c r="I109" i="2"/>
  <c r="L109" i="2"/>
  <c r="O109" i="2"/>
  <c r="R109" i="2"/>
  <c r="U109" i="2"/>
  <c r="X109" i="2"/>
  <c r="AB109" i="2"/>
  <c r="AC109" i="2"/>
  <c r="AD109" i="2"/>
  <c r="AG109" i="2"/>
  <c r="E110" i="2"/>
  <c r="I110" i="2"/>
  <c r="L110" i="2"/>
  <c r="O110" i="2"/>
  <c r="R110" i="2"/>
  <c r="U110" i="2"/>
  <c r="X110" i="2"/>
  <c r="AB110" i="2"/>
  <c r="AC110" i="2"/>
  <c r="AD110" i="2"/>
  <c r="AG110" i="2"/>
  <c r="E111" i="2"/>
  <c r="I111" i="2"/>
  <c r="L111" i="2"/>
  <c r="O111" i="2"/>
  <c r="R111" i="2"/>
  <c r="U111" i="2"/>
  <c r="X111" i="2"/>
  <c r="AB111" i="2"/>
  <c r="AC111" i="2"/>
  <c r="AD111" i="2"/>
  <c r="AG111" i="2"/>
  <c r="E112" i="2"/>
  <c r="I112" i="2"/>
  <c r="L112" i="2"/>
  <c r="O112" i="2"/>
  <c r="R112" i="2"/>
  <c r="U112" i="2"/>
  <c r="X112" i="2"/>
  <c r="AB112" i="2"/>
  <c r="AC112" i="2"/>
  <c r="AD112" i="2"/>
  <c r="AG112" i="2"/>
  <c r="E113" i="2"/>
  <c r="I113" i="2"/>
  <c r="L113" i="2"/>
  <c r="O113" i="2"/>
  <c r="R113" i="2"/>
  <c r="U113" i="2"/>
  <c r="X113" i="2"/>
  <c r="AB113" i="2"/>
  <c r="AC113" i="2"/>
  <c r="AD113" i="2"/>
  <c r="AG113" i="2"/>
  <c r="AG107" i="2"/>
  <c r="AD107" i="2"/>
  <c r="AC107" i="2"/>
  <c r="AB107" i="2"/>
  <c r="X107" i="2"/>
  <c r="U107" i="2"/>
  <c r="R107" i="2"/>
  <c r="O107" i="2"/>
  <c r="L107" i="2"/>
  <c r="I107" i="2"/>
  <c r="E107" i="2"/>
  <c r="AG106" i="2"/>
  <c r="AD106" i="2"/>
  <c r="AC106" i="2"/>
  <c r="AB106" i="2"/>
  <c r="X106" i="2"/>
  <c r="U106" i="2"/>
  <c r="R106" i="2"/>
  <c r="O106" i="2"/>
  <c r="L106" i="2"/>
  <c r="I106" i="2"/>
  <c r="E106" i="2"/>
  <c r="E104" i="2"/>
  <c r="I104" i="2"/>
  <c r="L104" i="2"/>
  <c r="O104" i="2"/>
  <c r="R104" i="2"/>
  <c r="U104" i="2"/>
  <c r="X104" i="2"/>
  <c r="AB104" i="2"/>
  <c r="AC104" i="2"/>
  <c r="AD104" i="2"/>
  <c r="AG104" i="2"/>
  <c r="E105" i="2"/>
  <c r="I105" i="2"/>
  <c r="L105" i="2"/>
  <c r="O105" i="2"/>
  <c r="R105" i="2"/>
  <c r="U105" i="2"/>
  <c r="X105" i="2"/>
  <c r="AB105" i="2"/>
  <c r="AC105" i="2"/>
  <c r="AD105" i="2"/>
  <c r="AG105" i="2"/>
  <c r="E97" i="2"/>
  <c r="I97" i="2"/>
  <c r="L97" i="2"/>
  <c r="O97" i="2"/>
  <c r="R97" i="2"/>
  <c r="U97" i="2"/>
  <c r="X97" i="2"/>
  <c r="AB97" i="2"/>
  <c r="AC97" i="2"/>
  <c r="AD97" i="2"/>
  <c r="AG97" i="2"/>
  <c r="E98" i="2"/>
  <c r="I98" i="2"/>
  <c r="L98" i="2"/>
  <c r="O98" i="2"/>
  <c r="R98" i="2"/>
  <c r="U98" i="2"/>
  <c r="X98" i="2"/>
  <c r="AB98" i="2"/>
  <c r="AC98" i="2"/>
  <c r="AD98" i="2"/>
  <c r="AG98" i="2"/>
  <c r="E99" i="2"/>
  <c r="I99" i="2"/>
  <c r="L99" i="2"/>
  <c r="O99" i="2"/>
  <c r="R99" i="2"/>
  <c r="U99" i="2"/>
  <c r="X99" i="2"/>
  <c r="AB99" i="2"/>
  <c r="AC99" i="2"/>
  <c r="AD99" i="2"/>
  <c r="AG99" i="2"/>
  <c r="E100" i="2"/>
  <c r="I100" i="2"/>
  <c r="L100" i="2"/>
  <c r="O100" i="2"/>
  <c r="R100" i="2"/>
  <c r="U100" i="2"/>
  <c r="X100" i="2"/>
  <c r="AB100" i="2"/>
  <c r="AC100" i="2"/>
  <c r="AD100" i="2"/>
  <c r="AG100" i="2"/>
  <c r="E101" i="2"/>
  <c r="I101" i="2"/>
  <c r="L101" i="2"/>
  <c r="O101" i="2"/>
  <c r="R101" i="2"/>
  <c r="U101" i="2"/>
  <c r="X101" i="2"/>
  <c r="AB101" i="2"/>
  <c r="AC101" i="2"/>
  <c r="AD101" i="2"/>
  <c r="AG101" i="2"/>
  <c r="AG103" i="2"/>
  <c r="AD103" i="2"/>
  <c r="AC103" i="2"/>
  <c r="AB103" i="2"/>
  <c r="X103" i="2"/>
  <c r="U103" i="2"/>
  <c r="R103" i="2"/>
  <c r="O103" i="2"/>
  <c r="L103" i="2"/>
  <c r="I103" i="2"/>
  <c r="E103" i="2"/>
  <c r="AG102" i="2"/>
  <c r="AD102" i="2"/>
  <c r="AC102" i="2"/>
  <c r="AB102" i="2"/>
  <c r="X102" i="2"/>
  <c r="U102" i="2"/>
  <c r="R102" i="2"/>
  <c r="O102" i="2"/>
  <c r="L102" i="2"/>
  <c r="I102" i="2"/>
  <c r="E102" i="2"/>
  <c r="AG96" i="2"/>
  <c r="AD96" i="2"/>
  <c r="AC96" i="2"/>
  <c r="AB96" i="2"/>
  <c r="X96" i="2"/>
  <c r="U96" i="2"/>
  <c r="R96" i="2"/>
  <c r="O96" i="2"/>
  <c r="L96" i="2"/>
  <c r="I96" i="2"/>
  <c r="E96" i="2"/>
  <c r="AG95" i="2"/>
  <c r="AD95" i="2"/>
  <c r="AC95" i="2"/>
  <c r="AB95" i="2"/>
  <c r="X95" i="2"/>
  <c r="U95" i="2"/>
  <c r="R95" i="2"/>
  <c r="O95" i="2"/>
  <c r="L95" i="2"/>
  <c r="I95" i="2"/>
  <c r="E95" i="2"/>
  <c r="E86" i="2"/>
  <c r="I86" i="2"/>
  <c r="L86" i="2"/>
  <c r="O86" i="2"/>
  <c r="R86" i="2"/>
  <c r="U86" i="2"/>
  <c r="X86" i="2"/>
  <c r="AB86" i="2"/>
  <c r="AC86" i="2"/>
  <c r="AD86" i="2"/>
  <c r="AG86" i="2"/>
  <c r="E87" i="2"/>
  <c r="I87" i="2"/>
  <c r="L87" i="2"/>
  <c r="O87" i="2"/>
  <c r="R87" i="2"/>
  <c r="U87" i="2"/>
  <c r="X87" i="2"/>
  <c r="AB87" i="2"/>
  <c r="AC87" i="2"/>
  <c r="AD87" i="2"/>
  <c r="AG87" i="2"/>
  <c r="E88" i="2"/>
  <c r="I88" i="2"/>
  <c r="L88" i="2"/>
  <c r="O88" i="2"/>
  <c r="R88" i="2"/>
  <c r="U88" i="2"/>
  <c r="X88" i="2"/>
  <c r="AB88" i="2"/>
  <c r="AC88" i="2"/>
  <c r="AD88" i="2"/>
  <c r="AG88" i="2"/>
  <c r="E89" i="2"/>
  <c r="I89" i="2"/>
  <c r="L89" i="2"/>
  <c r="O89" i="2"/>
  <c r="R89" i="2"/>
  <c r="U89" i="2"/>
  <c r="X89" i="2"/>
  <c r="AB89" i="2"/>
  <c r="AC89" i="2"/>
  <c r="AD89" i="2"/>
  <c r="E90" i="2"/>
  <c r="I90" i="2"/>
  <c r="L90" i="2"/>
  <c r="O90" i="2"/>
  <c r="R90" i="2"/>
  <c r="U90" i="2"/>
  <c r="X90" i="2"/>
  <c r="AB90" i="2"/>
  <c r="AC90" i="2"/>
  <c r="AD90" i="2"/>
  <c r="AG90" i="2"/>
  <c r="E91" i="2"/>
  <c r="I91" i="2"/>
  <c r="L91" i="2"/>
  <c r="O91" i="2"/>
  <c r="R91" i="2"/>
  <c r="U91" i="2"/>
  <c r="X91" i="2"/>
  <c r="AB91" i="2"/>
  <c r="AC91" i="2"/>
  <c r="AD91" i="2"/>
  <c r="AG91" i="2"/>
  <c r="E92" i="2"/>
  <c r="I92" i="2"/>
  <c r="L92" i="2"/>
  <c r="O92" i="2"/>
  <c r="R92" i="2"/>
  <c r="U92" i="2"/>
  <c r="X92" i="2"/>
  <c r="AB92" i="2"/>
  <c r="AC92" i="2"/>
  <c r="AD92" i="2"/>
  <c r="AG92" i="2"/>
  <c r="E93" i="2"/>
  <c r="I93" i="2"/>
  <c r="L93" i="2"/>
  <c r="O93" i="2"/>
  <c r="R93" i="2"/>
  <c r="U93" i="2"/>
  <c r="X93" i="2"/>
  <c r="AB93" i="2"/>
  <c r="AC93" i="2"/>
  <c r="AD93" i="2"/>
  <c r="AG93" i="2"/>
  <c r="E94" i="2"/>
  <c r="I94" i="2"/>
  <c r="L94" i="2"/>
  <c r="O94" i="2"/>
  <c r="R94" i="2"/>
  <c r="U94" i="2"/>
  <c r="X94" i="2"/>
  <c r="AB94" i="2"/>
  <c r="AC94" i="2"/>
  <c r="AD94" i="2"/>
  <c r="AG94" i="2"/>
  <c r="AG85" i="2"/>
  <c r="AD85" i="2"/>
  <c r="AC85" i="2"/>
  <c r="AB85" i="2"/>
  <c r="X85" i="2"/>
  <c r="U85" i="2"/>
  <c r="R85" i="2"/>
  <c r="O85" i="2"/>
  <c r="L85" i="2"/>
  <c r="I85" i="2"/>
  <c r="E85" i="2"/>
  <c r="E81" i="2"/>
  <c r="I81" i="2"/>
  <c r="L81" i="2"/>
  <c r="O81" i="2"/>
  <c r="R81" i="2"/>
  <c r="U81" i="2"/>
  <c r="X81" i="2"/>
  <c r="AB81" i="2"/>
  <c r="AC81" i="2"/>
  <c r="AD81" i="2"/>
  <c r="AG81" i="2"/>
  <c r="E82" i="2"/>
  <c r="I82" i="2"/>
  <c r="L82" i="2"/>
  <c r="O82" i="2"/>
  <c r="R82" i="2"/>
  <c r="U82" i="2"/>
  <c r="X82" i="2"/>
  <c r="AB82" i="2"/>
  <c r="AC82" i="2"/>
  <c r="AD82" i="2"/>
  <c r="AG82" i="2"/>
  <c r="E83" i="2"/>
  <c r="I83" i="2"/>
  <c r="L83" i="2"/>
  <c r="O83" i="2"/>
  <c r="R83" i="2"/>
  <c r="U83" i="2"/>
  <c r="X83" i="2"/>
  <c r="AB83" i="2"/>
  <c r="AC83" i="2"/>
  <c r="AD83" i="2"/>
  <c r="AG83" i="2"/>
  <c r="E84" i="2"/>
  <c r="I84" i="2"/>
  <c r="L84" i="2"/>
  <c r="O84" i="2"/>
  <c r="R84" i="2"/>
  <c r="U84" i="2"/>
  <c r="X84" i="2"/>
  <c r="AB84" i="2"/>
  <c r="AC84" i="2"/>
  <c r="AD84" i="2"/>
  <c r="AG84" i="2"/>
  <c r="AG80" i="2"/>
  <c r="AD80" i="2"/>
  <c r="AC80" i="2"/>
  <c r="AB80" i="2"/>
  <c r="U80" i="2"/>
  <c r="R80" i="2"/>
  <c r="O80" i="2"/>
  <c r="L80" i="2"/>
  <c r="I80" i="2"/>
  <c r="E80" i="2"/>
  <c r="AG79" i="2"/>
  <c r="AD79" i="2"/>
  <c r="AC79" i="2"/>
  <c r="AA79" i="2" s="1"/>
  <c r="AB79" i="2"/>
  <c r="X79" i="2"/>
  <c r="U79" i="2"/>
  <c r="R79" i="2"/>
  <c r="O79" i="2"/>
  <c r="L79" i="2"/>
  <c r="I79" i="2"/>
  <c r="E79" i="2"/>
  <c r="AG78" i="2"/>
  <c r="AD78" i="2"/>
  <c r="AC78" i="2"/>
  <c r="AB78" i="2"/>
  <c r="X78" i="2"/>
  <c r="U78" i="2"/>
  <c r="R78" i="2"/>
  <c r="O78" i="2"/>
  <c r="L78" i="2"/>
  <c r="I78" i="2"/>
  <c r="E78" i="2"/>
  <c r="AG77" i="2"/>
  <c r="AD77" i="2"/>
  <c r="AC77" i="2"/>
  <c r="AB77" i="2"/>
  <c r="X77" i="2"/>
  <c r="U77" i="2"/>
  <c r="R77" i="2"/>
  <c r="O77" i="2"/>
  <c r="L77" i="2"/>
  <c r="I77" i="2"/>
  <c r="E77" i="2"/>
  <c r="AG76" i="2"/>
  <c r="AD76" i="2"/>
  <c r="AC76" i="2"/>
  <c r="AB76" i="2"/>
  <c r="X76" i="2"/>
  <c r="U76" i="2"/>
  <c r="R76" i="2"/>
  <c r="O76" i="2"/>
  <c r="L76" i="2"/>
  <c r="I76" i="2"/>
  <c r="E76" i="2"/>
  <c r="AG75" i="2"/>
  <c r="AD75" i="2"/>
  <c r="AC75" i="2"/>
  <c r="AB75" i="2"/>
  <c r="X75" i="2"/>
  <c r="U75" i="2"/>
  <c r="R75" i="2"/>
  <c r="O75" i="2"/>
  <c r="L75" i="2"/>
  <c r="I75" i="2"/>
  <c r="E75" i="2"/>
  <c r="AG74" i="2"/>
  <c r="AD74" i="2"/>
  <c r="AC74" i="2"/>
  <c r="AB74" i="2"/>
  <c r="X74" i="2"/>
  <c r="U74" i="2"/>
  <c r="R74" i="2"/>
  <c r="O74" i="2"/>
  <c r="L74" i="2"/>
  <c r="I74" i="2"/>
  <c r="E74" i="2"/>
  <c r="AG73" i="2"/>
  <c r="AD73" i="2"/>
  <c r="AC73" i="2"/>
  <c r="AB73" i="2"/>
  <c r="X73" i="2"/>
  <c r="U73" i="2"/>
  <c r="R73" i="2"/>
  <c r="O73" i="2"/>
  <c r="L73" i="2"/>
  <c r="I73" i="2"/>
  <c r="E73" i="2"/>
  <c r="AG72" i="2"/>
  <c r="AD72" i="2"/>
  <c r="X72" i="2"/>
  <c r="U72" i="2"/>
  <c r="O72" i="2"/>
  <c r="L72" i="2"/>
  <c r="I72" i="2"/>
  <c r="E72" i="2"/>
  <c r="AG71" i="2"/>
  <c r="AD71" i="2"/>
  <c r="X71" i="2"/>
  <c r="U71" i="2"/>
  <c r="R71" i="2"/>
  <c r="O71" i="2"/>
  <c r="L71" i="2"/>
  <c r="I71" i="2"/>
  <c r="E71" i="2"/>
  <c r="AG70" i="2"/>
  <c r="AD70" i="2"/>
  <c r="AC70" i="2"/>
  <c r="AB70" i="2"/>
  <c r="X70" i="2"/>
  <c r="U70" i="2"/>
  <c r="R70" i="2"/>
  <c r="O70" i="2"/>
  <c r="L70" i="2"/>
  <c r="I70" i="2"/>
  <c r="E70" i="2"/>
  <c r="E61" i="2"/>
  <c r="I61" i="2"/>
  <c r="L61" i="2"/>
  <c r="O61" i="2"/>
  <c r="R61" i="2"/>
  <c r="U61" i="2"/>
  <c r="X61" i="2"/>
  <c r="AB61" i="2"/>
  <c r="AC61" i="2"/>
  <c r="AG61" i="2"/>
  <c r="E62" i="2"/>
  <c r="I62" i="2"/>
  <c r="L62" i="2"/>
  <c r="O62" i="2"/>
  <c r="R62" i="2"/>
  <c r="U62" i="2"/>
  <c r="X62" i="2"/>
  <c r="AB62" i="2"/>
  <c r="AC62" i="2"/>
  <c r="AD62" i="2"/>
  <c r="AG62" i="2"/>
  <c r="E63" i="2"/>
  <c r="I63" i="2"/>
  <c r="L63" i="2"/>
  <c r="O63" i="2"/>
  <c r="R63" i="2"/>
  <c r="U63" i="2"/>
  <c r="X63" i="2"/>
  <c r="AB63" i="2"/>
  <c r="AC63" i="2"/>
  <c r="AD63" i="2"/>
  <c r="AG63" i="2"/>
  <c r="E64" i="2"/>
  <c r="I64" i="2"/>
  <c r="L64" i="2"/>
  <c r="O64" i="2"/>
  <c r="R64" i="2"/>
  <c r="U64" i="2"/>
  <c r="X64" i="2"/>
  <c r="AB64" i="2"/>
  <c r="AC64" i="2"/>
  <c r="AD64" i="2"/>
  <c r="AG64" i="2"/>
  <c r="E65" i="2"/>
  <c r="I65" i="2"/>
  <c r="L65" i="2"/>
  <c r="O65" i="2"/>
  <c r="R65" i="2"/>
  <c r="U65" i="2"/>
  <c r="X65" i="2"/>
  <c r="AB65" i="2"/>
  <c r="AC65" i="2"/>
  <c r="AD65" i="2"/>
  <c r="AG65" i="2"/>
  <c r="E66" i="2"/>
  <c r="I66" i="2"/>
  <c r="L66" i="2"/>
  <c r="O66" i="2"/>
  <c r="R66" i="2"/>
  <c r="U66" i="2"/>
  <c r="X66" i="2"/>
  <c r="AB66" i="2"/>
  <c r="AC66" i="2"/>
  <c r="AD66" i="2"/>
  <c r="AG66" i="2"/>
  <c r="E67" i="2"/>
  <c r="I67" i="2"/>
  <c r="O67" i="2"/>
  <c r="R67" i="2"/>
  <c r="U67" i="2"/>
  <c r="X67" i="2"/>
  <c r="AB67" i="2"/>
  <c r="AC67" i="2"/>
  <c r="AD67" i="2"/>
  <c r="AG67" i="2"/>
  <c r="E68" i="2"/>
  <c r="I68" i="2"/>
  <c r="L68" i="2"/>
  <c r="O68" i="2"/>
  <c r="R68" i="2"/>
  <c r="U68" i="2"/>
  <c r="X68" i="2"/>
  <c r="AB68" i="2"/>
  <c r="AC68" i="2"/>
  <c r="AD68" i="2"/>
  <c r="AG68" i="2"/>
  <c r="E69" i="2"/>
  <c r="I69" i="2"/>
  <c r="L69" i="2"/>
  <c r="O69" i="2"/>
  <c r="R69" i="2"/>
  <c r="U69" i="2"/>
  <c r="X69" i="2"/>
  <c r="AB69" i="2"/>
  <c r="AC69" i="2"/>
  <c r="AD69" i="2"/>
  <c r="AG69" i="2"/>
  <c r="AG60" i="2"/>
  <c r="AD60" i="2"/>
  <c r="AC60" i="2"/>
  <c r="AB60" i="2"/>
  <c r="X60" i="2"/>
  <c r="U60" i="2"/>
  <c r="R60" i="2"/>
  <c r="O60" i="2"/>
  <c r="L60" i="2"/>
  <c r="I60" i="2"/>
  <c r="E60" i="2"/>
  <c r="AG59" i="2"/>
  <c r="AD59" i="2"/>
  <c r="AC59" i="2"/>
  <c r="AB59" i="2"/>
  <c r="X59" i="2"/>
  <c r="R59" i="2"/>
  <c r="O59" i="2"/>
  <c r="L59" i="2"/>
  <c r="I59" i="2"/>
  <c r="E59" i="2"/>
  <c r="E50" i="2"/>
  <c r="I50" i="2"/>
  <c r="L50" i="2"/>
  <c r="O50" i="2"/>
  <c r="R50" i="2"/>
  <c r="U50" i="2"/>
  <c r="X50" i="2"/>
  <c r="AB50" i="2"/>
  <c r="AC50" i="2"/>
  <c r="AD50" i="2"/>
  <c r="AG50" i="2"/>
  <c r="E51" i="2"/>
  <c r="I51" i="2"/>
  <c r="L51" i="2"/>
  <c r="O51" i="2"/>
  <c r="R51" i="2"/>
  <c r="U51" i="2"/>
  <c r="X51" i="2"/>
  <c r="AB51" i="2"/>
  <c r="AC51" i="2"/>
  <c r="AD51" i="2"/>
  <c r="AG51" i="2"/>
  <c r="E52" i="2"/>
  <c r="I52" i="2"/>
  <c r="L52" i="2"/>
  <c r="O52" i="2"/>
  <c r="R52" i="2"/>
  <c r="U52" i="2"/>
  <c r="AB52" i="2"/>
  <c r="AC52" i="2"/>
  <c r="AD52" i="2"/>
  <c r="AG52" i="2"/>
  <c r="E53" i="2"/>
  <c r="I53" i="2"/>
  <c r="L53" i="2"/>
  <c r="O53" i="2"/>
  <c r="R53" i="2"/>
  <c r="U53" i="2"/>
  <c r="X53" i="2"/>
  <c r="AB53" i="2"/>
  <c r="AC53" i="2"/>
  <c r="AD53" i="2"/>
  <c r="AG53" i="2"/>
  <c r="I54" i="2"/>
  <c r="L54" i="2"/>
  <c r="O54" i="2"/>
  <c r="R54" i="2"/>
  <c r="U54" i="2"/>
  <c r="X54" i="2"/>
  <c r="AB54" i="2"/>
  <c r="AC54" i="2"/>
  <c r="AD54" i="2"/>
  <c r="AG54" i="2"/>
  <c r="E55" i="2"/>
  <c r="I55" i="2"/>
  <c r="L55" i="2"/>
  <c r="O55" i="2"/>
  <c r="R55" i="2"/>
  <c r="U55" i="2"/>
  <c r="X55" i="2"/>
  <c r="AB55" i="2"/>
  <c r="AC55" i="2"/>
  <c r="AD55" i="2"/>
  <c r="AG55" i="2"/>
  <c r="E56" i="2"/>
  <c r="I56" i="2"/>
  <c r="L56" i="2"/>
  <c r="O56" i="2"/>
  <c r="R56" i="2"/>
  <c r="U56" i="2"/>
  <c r="X56" i="2"/>
  <c r="AB56" i="2"/>
  <c r="AC56" i="2"/>
  <c r="AD56" i="2"/>
  <c r="AG56" i="2"/>
  <c r="E57" i="2"/>
  <c r="I57" i="2"/>
  <c r="L57" i="2"/>
  <c r="O57" i="2"/>
  <c r="R57" i="2"/>
  <c r="U57" i="2"/>
  <c r="X57" i="2"/>
  <c r="AB57" i="2"/>
  <c r="AC57" i="2"/>
  <c r="AD57" i="2"/>
  <c r="AG57" i="2"/>
  <c r="E58" i="2"/>
  <c r="I58" i="2"/>
  <c r="L58" i="2"/>
  <c r="O58" i="2"/>
  <c r="R58" i="2"/>
  <c r="U58" i="2"/>
  <c r="X58" i="2"/>
  <c r="AB58" i="2"/>
  <c r="AC58" i="2"/>
  <c r="AD58" i="2"/>
  <c r="AG58" i="2"/>
  <c r="AG49" i="2"/>
  <c r="AD49" i="2"/>
  <c r="AC49" i="2"/>
  <c r="AB49" i="2"/>
  <c r="X49" i="2"/>
  <c r="U49" i="2"/>
  <c r="R49" i="2"/>
  <c r="O49" i="2"/>
  <c r="L49" i="2"/>
  <c r="I49" i="2"/>
  <c r="E49" i="2"/>
  <c r="AG48" i="2"/>
  <c r="AD48" i="2"/>
  <c r="AC48" i="2"/>
  <c r="AB48" i="2"/>
  <c r="X48" i="2"/>
  <c r="U48" i="2"/>
  <c r="R48" i="2"/>
  <c r="O48" i="2"/>
  <c r="L48" i="2"/>
  <c r="I48" i="2"/>
  <c r="E48" i="2"/>
  <c r="E46" i="2"/>
  <c r="I46" i="2"/>
  <c r="L46" i="2"/>
  <c r="O46" i="2"/>
  <c r="R46" i="2"/>
  <c r="U46" i="2"/>
  <c r="X46" i="2"/>
  <c r="AB46" i="2"/>
  <c r="AC46" i="2"/>
  <c r="AD46" i="2"/>
  <c r="AG46" i="2"/>
  <c r="E47" i="2"/>
  <c r="I47" i="2"/>
  <c r="L47" i="2"/>
  <c r="O47" i="2"/>
  <c r="R47" i="2"/>
  <c r="U47" i="2"/>
  <c r="X47" i="2"/>
  <c r="AB47" i="2"/>
  <c r="AC47" i="2"/>
  <c r="AD47" i="2"/>
  <c r="AG47" i="2"/>
  <c r="AG45" i="2"/>
  <c r="AD45" i="2"/>
  <c r="AC45" i="2"/>
  <c r="AB45" i="2"/>
  <c r="X45" i="2"/>
  <c r="U45" i="2"/>
  <c r="O45" i="2"/>
  <c r="L45" i="2"/>
  <c r="I45" i="2"/>
  <c r="E45" i="2"/>
  <c r="AG44" i="2"/>
  <c r="AD44" i="2"/>
  <c r="AC44" i="2"/>
  <c r="AB44" i="2"/>
  <c r="X44" i="2"/>
  <c r="U44" i="2"/>
  <c r="R44" i="2"/>
  <c r="O44" i="2"/>
  <c r="L44" i="2"/>
  <c r="I44" i="2"/>
  <c r="E44" i="2"/>
  <c r="AG43" i="2"/>
  <c r="AD43" i="2"/>
  <c r="AC43" i="2"/>
  <c r="AB43" i="2"/>
  <c r="X43" i="2"/>
  <c r="R43" i="2"/>
  <c r="O43" i="2"/>
  <c r="L43" i="2"/>
  <c r="I43" i="2"/>
  <c r="E43" i="2"/>
  <c r="E37" i="2"/>
  <c r="I37" i="2"/>
  <c r="L37" i="2"/>
  <c r="O37" i="2"/>
  <c r="R37" i="2"/>
  <c r="U37" i="2"/>
  <c r="X37" i="2"/>
  <c r="AB37" i="2"/>
  <c r="AC37" i="2"/>
  <c r="AD37" i="2"/>
  <c r="AG37" i="2"/>
  <c r="E38" i="2"/>
  <c r="I38" i="2"/>
  <c r="L38" i="2"/>
  <c r="O38" i="2"/>
  <c r="R38" i="2"/>
  <c r="U38" i="2"/>
  <c r="X38" i="2"/>
  <c r="AB38" i="2"/>
  <c r="AC38" i="2"/>
  <c r="AD38" i="2"/>
  <c r="AG38" i="2"/>
  <c r="E39" i="2"/>
  <c r="I39" i="2"/>
  <c r="L39" i="2"/>
  <c r="O39" i="2"/>
  <c r="R39" i="2"/>
  <c r="U39" i="2"/>
  <c r="X39" i="2"/>
  <c r="AB39" i="2"/>
  <c r="AC39" i="2"/>
  <c r="AD39" i="2"/>
  <c r="AG39" i="2"/>
  <c r="E40" i="2"/>
  <c r="I40" i="2"/>
  <c r="L40" i="2"/>
  <c r="O40" i="2"/>
  <c r="R40" i="2"/>
  <c r="X40" i="2"/>
  <c r="AB40" i="2"/>
  <c r="AC40" i="2"/>
  <c r="AD40" i="2"/>
  <c r="AG40" i="2"/>
  <c r="E41" i="2"/>
  <c r="I41" i="2"/>
  <c r="L41" i="2"/>
  <c r="O41" i="2"/>
  <c r="R41" i="2"/>
  <c r="U41" i="2"/>
  <c r="X41" i="2"/>
  <c r="AD41" i="2"/>
  <c r="AG41" i="2"/>
  <c r="E42" i="2"/>
  <c r="I42" i="2"/>
  <c r="L42" i="2"/>
  <c r="O42" i="2"/>
  <c r="R42" i="2"/>
  <c r="X42" i="2"/>
  <c r="AD42" i="2"/>
  <c r="AG42" i="2"/>
  <c r="AG36" i="2"/>
  <c r="AD36" i="2"/>
  <c r="AC36" i="2"/>
  <c r="AB36" i="2"/>
  <c r="X36" i="2"/>
  <c r="U36" i="2"/>
  <c r="O36" i="2"/>
  <c r="L36" i="2"/>
  <c r="I36" i="2"/>
  <c r="E36" i="2"/>
  <c r="AG35" i="2"/>
  <c r="AD35" i="2"/>
  <c r="AC35" i="2"/>
  <c r="AB35" i="2"/>
  <c r="X35" i="2"/>
  <c r="U35" i="2"/>
  <c r="R35" i="2"/>
  <c r="O35" i="2"/>
  <c r="L35" i="2"/>
  <c r="I35" i="2"/>
  <c r="E35" i="2"/>
  <c r="AC7" i="2"/>
  <c r="AC8" i="2"/>
  <c r="AC9" i="2"/>
  <c r="AC10" i="2"/>
  <c r="AC11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6" i="2"/>
  <c r="AC5" i="2"/>
  <c r="AB5" i="2"/>
  <c r="AG7" i="2"/>
  <c r="AG8" i="2"/>
  <c r="AG9" i="2"/>
  <c r="AG10" i="2"/>
  <c r="AG11" i="2"/>
  <c r="AG12" i="2"/>
  <c r="AG13" i="2"/>
  <c r="AG14" i="2"/>
  <c r="AG15" i="2"/>
  <c r="AG16" i="2"/>
  <c r="AG17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4" i="2"/>
  <c r="AG6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6" i="2"/>
  <c r="U7" i="2"/>
  <c r="U8" i="2"/>
  <c r="U9" i="2"/>
  <c r="U10" i="2"/>
  <c r="U11" i="2"/>
  <c r="U12" i="2"/>
  <c r="U13" i="2"/>
  <c r="U14" i="2"/>
  <c r="U15" i="2"/>
  <c r="U16" i="2"/>
  <c r="U17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2" i="2"/>
  <c r="O33" i="2"/>
  <c r="O34" i="2"/>
  <c r="O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6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7" i="2"/>
  <c r="I8" i="2"/>
  <c r="I9" i="2"/>
  <c r="I10" i="2"/>
  <c r="I11" i="2"/>
  <c r="I12" i="2"/>
  <c r="I13" i="2"/>
  <c r="I6" i="2"/>
  <c r="AG5" i="2"/>
  <c r="AD5" i="2"/>
  <c r="X5" i="2"/>
  <c r="U5" i="2"/>
  <c r="R5" i="2"/>
  <c r="O5" i="2"/>
  <c r="L5" i="2"/>
  <c r="I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5" i="2"/>
  <c r="AA176" i="2" l="1"/>
  <c r="AA76" i="2"/>
  <c r="AA183" i="2"/>
  <c r="AA146" i="2"/>
  <c r="AA75" i="2"/>
  <c r="AA141" i="2"/>
  <c r="AA135" i="2"/>
  <c r="AA103" i="2"/>
  <c r="AA104" i="2"/>
  <c r="AA145" i="2"/>
  <c r="AA147" i="2"/>
  <c r="AA161" i="2"/>
  <c r="AA153" i="2"/>
  <c r="AA140" i="2"/>
  <c r="AA121" i="2"/>
  <c r="AA119" i="2"/>
  <c r="AA118" i="2"/>
  <c r="AA117" i="2"/>
  <c r="AA74" i="2"/>
  <c r="AA45" i="2"/>
  <c r="AA41" i="2"/>
  <c r="AA142" i="2"/>
  <c r="AA122" i="2"/>
  <c r="AA16" i="2"/>
  <c r="AA129" i="2"/>
  <c r="AA143" i="2"/>
  <c r="AA144" i="2"/>
  <c r="AA138" i="2"/>
  <c r="AA102" i="2"/>
  <c r="AA150" i="2"/>
  <c r="AA116" i="2"/>
  <c r="AA136" i="2"/>
  <c r="AA131" i="2"/>
  <c r="AA181" i="2"/>
  <c r="AA180" i="2"/>
  <c r="AA177" i="2"/>
  <c r="AA173" i="2"/>
  <c r="AA171" i="2"/>
  <c r="AA168" i="2"/>
  <c r="AA166" i="2"/>
  <c r="AA162" i="2"/>
  <c r="AA159" i="2"/>
  <c r="AA158" i="2"/>
  <c r="AA151" i="2"/>
  <c r="AA149" i="2"/>
  <c r="AA178" i="2"/>
  <c r="AA182" i="2"/>
  <c r="AA165" i="2"/>
  <c r="AA175" i="2"/>
  <c r="AA172" i="2"/>
  <c r="AA163" i="2"/>
  <c r="AA164" i="2"/>
  <c r="AA170" i="2"/>
  <c r="AA156" i="2"/>
  <c r="AA155" i="2"/>
  <c r="AA148" i="2"/>
  <c r="AA139" i="2"/>
  <c r="AA134" i="2"/>
  <c r="AA132" i="2"/>
  <c r="AA115" i="2"/>
  <c r="AA113" i="2"/>
  <c r="AA112" i="2"/>
  <c r="AA109" i="2"/>
  <c r="AA123" i="2"/>
  <c r="AA125" i="2"/>
  <c r="AA126" i="2"/>
  <c r="AA100" i="2"/>
  <c r="AA98" i="2"/>
  <c r="AA97" i="2"/>
  <c r="AA96" i="2"/>
  <c r="AA92" i="2"/>
  <c r="AA85" i="2"/>
  <c r="AA107" i="2"/>
  <c r="AA110" i="2"/>
  <c r="AA101" i="2"/>
  <c r="AA95" i="2"/>
  <c r="AA81" i="2"/>
  <c r="AA78" i="2"/>
  <c r="AA62" i="2"/>
  <c r="AA59" i="2"/>
  <c r="AA58" i="2"/>
  <c r="AA56" i="2"/>
  <c r="AA55" i="2"/>
  <c r="AA53" i="2"/>
  <c r="AA51" i="2"/>
  <c r="AA48" i="2"/>
  <c r="AA63" i="2"/>
  <c r="AA61" i="2"/>
  <c r="AA69" i="2"/>
  <c r="AA68" i="2"/>
  <c r="AA65" i="2"/>
  <c r="AA66" i="2"/>
  <c r="AA60" i="2"/>
  <c r="AA64" i="2"/>
  <c r="AA90" i="2"/>
  <c r="AA88" i="2"/>
  <c r="AA93" i="2"/>
  <c r="AA86" i="2"/>
  <c r="AA91" i="2"/>
  <c r="AA82" i="2"/>
  <c r="AA84" i="2"/>
  <c r="AA47" i="2"/>
  <c r="AA46" i="2"/>
  <c r="AA39" i="2"/>
  <c r="AA49" i="2"/>
  <c r="AA57" i="2"/>
  <c r="AA43" i="2"/>
  <c r="AA25" i="2"/>
  <c r="AA21" i="2"/>
  <c r="AA18" i="2"/>
  <c r="AA17" i="2"/>
  <c r="AA14" i="2"/>
  <c r="AA13" i="2"/>
  <c r="AA10" i="2"/>
  <c r="R184" i="2"/>
  <c r="AA9" i="2"/>
  <c r="L184" i="2"/>
  <c r="AA20" i="2"/>
  <c r="AA174" i="2"/>
  <c r="AA23" i="2"/>
  <c r="AA67" i="2"/>
  <c r="AA72" i="2"/>
  <c r="AA73" i="2"/>
  <c r="AA77" i="2"/>
  <c r="AA80" i="2"/>
  <c r="AA89" i="2"/>
  <c r="AA99" i="2"/>
  <c r="AA106" i="2"/>
  <c r="AA111" i="2"/>
  <c r="AA120" i="2"/>
  <c r="AA128" i="2"/>
  <c r="AA130" i="2"/>
  <c r="AA133" i="2"/>
  <c r="AA137" i="2"/>
  <c r="AA169" i="2"/>
  <c r="AA54" i="2"/>
  <c r="AA50" i="2"/>
  <c r="AA94" i="2"/>
  <c r="AA157" i="2"/>
  <c r="AA160" i="2"/>
  <c r="AA167" i="2"/>
  <c r="AA44" i="2"/>
  <c r="AA52" i="2"/>
  <c r="AA70" i="2"/>
  <c r="AA71" i="2"/>
  <c r="AA83" i="2"/>
  <c r="AA87" i="2"/>
  <c r="AA105" i="2"/>
  <c r="AA108" i="2"/>
  <c r="AA114" i="2"/>
  <c r="AA124" i="2"/>
  <c r="AA127" i="2"/>
  <c r="AA154" i="2"/>
  <c r="AA179" i="2"/>
  <c r="AA5" i="2"/>
  <c r="AA42" i="2"/>
  <c r="AG184" i="2"/>
  <c r="AD184" i="2"/>
  <c r="X184" i="2"/>
  <c r="AA28" i="2"/>
  <c r="AA24" i="2"/>
  <c r="U184" i="2"/>
  <c r="AA6" i="2"/>
  <c r="AA31" i="2"/>
  <c r="AA27" i="2"/>
  <c r="AA26" i="2"/>
  <c r="AA40" i="2"/>
  <c r="AA19" i="2"/>
  <c r="AA15" i="2"/>
  <c r="O184" i="2"/>
  <c r="AC184" i="2"/>
  <c r="AA11" i="2"/>
  <c r="AA29" i="2"/>
  <c r="AA22" i="2"/>
  <c r="AA34" i="2"/>
  <c r="AA30" i="2"/>
  <c r="AB184" i="2"/>
  <c r="AA32" i="2"/>
  <c r="AA37" i="2"/>
  <c r="AA7" i="2"/>
  <c r="AA35" i="2"/>
  <c r="AA8" i="2"/>
  <c r="I184" i="2"/>
  <c r="AA33" i="2"/>
  <c r="AA12" i="2"/>
  <c r="AA36" i="2"/>
  <c r="AA38" i="2"/>
  <c r="E184" i="2"/>
  <c r="AA184" i="2" l="1"/>
</calcChain>
</file>

<file path=xl/sharedStrings.xml><?xml version="1.0" encoding="utf-8"?>
<sst xmlns="http://schemas.openxmlformats.org/spreadsheetml/2006/main" count="588" uniqueCount="543">
  <si>
    <t>設置者</t>
  </si>
  <si>
    <t>学校名</t>
  </si>
  <si>
    <t>郵便番号</t>
  </si>
  <si>
    <t>所在地</t>
  </si>
  <si>
    <t>学級数</t>
  </si>
  <si>
    <t>本務教員数</t>
  </si>
  <si>
    <t>本務職員数</t>
  </si>
  <si>
    <t>計</t>
  </si>
  <si>
    <t>単式</t>
  </si>
  <si>
    <t>複式</t>
  </si>
  <si>
    <t>1年</t>
  </si>
  <si>
    <t>2年</t>
  </si>
  <si>
    <t>3年</t>
  </si>
  <si>
    <t>4年</t>
  </si>
  <si>
    <t>5年</t>
  </si>
  <si>
    <t>6年</t>
  </si>
  <si>
    <t>男</t>
  </si>
  <si>
    <t>女</t>
  </si>
  <si>
    <t>徳島市</t>
  </si>
  <si>
    <t>内町小学校</t>
  </si>
  <si>
    <t>770-0851</t>
  </si>
  <si>
    <t>徳島市徳島町城内１番地の１５　　　　　</t>
  </si>
  <si>
    <t>新町小学校</t>
  </si>
  <si>
    <t>770-0906</t>
  </si>
  <si>
    <t>徳島市東山手町２丁目２５番地</t>
  </si>
  <si>
    <t>佐古小学校</t>
  </si>
  <si>
    <t>770-0034</t>
  </si>
  <si>
    <t>徳島市南佐古四番町１番３２号　　　　</t>
  </si>
  <si>
    <t>富田小学校</t>
  </si>
  <si>
    <t>770-0936</t>
  </si>
  <si>
    <t>徳島市中央通３丁目１５番地　　　　　　　</t>
  </si>
  <si>
    <t>福島小学校</t>
  </si>
  <si>
    <t>770-0868</t>
  </si>
  <si>
    <t>城東小学校</t>
  </si>
  <si>
    <t>770-0861</t>
  </si>
  <si>
    <t>助任小学校</t>
  </si>
  <si>
    <t>770-0805</t>
  </si>
  <si>
    <t>徳島市下助任町１丁目１番地　　　　</t>
  </si>
  <si>
    <t>津田小学校</t>
  </si>
  <si>
    <t>770-8004</t>
  </si>
  <si>
    <t>昭和小学校</t>
  </si>
  <si>
    <t>770-0943</t>
  </si>
  <si>
    <t>沖洲小学校</t>
  </si>
  <si>
    <t>770-0874</t>
  </si>
  <si>
    <t>加茂名小学校</t>
  </si>
  <si>
    <t>770-0044</t>
  </si>
  <si>
    <t>八万小学校</t>
  </si>
  <si>
    <t>770-8064</t>
  </si>
  <si>
    <t>千松小学校</t>
  </si>
  <si>
    <t>770-0004</t>
  </si>
  <si>
    <t>大松小学校</t>
  </si>
  <si>
    <t>770-8022</t>
  </si>
  <si>
    <t>徳島市大松町上野神９番地　　　　　</t>
  </si>
  <si>
    <t>論田小学校</t>
  </si>
  <si>
    <t>770-8011</t>
  </si>
  <si>
    <t>徳島市論田町本浦上９番地　　　　　</t>
  </si>
  <si>
    <t>方上小学校</t>
  </si>
  <si>
    <t>770-8032</t>
  </si>
  <si>
    <t>宮井小学校</t>
  </si>
  <si>
    <t>771-4264</t>
  </si>
  <si>
    <t>渋野小学校</t>
  </si>
  <si>
    <t>771-4267</t>
  </si>
  <si>
    <t>不動小学校</t>
  </si>
  <si>
    <t>770-0063</t>
  </si>
  <si>
    <t>上八万小学校</t>
  </si>
  <si>
    <t>770-8040</t>
  </si>
  <si>
    <t>徳島市上八万町樋口５２番地　　　　</t>
  </si>
  <si>
    <t>一宮小学校</t>
  </si>
  <si>
    <t>779-3132</t>
  </si>
  <si>
    <t>徳島市一宮町東丁２２４番地　　　　</t>
  </si>
  <si>
    <t>入田小学校</t>
  </si>
  <si>
    <t>779-3133</t>
  </si>
  <si>
    <t>徳島市入田町春日１８０番地の１　　</t>
  </si>
  <si>
    <t>川内北小学校</t>
  </si>
  <si>
    <t>771-0131</t>
  </si>
  <si>
    <t>徳島市川内町大松１３３番地　　　　</t>
  </si>
  <si>
    <t>川内南小学校</t>
  </si>
  <si>
    <t>771-0114</t>
  </si>
  <si>
    <t>応神小学校</t>
  </si>
  <si>
    <t>771-1153</t>
  </si>
  <si>
    <t>国府小学校</t>
  </si>
  <si>
    <t>779-3124</t>
  </si>
  <si>
    <t>徳島市国府町中６１番地の１</t>
  </si>
  <si>
    <t>南井上小学校</t>
  </si>
  <si>
    <t>779-3117</t>
  </si>
  <si>
    <t>北井上小学校</t>
  </si>
  <si>
    <t>779-3102</t>
  </si>
  <si>
    <t>八万南小学校</t>
  </si>
  <si>
    <t>770-8078</t>
  </si>
  <si>
    <t>徳島市八万町橋本１１１番地　　　　</t>
  </si>
  <si>
    <t>加茂名南小学校</t>
  </si>
  <si>
    <t>770-0046</t>
  </si>
  <si>
    <t>鳴門市</t>
  </si>
  <si>
    <t>772-0002</t>
  </si>
  <si>
    <t>鳴門市撫養町斎田字岩崎７２番地　　</t>
  </si>
  <si>
    <t>772-0017</t>
  </si>
  <si>
    <t>鳴門市撫養町立岩字内田７３番地１　　</t>
  </si>
  <si>
    <t>772-0001</t>
  </si>
  <si>
    <t>772-0011</t>
  </si>
  <si>
    <t>鳴門市撫養町大桑島字与三左谷６番地</t>
  </si>
  <si>
    <t>鳴門市第一小学校</t>
  </si>
  <si>
    <t>772-0031</t>
  </si>
  <si>
    <t>鳴門市大津町木津野字内田１１番地　</t>
  </si>
  <si>
    <t>772-0021</t>
  </si>
  <si>
    <t>鳴門市里浦町里浦字西浜４０１番地　</t>
  </si>
  <si>
    <t>772-0051</t>
  </si>
  <si>
    <t>771-0360</t>
  </si>
  <si>
    <t>鳴門市瀬戸町明神字越浦７０番地　　</t>
  </si>
  <si>
    <t>772-0041</t>
  </si>
  <si>
    <t>鳴門市大津町大代１２１０番地</t>
  </si>
  <si>
    <t>779-0302</t>
  </si>
  <si>
    <t>鳴門市大麻町大谷字中筋４１番地</t>
  </si>
  <si>
    <t>779-0314</t>
  </si>
  <si>
    <t>779-0233</t>
  </si>
  <si>
    <t>鳴門市大麻町板東字宝蔵６０番地</t>
  </si>
  <si>
    <t>小松島市</t>
  </si>
  <si>
    <t>小松島小学校</t>
  </si>
  <si>
    <t>773-0002</t>
  </si>
  <si>
    <t>小松島市神田瀬町２番６３号</t>
  </si>
  <si>
    <t>南小松島小学校</t>
  </si>
  <si>
    <t>773-0001</t>
  </si>
  <si>
    <t>小松島市小松島町字高須３６番地</t>
  </si>
  <si>
    <t>北小松島小学校</t>
  </si>
  <si>
    <t>773-0015</t>
  </si>
  <si>
    <t>小松島市中田町字浜田３３番地</t>
  </si>
  <si>
    <t>千代小学校</t>
  </si>
  <si>
    <t>児安小学校</t>
  </si>
  <si>
    <t>773-0012</t>
  </si>
  <si>
    <t>小松島市田浦町字近里２７番地</t>
  </si>
  <si>
    <t>芝田小学校</t>
  </si>
  <si>
    <t>773-0008</t>
  </si>
  <si>
    <t>小松島市田野町字中須４５番地</t>
  </si>
  <si>
    <t>立江小学校</t>
  </si>
  <si>
    <t>773-0017</t>
  </si>
  <si>
    <t>櫛渕小学校</t>
  </si>
  <si>
    <t>773-0018</t>
  </si>
  <si>
    <t>小松島市櫛渕町字北佃４５番地</t>
  </si>
  <si>
    <t>坂野小学校</t>
  </si>
  <si>
    <t>773-0023</t>
  </si>
  <si>
    <t>小松島市坂野町字根上り６番地の１</t>
  </si>
  <si>
    <t>和田島小学校</t>
  </si>
  <si>
    <t>773-0025</t>
  </si>
  <si>
    <t>新開小学校</t>
  </si>
  <si>
    <t>773-0022</t>
  </si>
  <si>
    <t>小松島市大林町字中津３７番地</t>
  </si>
  <si>
    <t>阿南市</t>
  </si>
  <si>
    <t>中野島小学校</t>
  </si>
  <si>
    <t>774-0044</t>
  </si>
  <si>
    <t>横見小学校</t>
  </si>
  <si>
    <t>774-0042</t>
  </si>
  <si>
    <t>富岡小学校</t>
  </si>
  <si>
    <t>774-0011</t>
  </si>
  <si>
    <t>阿南市領家町浜田２００番地</t>
  </si>
  <si>
    <t>宝田小学校</t>
  </si>
  <si>
    <t>774-0045</t>
  </si>
  <si>
    <t>阿南市宝田町久保田１２４番地</t>
  </si>
  <si>
    <t>大野小学校</t>
  </si>
  <si>
    <t>774-0047</t>
  </si>
  <si>
    <t>阿南市下大野町三条５番地</t>
  </si>
  <si>
    <t>長生小学校</t>
  </si>
  <si>
    <t>774-0046</t>
  </si>
  <si>
    <t>見能林小学校</t>
  </si>
  <si>
    <t>774-0017</t>
  </si>
  <si>
    <t>津乃峰小学校</t>
  </si>
  <si>
    <t>774-0021</t>
  </si>
  <si>
    <t>桑野小学校</t>
  </si>
  <si>
    <t>779-1402</t>
  </si>
  <si>
    <t>山口小学校</t>
  </si>
  <si>
    <t>779-1403</t>
  </si>
  <si>
    <t>吉井小学校</t>
  </si>
  <si>
    <t>771-5172</t>
  </si>
  <si>
    <t>阿南市吉井町原１８番地２</t>
  </si>
  <si>
    <t>休校</t>
  </si>
  <si>
    <t>橘小学校</t>
  </si>
  <si>
    <t>774-0023</t>
  </si>
  <si>
    <t>福井小学校</t>
  </si>
  <si>
    <t>779-1620</t>
  </si>
  <si>
    <t>椿小学校</t>
  </si>
  <si>
    <t>779-1750</t>
  </si>
  <si>
    <t>椿泊小学校</t>
  </si>
  <si>
    <t>新野小学校</t>
  </si>
  <si>
    <t>779-1510</t>
  </si>
  <si>
    <t>新野東小学校</t>
  </si>
  <si>
    <t>今津小学校</t>
  </si>
  <si>
    <t>779-1115</t>
  </si>
  <si>
    <t>阿南市那賀川町敷地２３８番地</t>
  </si>
  <si>
    <t>平島小学校</t>
  </si>
  <si>
    <t>779-1242</t>
  </si>
  <si>
    <t>羽ノ浦小学校</t>
  </si>
  <si>
    <t>779-1101</t>
  </si>
  <si>
    <t>阿南市羽ノ浦町中庄原婦知１番地１</t>
  </si>
  <si>
    <t>岩脇小学校</t>
  </si>
  <si>
    <t>779-1106</t>
  </si>
  <si>
    <t>阿南市羽ノ浦町岩脇町筋８７番地</t>
  </si>
  <si>
    <t>牛島小学校</t>
  </si>
  <si>
    <t>776-0001</t>
  </si>
  <si>
    <t>吉野川市鴨島町牛島８６５番地１</t>
  </si>
  <si>
    <t>鴨島小学校</t>
  </si>
  <si>
    <t>776-0010</t>
  </si>
  <si>
    <t>吉野川市鴨島町鴨島５６４番地</t>
  </si>
  <si>
    <t>飯尾敷地小学校</t>
  </si>
  <si>
    <t>776-0033</t>
  </si>
  <si>
    <t>吉野川市鴨島町飯尾７番地</t>
  </si>
  <si>
    <t>森山小学校</t>
  </si>
  <si>
    <t>776-0036</t>
  </si>
  <si>
    <t>西麻植小学校</t>
  </si>
  <si>
    <t>776-0020</t>
  </si>
  <si>
    <t>知恵島小学校</t>
  </si>
  <si>
    <t>776-0014</t>
  </si>
  <si>
    <t>吉野川市鴨島町知恵島７８１番地</t>
  </si>
  <si>
    <t>川島小学校</t>
  </si>
  <si>
    <t>779-3303</t>
  </si>
  <si>
    <t>吉野川市川島町桑村２１９３番地</t>
  </si>
  <si>
    <t>学島小学校</t>
  </si>
  <si>
    <t>779-3306</t>
  </si>
  <si>
    <t>吉野川市川島町学字辻７６番地</t>
  </si>
  <si>
    <t>山瀬小学校</t>
  </si>
  <si>
    <t>779-3403</t>
  </si>
  <si>
    <t>吉野川市山川町諏訪２６６番地１</t>
  </si>
  <si>
    <t>779-3401</t>
  </si>
  <si>
    <t>阿波市</t>
  </si>
  <si>
    <t>一条小学校</t>
  </si>
  <si>
    <t>771-1402</t>
  </si>
  <si>
    <t>柿原小学校</t>
  </si>
  <si>
    <t>771-1401</t>
  </si>
  <si>
    <t>御所小学校</t>
  </si>
  <si>
    <t>771-1508</t>
  </si>
  <si>
    <t>土成小学校</t>
  </si>
  <si>
    <t>771-1504</t>
  </si>
  <si>
    <t>八幡小学校</t>
  </si>
  <si>
    <t>771-1627</t>
  </si>
  <si>
    <t>市場小学校</t>
  </si>
  <si>
    <t>771-1602</t>
  </si>
  <si>
    <t>阿波市市場町市場字上野段６７０番地</t>
  </si>
  <si>
    <t>大俣小学校</t>
  </si>
  <si>
    <t>771-1612</t>
  </si>
  <si>
    <t>阿波市市場町上喜来字西原２００番地</t>
  </si>
  <si>
    <t>久勝小学校</t>
  </si>
  <si>
    <t>771-1702</t>
  </si>
  <si>
    <t>阿波市阿波町森沢２８番地</t>
  </si>
  <si>
    <t>伊沢小学校</t>
  </si>
  <si>
    <t>771-1703</t>
  </si>
  <si>
    <t>阿波市阿波町南柴生１７２番地</t>
  </si>
  <si>
    <t>林小学校</t>
  </si>
  <si>
    <t>771-1706</t>
  </si>
  <si>
    <t>美馬市</t>
  </si>
  <si>
    <t>江原南小学校</t>
  </si>
  <si>
    <t>779-3601</t>
  </si>
  <si>
    <t>美馬市脇町字拝原８２９番地</t>
  </si>
  <si>
    <t>江原北小学校</t>
  </si>
  <si>
    <t>779-3742</t>
  </si>
  <si>
    <t>美馬市脇町字西赤谷３７４４番地２</t>
  </si>
  <si>
    <t>脇町小学校</t>
  </si>
  <si>
    <t>779-3602</t>
  </si>
  <si>
    <t>779-3620</t>
  </si>
  <si>
    <t>美馬市脇町岩倉２８７９番地</t>
  </si>
  <si>
    <t>喜来小学校</t>
  </si>
  <si>
    <t>三島小学校</t>
  </si>
  <si>
    <t>777-0003</t>
  </si>
  <si>
    <t>美馬市穴吹町三島字三谷３７４番地</t>
  </si>
  <si>
    <t>穴吹小学校</t>
  </si>
  <si>
    <t>777-0005</t>
  </si>
  <si>
    <t>美馬市穴吹町穴吹字柏４０番地</t>
  </si>
  <si>
    <t>木屋平小学校</t>
  </si>
  <si>
    <t>777-0303</t>
  </si>
  <si>
    <t>王地小学校</t>
  </si>
  <si>
    <t>771-2302</t>
  </si>
  <si>
    <t>三好市三野町加茂野宮１３９３番地</t>
  </si>
  <si>
    <t>芝生小学校</t>
  </si>
  <si>
    <t>771-2304</t>
  </si>
  <si>
    <t>三好市三野町芝生１２３０番地</t>
  </si>
  <si>
    <t>箸蔵小学校</t>
  </si>
  <si>
    <t>778-0020</t>
  </si>
  <si>
    <t>三好市池田町州津井関１２０８番地</t>
  </si>
  <si>
    <t>池田小学校</t>
  </si>
  <si>
    <t>778-0001</t>
  </si>
  <si>
    <t>三好市池田町ウエノ２３７９番地４</t>
  </si>
  <si>
    <t>白地小学校</t>
  </si>
  <si>
    <t>778-5251</t>
  </si>
  <si>
    <t>三好市池田町白地本名５７番地</t>
  </si>
  <si>
    <t>馬路小学校</t>
  </si>
  <si>
    <t>778-5252</t>
  </si>
  <si>
    <t>三縄小学校</t>
  </si>
  <si>
    <t>779-5161</t>
  </si>
  <si>
    <t>三好市池田町中西イバ５０８番地１</t>
  </si>
  <si>
    <t>山城小学校</t>
  </si>
  <si>
    <t>779-5304</t>
  </si>
  <si>
    <t>三好市山城町大川持３０番地２</t>
  </si>
  <si>
    <t>下名小学校</t>
  </si>
  <si>
    <t>779-5453</t>
  </si>
  <si>
    <t>三好市山城町下名１００１番地１</t>
  </si>
  <si>
    <t>辻小学校</t>
  </si>
  <si>
    <t>779-4801</t>
  </si>
  <si>
    <t>三好市井川町辻５３番地１</t>
  </si>
  <si>
    <t>西井川小学校</t>
  </si>
  <si>
    <t>779-4806</t>
  </si>
  <si>
    <t>三好市井川町西井川７３４－３</t>
  </si>
  <si>
    <t>櫟生小学校</t>
  </si>
  <si>
    <t>778-0101</t>
  </si>
  <si>
    <t>三好市西祖谷山村一宇２６２番地１</t>
  </si>
  <si>
    <t>勝浦町</t>
  </si>
  <si>
    <t>生比奈小学校</t>
  </si>
  <si>
    <t>771-4302</t>
  </si>
  <si>
    <t>771-4307</t>
  </si>
  <si>
    <t>上勝町</t>
  </si>
  <si>
    <t>上勝小学校</t>
  </si>
  <si>
    <t>771-4505</t>
  </si>
  <si>
    <t>佐那河内村</t>
  </si>
  <si>
    <t>佐那河内小学校</t>
  </si>
  <si>
    <t>771-4101</t>
  </si>
  <si>
    <t>石井町</t>
  </si>
  <si>
    <t>石井小学校</t>
  </si>
  <si>
    <t>779-3233</t>
  </si>
  <si>
    <t>名西郡石井町石井字石井１１８４－１</t>
  </si>
  <si>
    <t>浦庄小学校</t>
  </si>
  <si>
    <t>779-3244</t>
  </si>
  <si>
    <t>名西郡石井町浦庄字下浦４７５－１</t>
  </si>
  <si>
    <t>高原小学校</t>
  </si>
  <si>
    <t>779-3205</t>
  </si>
  <si>
    <t>高川原小学校</t>
  </si>
  <si>
    <t>779-3223</t>
  </si>
  <si>
    <t>名西郡石井町高川原字高川原１１６７</t>
  </si>
  <si>
    <t>藍畑小学校</t>
  </si>
  <si>
    <t>779-3212</t>
  </si>
  <si>
    <t>名西郡石井町藍畑字東覚円６７０</t>
  </si>
  <si>
    <t>神山町</t>
  </si>
  <si>
    <t>広野小学校</t>
  </si>
  <si>
    <t>771-3201</t>
  </si>
  <si>
    <t>神領小学校</t>
  </si>
  <si>
    <t>771-3310</t>
  </si>
  <si>
    <t>名西郡神山町神領字大埜地４１１－１</t>
  </si>
  <si>
    <t>那賀町</t>
  </si>
  <si>
    <t>鷲敷小学校</t>
  </si>
  <si>
    <t>771-5201</t>
  </si>
  <si>
    <t>那賀郡那賀町和食字町１１７番地４</t>
  </si>
  <si>
    <t>相生小学校</t>
  </si>
  <si>
    <t>771-5406</t>
  </si>
  <si>
    <t>那賀郡那賀町延野字大原８０番地　　</t>
  </si>
  <si>
    <t>木頭小学校</t>
  </si>
  <si>
    <t>771-6403</t>
  </si>
  <si>
    <t>那賀郡那賀町木頭和無田字ナカスジ１番地</t>
  </si>
  <si>
    <t>牟岐町</t>
  </si>
  <si>
    <t>牟岐小学校</t>
  </si>
  <si>
    <t>美波町</t>
  </si>
  <si>
    <t>伊座利小学校</t>
  </si>
  <si>
    <t>779-2107</t>
  </si>
  <si>
    <t>海部郡美波町伊座利３５４－２</t>
  </si>
  <si>
    <t>由岐小学校</t>
  </si>
  <si>
    <t>779-2103</t>
  </si>
  <si>
    <t>日和佐小学校</t>
  </si>
  <si>
    <t>779-2305</t>
  </si>
  <si>
    <t>海南小学校</t>
  </si>
  <si>
    <t>775-0202</t>
  </si>
  <si>
    <t>海部郡海陽町四方原字旭町５０番地</t>
  </si>
  <si>
    <t>海部小学校</t>
  </si>
  <si>
    <t>775-0302</t>
  </si>
  <si>
    <t>宍喰小学校</t>
  </si>
  <si>
    <t>775-0502</t>
  </si>
  <si>
    <t>松茂町</t>
  </si>
  <si>
    <t>長原小学校</t>
  </si>
  <si>
    <t>松茂小学校</t>
  </si>
  <si>
    <t>771-0218</t>
  </si>
  <si>
    <t>771-0212</t>
  </si>
  <si>
    <t>板野郡松茂町中喜来字前原西一番越１４番地</t>
  </si>
  <si>
    <t>北島町</t>
  </si>
  <si>
    <t>北島北小学校</t>
  </si>
  <si>
    <t>771-0201</t>
  </si>
  <si>
    <t>板野郡北島町北村字壱町四反地２０番地の１</t>
  </si>
  <si>
    <t>北島小学校</t>
  </si>
  <si>
    <t>771-0203</t>
  </si>
  <si>
    <t>板野郡北島町中村字長池１７－３</t>
  </si>
  <si>
    <t>北島南小学校</t>
  </si>
  <si>
    <t>771-0205</t>
  </si>
  <si>
    <t>藍住町</t>
  </si>
  <si>
    <t>藍住北小学校</t>
  </si>
  <si>
    <t>771-1267</t>
  </si>
  <si>
    <t>板野郡藍住町住吉字乾１番地</t>
  </si>
  <si>
    <t>藍住南小学校</t>
  </si>
  <si>
    <t>771-1202</t>
  </si>
  <si>
    <t>板野郡藍住町奥野字和田９５番地</t>
  </si>
  <si>
    <t>藍住西小学校</t>
  </si>
  <si>
    <t>771-1231</t>
  </si>
  <si>
    <t>藍住東小学校</t>
  </si>
  <si>
    <t>771-1272</t>
  </si>
  <si>
    <t>板野郡藍住町勝瑞字成長１５５番地１</t>
  </si>
  <si>
    <t>板野町</t>
  </si>
  <si>
    <t>板野東小学校</t>
  </si>
  <si>
    <t>779-0104</t>
  </si>
  <si>
    <t>板野郡板野町吹田字町東２番地</t>
  </si>
  <si>
    <t>板野東小学校大坂分校</t>
  </si>
  <si>
    <t>板野西小学校</t>
  </si>
  <si>
    <t>779-0111</t>
  </si>
  <si>
    <t>板野南小学校</t>
  </si>
  <si>
    <t>779-0118</t>
  </si>
  <si>
    <t>上板町</t>
  </si>
  <si>
    <t>神宅小学校</t>
  </si>
  <si>
    <t>771-1320</t>
  </si>
  <si>
    <t>東光小学校</t>
  </si>
  <si>
    <t>771-1330</t>
  </si>
  <si>
    <t>板野郡上板町西分字東光８番地</t>
  </si>
  <si>
    <t>松島小学校</t>
  </si>
  <si>
    <t>771-1301</t>
  </si>
  <si>
    <t>板野郡上板町鍛冶屋原字北原２０番地</t>
  </si>
  <si>
    <t>高志小学校</t>
  </si>
  <si>
    <t>771-1347</t>
  </si>
  <si>
    <t>つるぎ町</t>
  </si>
  <si>
    <t>半田小学校</t>
  </si>
  <si>
    <t>779-4402</t>
  </si>
  <si>
    <t>美馬郡つるぎ町半田字田井２８９番地</t>
  </si>
  <si>
    <t>貞光小学校</t>
  </si>
  <si>
    <t>779-4102</t>
  </si>
  <si>
    <t>美馬郡つるぎ町貞光字野口８７番地</t>
  </si>
  <si>
    <t>太田小学校</t>
  </si>
  <si>
    <t>東みよし町</t>
  </si>
  <si>
    <t>足代小学校</t>
  </si>
  <si>
    <t>771-2502</t>
  </si>
  <si>
    <t>三好郡東みよし町足代２７０８番地</t>
  </si>
  <si>
    <t>昼間小学校</t>
  </si>
  <si>
    <t>771-2501</t>
  </si>
  <si>
    <t>三好郡東みよし町昼間１６３７番地</t>
  </si>
  <si>
    <t>加茂小学校</t>
  </si>
  <si>
    <t>779-4701</t>
  </si>
  <si>
    <t>三好郡東みよし町加茂２６８８番地</t>
  </si>
  <si>
    <t>三庄小学校</t>
  </si>
  <si>
    <t>779-4703</t>
  </si>
  <si>
    <t>特別
支援</t>
    <phoneticPr fontId="2"/>
  </si>
  <si>
    <t>児童数</t>
    <rPh sb="0" eb="2">
      <t>ジドウ</t>
    </rPh>
    <rPh sb="2" eb="3">
      <t>スウ</t>
    </rPh>
    <phoneticPr fontId="2"/>
  </si>
  <si>
    <t>休校</t>
    <rPh sb="0" eb="2">
      <t>キュウコウ</t>
    </rPh>
    <phoneticPr fontId="2"/>
  </si>
  <si>
    <t>海陽町</t>
    <rPh sb="0" eb="3">
      <t>カイヨウチョウ</t>
    </rPh>
    <phoneticPr fontId="2"/>
  </si>
  <si>
    <t>吉野川市鴨島町山路１０８６番地</t>
    <rPh sb="13" eb="15">
      <t>バンチ</t>
    </rPh>
    <phoneticPr fontId="2"/>
  </si>
  <si>
    <t>吉野川市鴨島町西麻植字絵馬堂８５番地２</t>
    <rPh sb="16" eb="18">
      <t>バンチ</t>
    </rPh>
    <phoneticPr fontId="2"/>
  </si>
  <si>
    <t>鳴門市鳴門町高島字北２１７番地</t>
    <rPh sb="13" eb="15">
      <t>バンチ</t>
    </rPh>
    <phoneticPr fontId="2"/>
  </si>
  <si>
    <t>鳴門市大麻町西馬詰字橋ノ本７番地</t>
    <rPh sb="14" eb="16">
      <t>バンチ</t>
    </rPh>
    <phoneticPr fontId="2"/>
  </si>
  <si>
    <t>合計</t>
    <rPh sb="0" eb="2">
      <t>ゴウケイ</t>
    </rPh>
    <phoneticPr fontId="2"/>
  </si>
  <si>
    <t>海部郡美波町奥河内字本村３４番地１</t>
    <phoneticPr fontId="2"/>
  </si>
  <si>
    <t>東祖谷小学校</t>
    <rPh sb="0" eb="1">
      <t>ヒガシ</t>
    </rPh>
    <rPh sb="1" eb="3">
      <t>イヤ</t>
    </rPh>
    <phoneticPr fontId="2"/>
  </si>
  <si>
    <t>三好市東祖谷下瀬１２番地１</t>
    <rPh sb="0" eb="2">
      <t>ミヨシ</t>
    </rPh>
    <rPh sb="2" eb="3">
      <t>シ</t>
    </rPh>
    <rPh sb="3" eb="4">
      <t>ヒガシ</t>
    </rPh>
    <rPh sb="4" eb="6">
      <t>イヤ</t>
    </rPh>
    <rPh sb="6" eb="7">
      <t>シモ</t>
    </rPh>
    <rPh sb="7" eb="8">
      <t>セ</t>
    </rPh>
    <rPh sb="10" eb="12">
      <t>バンチ</t>
    </rPh>
    <phoneticPr fontId="2"/>
  </si>
  <si>
    <t>778-0203</t>
    <phoneticPr fontId="2"/>
  </si>
  <si>
    <t>小松島市立江町字松本３４番地の３　　</t>
    <rPh sb="7" eb="8">
      <t>アザ</t>
    </rPh>
    <phoneticPr fontId="2"/>
  </si>
  <si>
    <t>徳島市中昭和町５丁目６０番地　　　　　　</t>
  </si>
  <si>
    <t>徳島市庄町５丁目１９番地　　　　　　　　</t>
  </si>
  <si>
    <t>徳島市北山町下地１番地の３　　　　　　</t>
  </si>
  <si>
    <t>徳島市渋野町西池３５番地の１　　　　　</t>
  </si>
  <si>
    <t>徳島市不動本町２丁目１３３番地　　　　</t>
  </si>
  <si>
    <t>徳島市川内町宮島本浦５番地の２　　　　</t>
  </si>
  <si>
    <t>徳島市応神町吉成字西吉成９１番地の１</t>
  </si>
  <si>
    <t>徳島市国府町日開１００７番地の２</t>
  </si>
  <si>
    <t>徳島市国府町西黒田字南傍示２０５番地の２　</t>
  </si>
  <si>
    <t>徳島市鮎喰町２丁目１１番地の８８</t>
  </si>
  <si>
    <t>阿波市吉野町柿原字ヒロナカ２５６番地１</t>
    <rPh sb="16" eb="18">
      <t>バンチ</t>
    </rPh>
    <phoneticPr fontId="2"/>
  </si>
  <si>
    <t>海部郡牟岐町大字川長字市宇谷１００番地</t>
    <rPh sb="8" eb="9">
      <t>カワ</t>
    </rPh>
    <rPh sb="9" eb="10">
      <t>ナガ</t>
    </rPh>
    <rPh sb="10" eb="11">
      <t>アザ</t>
    </rPh>
    <rPh sb="11" eb="12">
      <t>イチ</t>
    </rPh>
    <rPh sb="12" eb="13">
      <t>ウ</t>
    </rPh>
    <rPh sb="13" eb="14">
      <t>タニ</t>
    </rPh>
    <phoneticPr fontId="2"/>
  </si>
  <si>
    <t>775-0004</t>
    <phoneticPr fontId="2"/>
  </si>
  <si>
    <t>板野郡北島町江尻字宮ノ本４０番地２</t>
    <rPh sb="14" eb="16">
      <t>バンチ</t>
    </rPh>
    <phoneticPr fontId="2"/>
  </si>
  <si>
    <t>板野郡板野町下庄字栖養４４番地</t>
    <phoneticPr fontId="2"/>
  </si>
  <si>
    <t>板野郡上板町神宅字喜来１３５番地</t>
    <rPh sb="14" eb="16">
      <t>バンチ</t>
    </rPh>
    <phoneticPr fontId="2"/>
  </si>
  <si>
    <t>板野郡上板町高瀬字天目一１１０８番地</t>
    <phoneticPr fontId="2"/>
  </si>
  <si>
    <t>鳴門市撫養町黒崎字宮津８８番地１</t>
    <phoneticPr fontId="2"/>
  </si>
  <si>
    <t>名西郡石井町高原字東高原２５０－１</t>
    <phoneticPr fontId="2"/>
  </si>
  <si>
    <t>三好郡東みよし町中庄１１３０番地１</t>
    <phoneticPr fontId="2"/>
  </si>
  <si>
    <t>三好市</t>
    <rPh sb="0" eb="3">
      <t>ミヨシシ</t>
    </rPh>
    <phoneticPr fontId="2"/>
  </si>
  <si>
    <t>小松島市中田町字奥林２９番地</t>
    <rPh sb="12" eb="14">
      <t>バンチ</t>
    </rPh>
    <phoneticPr fontId="2"/>
  </si>
  <si>
    <t>小松島市和田島町字山のはな８番地　　　</t>
    <rPh sb="14" eb="16">
      <t>バンチ</t>
    </rPh>
    <phoneticPr fontId="2"/>
  </si>
  <si>
    <t>勝浦郡勝浦町大字中角字豊田１番地1</t>
    <phoneticPr fontId="2"/>
  </si>
  <si>
    <t>休校</t>
    <phoneticPr fontId="2"/>
  </si>
  <si>
    <t>阿波市阿波町東整理１５５番地１</t>
    <phoneticPr fontId="2"/>
  </si>
  <si>
    <t>美馬市木屋平字谷口２３５番地１</t>
    <phoneticPr fontId="2"/>
  </si>
  <si>
    <t>岩倉小学校</t>
    <phoneticPr fontId="2"/>
  </si>
  <si>
    <t>海部郡美波町西の地字谷裏９０の１９</t>
    <phoneticPr fontId="2"/>
  </si>
  <si>
    <t>美馬市脇町大字猪尻字西ノ久保１１６番地</t>
    <rPh sb="17" eb="19">
      <t>バンチ</t>
    </rPh>
    <phoneticPr fontId="2"/>
  </si>
  <si>
    <t>徳島市多家良町小路地４５番　　</t>
    <phoneticPr fontId="4"/>
  </si>
  <si>
    <t>徳島市津田西町二丁目５番２７号　　</t>
    <rPh sb="7" eb="8">
      <t>2</t>
    </rPh>
    <phoneticPr fontId="2"/>
  </si>
  <si>
    <t>徳島市南沖洲二丁目２番４号　　　　　</t>
    <rPh sb="6" eb="7">
      <t>2</t>
    </rPh>
    <phoneticPr fontId="2"/>
  </si>
  <si>
    <t>徳島市城南町四丁目１番５２号　　　　</t>
    <rPh sb="6" eb="7">
      <t>4</t>
    </rPh>
    <phoneticPr fontId="2"/>
  </si>
  <si>
    <t>徳島市南田宮四丁目５番５号　　　　</t>
    <rPh sb="6" eb="7">
      <t>4</t>
    </rPh>
    <phoneticPr fontId="2"/>
  </si>
  <si>
    <t>撫養小学校</t>
    <phoneticPr fontId="2"/>
  </si>
  <si>
    <t>林崎小学校</t>
    <phoneticPr fontId="2"/>
  </si>
  <si>
    <t>黒崎小学校</t>
    <phoneticPr fontId="2"/>
  </si>
  <si>
    <t>桑島小学校</t>
    <phoneticPr fontId="2"/>
  </si>
  <si>
    <t>里浦小学校</t>
    <phoneticPr fontId="2"/>
  </si>
  <si>
    <t>鳴門西小学校</t>
    <phoneticPr fontId="2"/>
  </si>
  <si>
    <t>明神小学校</t>
    <phoneticPr fontId="2"/>
  </si>
  <si>
    <t>大津西小学校</t>
    <phoneticPr fontId="2"/>
  </si>
  <si>
    <t>堀江北小学校</t>
    <phoneticPr fontId="2"/>
  </si>
  <si>
    <t>堀江南小学校</t>
    <phoneticPr fontId="2"/>
  </si>
  <si>
    <t>板東小学校</t>
    <phoneticPr fontId="2"/>
  </si>
  <si>
    <t>阿南市上中町中原１８２番地１</t>
    <rPh sb="11" eb="13">
      <t>バンチ</t>
    </rPh>
    <phoneticPr fontId="2"/>
  </si>
  <si>
    <t>阿南市横見町前長岡６７番地２</t>
  </si>
  <si>
    <t>阿南市津乃峰町戎山１２９番地３７</t>
  </si>
  <si>
    <t>阿南市桑野町岡元４０番地１</t>
  </si>
  <si>
    <t>阿南市山口町久延６９番地１</t>
  </si>
  <si>
    <t>阿南市橘町大浦１６６番地１</t>
  </si>
  <si>
    <t>阿南市福井町大西１９２番地１</t>
  </si>
  <si>
    <t>阿南市新野町南宮ノ久保７０番地１</t>
  </si>
  <si>
    <t>阿南市新野町是国３７番地２</t>
  </si>
  <si>
    <t>阿南市那賀川町赤池１３１番地２</t>
  </si>
  <si>
    <t>阿南市長生町五反地２５番地２</t>
    <rPh sb="11" eb="13">
      <t>バンチ</t>
    </rPh>
    <phoneticPr fontId="2"/>
  </si>
  <si>
    <t>阿南市見能林町西内３５番地</t>
    <rPh sb="11" eb="13">
      <t>バンチ</t>
    </rPh>
    <phoneticPr fontId="2"/>
  </si>
  <si>
    <t>阿南市椿町黒田４７番地</t>
    <rPh sb="9" eb="11">
      <t>バンチ</t>
    </rPh>
    <phoneticPr fontId="2"/>
  </si>
  <si>
    <t>阿波市吉野町西条字岡ノ川原１３５番地</t>
    <phoneticPr fontId="2"/>
  </si>
  <si>
    <t>阿波市土成町宮川内字広坪８９番地</t>
    <phoneticPr fontId="2"/>
  </si>
  <si>
    <t>阿波市市場町大野島字稲荷１３８番地１</t>
    <rPh sb="9" eb="10">
      <t>アザ</t>
    </rPh>
    <phoneticPr fontId="2"/>
  </si>
  <si>
    <t>海部郡海陽町奥浦字堤ノ外４４番地</t>
    <phoneticPr fontId="2"/>
  </si>
  <si>
    <t>海部郡海陽町久保字松本８８番地</t>
    <phoneticPr fontId="2"/>
  </si>
  <si>
    <t>板野郡松茂町住吉字住吉開拓１８７番地</t>
    <phoneticPr fontId="2"/>
  </si>
  <si>
    <t>板野郡藍住町富吉字豊吉５５番地１</t>
    <rPh sb="13" eb="15">
      <t>バンチ</t>
    </rPh>
    <phoneticPr fontId="2"/>
  </si>
  <si>
    <t>勝浦郡上勝町大字正木字平間１７９番地</t>
    <phoneticPr fontId="2"/>
  </si>
  <si>
    <t>名東郡佐那河内村下字中川原３０番地</t>
    <phoneticPr fontId="2"/>
  </si>
  <si>
    <t>三好市池田町馬路立石３３番地１</t>
    <rPh sb="12" eb="14">
      <t>バンチ</t>
    </rPh>
    <phoneticPr fontId="2"/>
  </si>
  <si>
    <t>美馬小学校</t>
    <rPh sb="0" eb="3">
      <t>ミマショウ</t>
    </rPh>
    <rPh sb="3" eb="5">
      <t>ガッコウ</t>
    </rPh>
    <phoneticPr fontId="2"/>
  </si>
  <si>
    <t>771-2106</t>
    <phoneticPr fontId="2"/>
  </si>
  <si>
    <t>美馬市美馬町字谷ヨリ西６８番地</t>
    <rPh sb="0" eb="3">
      <t>ミマシ</t>
    </rPh>
    <rPh sb="3" eb="6">
      <t>ミマチョウ</t>
    </rPh>
    <rPh sb="6" eb="7">
      <t>アザ</t>
    </rPh>
    <rPh sb="7" eb="8">
      <t>タニ</t>
    </rPh>
    <rPh sb="10" eb="11">
      <t>ニシ</t>
    </rPh>
    <rPh sb="13" eb="15">
      <t>バンチ</t>
    </rPh>
    <phoneticPr fontId="2"/>
  </si>
  <si>
    <t>名西郡神山町阿野字広野２２番地</t>
    <phoneticPr fontId="2"/>
  </si>
  <si>
    <t>高越小学校</t>
    <rPh sb="0" eb="1">
      <t>コウ</t>
    </rPh>
    <rPh sb="1" eb="2">
      <t>エツ</t>
    </rPh>
    <phoneticPr fontId="2"/>
  </si>
  <si>
    <t>吉野川市山川町町９３番地</t>
    <rPh sb="7" eb="8">
      <t>マチ</t>
    </rPh>
    <rPh sb="10" eb="12">
      <t>バンチ</t>
    </rPh>
    <phoneticPr fontId="2"/>
  </si>
  <si>
    <t>横瀬小学校</t>
    <phoneticPr fontId="2"/>
  </si>
  <si>
    <t>八千代小学校</t>
    <phoneticPr fontId="2"/>
  </si>
  <si>
    <t>古見小学校</t>
    <phoneticPr fontId="2"/>
  </si>
  <si>
    <t>木岐小学校</t>
    <phoneticPr fontId="2"/>
  </si>
  <si>
    <t>阿部小学校</t>
    <phoneticPr fontId="2"/>
  </si>
  <si>
    <t>北川小学校</t>
    <phoneticPr fontId="2"/>
  </si>
  <si>
    <t>木沢小学校</t>
    <phoneticPr fontId="2"/>
  </si>
  <si>
    <t>平谷小学校</t>
    <phoneticPr fontId="2"/>
  </si>
  <si>
    <t>石井小学校尼寺分校</t>
    <phoneticPr fontId="2"/>
  </si>
  <si>
    <t>吾橋小学校</t>
    <phoneticPr fontId="2"/>
  </si>
  <si>
    <t>川崎小学校</t>
    <phoneticPr fontId="2"/>
  </si>
  <si>
    <t>芝生小学校太刀野分校</t>
    <phoneticPr fontId="2"/>
  </si>
  <si>
    <t>大影小学校</t>
    <phoneticPr fontId="2"/>
  </si>
  <si>
    <t>新野西小学校</t>
    <phoneticPr fontId="2"/>
  </si>
  <si>
    <t>蒲生田小学校</t>
    <phoneticPr fontId="2"/>
  </si>
  <si>
    <t>伊島小学校</t>
    <phoneticPr fontId="2"/>
  </si>
  <si>
    <t>福井南小学校</t>
    <phoneticPr fontId="2"/>
  </si>
  <si>
    <t>大井小学校</t>
    <phoneticPr fontId="2"/>
  </si>
  <si>
    <t>北灘東小学校</t>
    <phoneticPr fontId="2"/>
  </si>
  <si>
    <t>板野郡板野町那東字泉ノ西５番地</t>
    <phoneticPr fontId="2"/>
  </si>
  <si>
    <t>阿波市土成町成当１２０３番地</t>
    <phoneticPr fontId="2"/>
  </si>
  <si>
    <t>吉野川市</t>
    <rPh sb="0" eb="4">
      <t>ヨシノガワシ</t>
    </rPh>
    <phoneticPr fontId="2"/>
  </si>
  <si>
    <t>勝浦郡勝浦町大字三溪字上川原１３番地２</t>
  </si>
  <si>
    <t>徳島市福島一丁目７番２８号　　　　</t>
    <rPh sb="5" eb="6">
      <t>イチ</t>
    </rPh>
    <phoneticPr fontId="2"/>
  </si>
  <si>
    <t>徳島市住吉三丁目２番５号　　　　　　</t>
    <rPh sb="5" eb="6">
      <t>サン</t>
    </rPh>
    <phoneticPr fontId="2"/>
  </si>
  <si>
    <t>令和８年度　公立小学校</t>
    <rPh sb="0" eb="2">
      <t>レイワ</t>
    </rPh>
    <rPh sb="3" eb="4">
      <t>ネン</t>
    </rPh>
    <rPh sb="4" eb="5">
      <t>ド</t>
    </rPh>
    <rPh sb="6" eb="8">
      <t>コウリツ</t>
    </rPh>
    <rPh sb="8" eb="11">
      <t>ショウガッコウ</t>
    </rPh>
    <phoneticPr fontId="2"/>
  </si>
  <si>
    <t>　　　（R８年５月１日現在）</t>
    <rPh sb="6" eb="7">
      <t>ネン</t>
    </rPh>
    <rPh sb="8" eb="9">
      <t>ガツ</t>
    </rPh>
    <rPh sb="10" eb="11">
      <t>ニチ</t>
    </rPh>
    <rPh sb="11" eb="13">
      <t>ゲンザイ</t>
    </rPh>
    <phoneticPr fontId="2"/>
  </si>
  <si>
    <t>令和８年度より休校</t>
    <rPh sb="0" eb="2">
      <t>レイワ</t>
    </rPh>
    <rPh sb="3" eb="5">
      <t>ネンド</t>
    </rPh>
    <rPh sb="7" eb="9">
      <t>キュウコウ</t>
    </rPh>
    <phoneticPr fontId="2"/>
  </si>
  <si>
    <t>令和８年度より廃止</t>
    <rPh sb="0" eb="2">
      <t>レイワ</t>
    </rPh>
    <rPh sb="3" eb="5">
      <t>ネンド</t>
    </rPh>
    <rPh sb="7" eb="9">
      <t>ハイシ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</si>
</sst>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MSP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7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1" fontId="5" fillId="0" borderId="4" xfId="0" applyNumberFormat="1" applyFont="1" applyBorder="1" applyAlignment="1">
      <alignment vertical="center" shrinkToFit="1"/>
    </xf>
    <xf numFmtId="41" fontId="5" fillId="0" borderId="5" xfId="0" applyNumberFormat="1" applyFont="1" applyBorder="1" applyAlignment="1">
      <alignment vertical="center" shrinkToFit="1"/>
    </xf>
    <xf numFmtId="41" fontId="5" fillId="0" borderId="6" xfId="0" applyNumberFormat="1" applyFont="1" applyBorder="1" applyAlignment="1">
      <alignment vertical="center" shrinkToFit="1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41" fontId="3" fillId="0" borderId="0" xfId="0" applyNumberFormat="1" applyFont="1" applyAlignment="1">
      <alignment vertical="center"/>
    </xf>
    <xf numFmtId="0" fontId="3" fillId="0" borderId="9" xfId="1" applyFont="1" applyBorder="1" applyAlignment="1">
      <alignment vertical="center"/>
    </xf>
    <xf numFmtId="0" fontId="3" fillId="0" borderId="29" xfId="1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6" fillId="0" borderId="0" xfId="0" applyFont="1" applyAlignment="1">
      <alignment vertical="center"/>
    </xf>
    <xf numFmtId="41" fontId="5" fillId="0" borderId="31" xfId="0" applyNumberFormat="1" applyFont="1" applyBorder="1" applyAlignment="1">
      <alignment vertical="center" shrinkToFit="1"/>
    </xf>
    <xf numFmtId="41" fontId="3" fillId="0" borderId="5" xfId="0" applyNumberFormat="1" applyFont="1" applyBorder="1" applyAlignment="1">
      <alignment vertical="center" shrinkToFit="1"/>
    </xf>
    <xf numFmtId="41" fontId="3" fillId="0" borderId="16" xfId="0" applyNumberFormat="1" applyFont="1" applyBorder="1" applyAlignment="1">
      <alignment vertical="center" shrinkToFit="1"/>
    </xf>
    <xf numFmtId="41" fontId="5" fillId="0" borderId="16" xfId="0" applyNumberFormat="1" applyFont="1" applyBorder="1" applyAlignment="1">
      <alignment vertical="center" shrinkToFit="1"/>
    </xf>
    <xf numFmtId="41" fontId="3" fillId="0" borderId="4" xfId="0" applyNumberFormat="1" applyFont="1" applyBorder="1" applyAlignment="1">
      <alignment vertical="center" shrinkToFit="1"/>
    </xf>
    <xf numFmtId="41" fontId="3" fillId="0" borderId="6" xfId="0" applyNumberFormat="1" applyFont="1" applyBorder="1" applyAlignment="1">
      <alignment vertical="center" shrinkToFit="1"/>
    </xf>
    <xf numFmtId="0" fontId="5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9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 shrinkToFit="1"/>
    </xf>
    <xf numFmtId="0" fontId="5" fillId="0" borderId="34" xfId="0" applyFont="1" applyBorder="1" applyAlignment="1">
      <alignment horizontal="center" vertical="top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41" fontId="5" fillId="0" borderId="10" xfId="0" applyNumberFormat="1" applyFont="1" applyBorder="1" applyAlignment="1">
      <alignment vertical="center"/>
    </xf>
    <xf numFmtId="41" fontId="5" fillId="0" borderId="8" xfId="0" applyNumberFormat="1" applyFont="1" applyBorder="1" applyAlignment="1">
      <alignment vertical="center"/>
    </xf>
    <xf numFmtId="41" fontId="5" fillId="0" borderId="21" xfId="0" applyNumberFormat="1" applyFont="1" applyBorder="1" applyAlignment="1">
      <alignment vertical="center"/>
    </xf>
    <xf numFmtId="41" fontId="5" fillId="0" borderId="30" xfId="0" applyNumberFormat="1" applyFont="1" applyBorder="1" applyAlignment="1">
      <alignment vertical="center"/>
    </xf>
    <xf numFmtId="41" fontId="5" fillId="0" borderId="9" xfId="0" applyNumberFormat="1" applyFont="1" applyBorder="1" applyAlignment="1">
      <alignment vertical="center"/>
    </xf>
    <xf numFmtId="41" fontId="5" fillId="0" borderId="32" xfId="0" applyNumberFormat="1" applyFont="1" applyBorder="1" applyAlignment="1">
      <alignment vertical="center"/>
    </xf>
    <xf numFmtId="41" fontId="5" fillId="0" borderId="22" xfId="0" applyNumberFormat="1" applyFont="1" applyBorder="1" applyAlignment="1">
      <alignment vertical="center"/>
    </xf>
    <xf numFmtId="41" fontId="3" fillId="0" borderId="8" xfId="0" applyNumberFormat="1" applyFont="1" applyBorder="1" applyAlignment="1">
      <alignment vertical="center"/>
    </xf>
    <xf numFmtId="41" fontId="3" fillId="0" borderId="9" xfId="0" applyNumberFormat="1" applyFont="1" applyBorder="1" applyAlignment="1">
      <alignment vertical="center"/>
    </xf>
    <xf numFmtId="41" fontId="3" fillId="0" borderId="21" xfId="0" applyNumberFormat="1" applyFont="1" applyBorder="1" applyAlignment="1">
      <alignment vertical="center"/>
    </xf>
    <xf numFmtId="41" fontId="5" fillId="0" borderId="11" xfId="0" applyNumberFormat="1" applyFont="1" applyBorder="1" applyAlignment="1">
      <alignment vertical="center"/>
    </xf>
    <xf numFmtId="41" fontId="5" fillId="0" borderId="23" xfId="0" applyNumberFormat="1" applyFont="1" applyBorder="1" applyAlignment="1">
      <alignment vertical="center"/>
    </xf>
    <xf numFmtId="41" fontId="3" fillId="0" borderId="10" xfId="0" applyNumberFormat="1" applyFont="1" applyBorder="1" applyAlignment="1">
      <alignment vertical="center"/>
    </xf>
    <xf numFmtId="41" fontId="3" fillId="0" borderId="11" xfId="0" applyNumberFormat="1" applyFont="1" applyBorder="1" applyAlignment="1">
      <alignment vertical="center"/>
    </xf>
    <xf numFmtId="41" fontId="3" fillId="0" borderId="29" xfId="0" applyNumberFormat="1" applyFont="1" applyBorder="1" applyAlignment="1">
      <alignment vertical="center"/>
    </xf>
    <xf numFmtId="41" fontId="3" fillId="0" borderId="23" xfId="0" applyNumberFormat="1" applyFont="1" applyBorder="1" applyAlignment="1">
      <alignment vertical="center"/>
    </xf>
    <xf numFmtId="41" fontId="5" fillId="0" borderId="2" xfId="0" applyNumberFormat="1" applyFont="1" applyBorder="1" applyAlignment="1">
      <alignment vertical="center"/>
    </xf>
    <xf numFmtId="41" fontId="5" fillId="0" borderId="3" xfId="0" applyNumberFormat="1" applyFont="1" applyBorder="1" applyAlignment="1">
      <alignment vertical="center"/>
    </xf>
    <xf numFmtId="41" fontId="3" fillId="0" borderId="2" xfId="0" applyNumberFormat="1" applyFont="1" applyBorder="1" applyAlignment="1">
      <alignment vertical="center"/>
    </xf>
    <xf numFmtId="41" fontId="3" fillId="0" borderId="12" xfId="0" applyNumberFormat="1" applyFont="1" applyBorder="1" applyAlignment="1">
      <alignment vertical="center"/>
    </xf>
    <xf numFmtId="41" fontId="3" fillId="0" borderId="3" xfId="0" applyNumberFormat="1" applyFont="1" applyBorder="1" applyAlignment="1">
      <alignment vertical="center"/>
    </xf>
    <xf numFmtId="41" fontId="5" fillId="0" borderId="7" xfId="0" applyNumberFormat="1" applyFont="1" applyBorder="1" applyAlignment="1">
      <alignment vertical="center"/>
    </xf>
    <xf numFmtId="41" fontId="3" fillId="0" borderId="7" xfId="0" applyNumberFormat="1" applyFont="1" applyBorder="1" applyAlignment="1">
      <alignment vertical="center"/>
    </xf>
    <xf numFmtId="41" fontId="5" fillId="0" borderId="1" xfId="0" applyNumberFormat="1" applyFont="1" applyBorder="1" applyAlignment="1">
      <alignment vertical="center"/>
    </xf>
    <xf numFmtId="41" fontId="3" fillId="0" borderId="1" xfId="0" applyNumberFormat="1" applyFont="1" applyBorder="1" applyAlignment="1">
      <alignment vertical="center"/>
    </xf>
    <xf numFmtId="41" fontId="5" fillId="0" borderId="13" xfId="0" applyNumberFormat="1" applyFont="1" applyBorder="1" applyAlignment="1">
      <alignment vertical="center"/>
    </xf>
    <xf numFmtId="41" fontId="5" fillId="0" borderId="14" xfId="0" applyNumberFormat="1" applyFont="1" applyBorder="1" applyAlignment="1">
      <alignment vertical="center"/>
    </xf>
    <xf numFmtId="41" fontId="5" fillId="0" borderId="24" xfId="0" applyNumberFormat="1" applyFont="1" applyBorder="1" applyAlignment="1">
      <alignment vertical="center"/>
    </xf>
    <xf numFmtId="41" fontId="3" fillId="0" borderId="13" xfId="0" applyNumberFormat="1" applyFont="1" applyBorder="1" applyAlignment="1">
      <alignment vertical="center"/>
    </xf>
    <xf numFmtId="41" fontId="3" fillId="0" borderId="14" xfId="0" applyNumberFormat="1" applyFont="1" applyBorder="1" applyAlignment="1">
      <alignment vertical="center"/>
    </xf>
    <xf numFmtId="41" fontId="3" fillId="0" borderId="15" xfId="0" applyNumberFormat="1" applyFont="1" applyBorder="1" applyAlignment="1">
      <alignment vertical="center"/>
    </xf>
    <xf numFmtId="41" fontId="3" fillId="0" borderId="24" xfId="0" applyNumberFormat="1" applyFont="1" applyBorder="1" applyAlignment="1">
      <alignment vertical="center"/>
    </xf>
    <xf numFmtId="41" fontId="3" fillId="0" borderId="18" xfId="0" applyNumberFormat="1" applyFont="1" applyBorder="1" applyAlignment="1">
      <alignment vertical="center"/>
    </xf>
    <xf numFmtId="41" fontId="3" fillId="0" borderId="19" xfId="0" applyNumberFormat="1" applyFont="1" applyBorder="1" applyAlignment="1">
      <alignment vertical="center"/>
    </xf>
    <xf numFmtId="41" fontId="3" fillId="0" borderId="20" xfId="0" applyNumberFormat="1" applyFont="1" applyBorder="1" applyAlignment="1">
      <alignment vertical="center"/>
    </xf>
    <xf numFmtId="41" fontId="3" fillId="0" borderId="25" xfId="0" applyNumberFormat="1" applyFont="1" applyBorder="1" applyAlignment="1">
      <alignment vertical="center"/>
    </xf>
    <xf numFmtId="41" fontId="5" fillId="0" borderId="4" xfId="0" applyNumberFormat="1" applyFont="1" applyBorder="1" applyAlignment="1">
      <alignment vertical="center"/>
    </xf>
    <xf numFmtId="41" fontId="5" fillId="0" borderId="5" xfId="0" applyNumberFormat="1" applyFont="1" applyBorder="1" applyAlignment="1">
      <alignment vertical="center"/>
    </xf>
    <xf numFmtId="41" fontId="5" fillId="0" borderId="6" xfId="0" applyNumberFormat="1" applyFont="1" applyBorder="1" applyAlignment="1">
      <alignment vertical="center"/>
    </xf>
    <xf numFmtId="41" fontId="3" fillId="0" borderId="4" xfId="0" applyNumberFormat="1" applyFont="1" applyBorder="1" applyAlignment="1">
      <alignment vertical="center"/>
    </xf>
    <xf numFmtId="41" fontId="3" fillId="0" borderId="5" xfId="0" applyNumberFormat="1" applyFont="1" applyBorder="1" applyAlignment="1">
      <alignment vertical="center"/>
    </xf>
    <xf numFmtId="41" fontId="3" fillId="0" borderId="16" xfId="0" applyNumberFormat="1" applyFont="1" applyBorder="1" applyAlignment="1">
      <alignment vertical="center"/>
    </xf>
    <xf numFmtId="41" fontId="3" fillId="0" borderId="6" xfId="0" applyNumberFormat="1" applyFont="1" applyBorder="1" applyAlignment="1">
      <alignment vertical="center"/>
    </xf>
    <xf numFmtId="41" fontId="5" fillId="0" borderId="26" xfId="0" applyNumberFormat="1" applyFont="1" applyBorder="1" applyAlignment="1">
      <alignment vertical="center"/>
    </xf>
    <xf numFmtId="41" fontId="5" fillId="0" borderId="27" xfId="0" applyNumberFormat="1" applyFont="1" applyBorder="1" applyAlignment="1">
      <alignment vertical="center"/>
    </xf>
    <xf numFmtId="41" fontId="5" fillId="0" borderId="28" xfId="0" applyNumberFormat="1" applyFont="1" applyBorder="1" applyAlignment="1">
      <alignment vertical="center"/>
    </xf>
    <xf numFmtId="41" fontId="3" fillId="0" borderId="26" xfId="0" applyNumberFormat="1" applyFont="1" applyBorder="1" applyAlignment="1">
      <alignment vertical="center"/>
    </xf>
    <xf numFmtId="41" fontId="3" fillId="0" borderId="27" xfId="0" applyNumberFormat="1" applyFont="1" applyBorder="1" applyAlignment="1">
      <alignment vertical="center"/>
    </xf>
    <xf numFmtId="41" fontId="3" fillId="0" borderId="33" xfId="0" applyNumberFormat="1" applyFont="1" applyBorder="1" applyAlignment="1">
      <alignment vertical="center"/>
    </xf>
    <xf numFmtId="41" fontId="3" fillId="0" borderId="28" xfId="0" applyNumberFormat="1" applyFont="1" applyBorder="1" applyAlignment="1">
      <alignment vertical="center"/>
    </xf>
    <xf numFmtId="41" fontId="5" fillId="0" borderId="18" xfId="0" applyNumberFormat="1" applyFont="1" applyBorder="1" applyAlignment="1">
      <alignment vertical="center"/>
    </xf>
    <xf numFmtId="41" fontId="5" fillId="0" borderId="19" xfId="0" applyNumberFormat="1" applyFont="1" applyBorder="1" applyAlignment="1">
      <alignment vertical="center"/>
    </xf>
    <xf numFmtId="41" fontId="5" fillId="0" borderId="25" xfId="0" applyNumberFormat="1" applyFont="1" applyBorder="1" applyAlignment="1">
      <alignment vertical="center"/>
    </xf>
    <xf numFmtId="41" fontId="5" fillId="2" borderId="10" xfId="0" applyNumberFormat="1" applyFont="1" applyFill="1" applyBorder="1" applyAlignment="1">
      <alignment vertical="center"/>
    </xf>
    <xf numFmtId="41" fontId="5" fillId="2" borderId="11" xfId="0" applyNumberFormat="1" applyFont="1" applyFill="1" applyBorder="1" applyAlignment="1">
      <alignment vertical="center"/>
    </xf>
    <xf numFmtId="41" fontId="5" fillId="2" borderId="23" xfId="0" applyNumberFormat="1" applyFont="1" applyFill="1" applyBorder="1" applyAlignment="1">
      <alignment vertical="center"/>
    </xf>
    <xf numFmtId="41" fontId="3" fillId="2" borderId="10" xfId="0" applyNumberFormat="1" applyFont="1" applyFill="1" applyBorder="1" applyAlignment="1">
      <alignment vertical="center"/>
    </xf>
    <xf numFmtId="41" fontId="3" fillId="2" borderId="11" xfId="0" applyNumberFormat="1" applyFont="1" applyFill="1" applyBorder="1" applyAlignment="1">
      <alignment vertical="center"/>
    </xf>
    <xf numFmtId="41" fontId="3" fillId="2" borderId="29" xfId="0" applyNumberFormat="1" applyFont="1" applyFill="1" applyBorder="1" applyAlignment="1">
      <alignment vertical="center"/>
    </xf>
    <xf numFmtId="41" fontId="3" fillId="2" borderId="23" xfId="0" applyNumberFormat="1" applyFont="1" applyFill="1" applyBorder="1" applyAlignment="1">
      <alignment vertical="center"/>
    </xf>
    <xf numFmtId="41" fontId="5" fillId="2" borderId="1" xfId="0" applyNumberFormat="1" applyFont="1" applyFill="1" applyBorder="1" applyAlignment="1">
      <alignment vertical="center"/>
    </xf>
    <xf numFmtId="41" fontId="5" fillId="2" borderId="2" xfId="0" applyNumberFormat="1" applyFont="1" applyFill="1" applyBorder="1" applyAlignment="1">
      <alignment vertical="center"/>
    </xf>
    <xf numFmtId="41" fontId="5" fillId="2" borderId="3" xfId="0" applyNumberFormat="1" applyFont="1" applyFill="1" applyBorder="1" applyAlignment="1">
      <alignment vertical="center"/>
    </xf>
    <xf numFmtId="41" fontId="3" fillId="2" borderId="1" xfId="0" applyNumberFormat="1" applyFont="1" applyFill="1" applyBorder="1" applyAlignment="1">
      <alignment vertical="center"/>
    </xf>
    <xf numFmtId="41" fontId="3" fillId="2" borderId="2" xfId="0" applyNumberFormat="1" applyFont="1" applyFill="1" applyBorder="1" applyAlignment="1">
      <alignment vertical="center"/>
    </xf>
    <xf numFmtId="41" fontId="3" fillId="2" borderId="12" xfId="0" applyNumberFormat="1" applyFont="1" applyFill="1" applyBorder="1" applyAlignment="1">
      <alignment vertical="center"/>
    </xf>
    <xf numFmtId="41" fontId="3" fillId="2" borderId="3" xfId="0" applyNumberFormat="1" applyFont="1" applyFill="1" applyBorder="1" applyAlignment="1">
      <alignment vertical="center"/>
    </xf>
    <xf numFmtId="41" fontId="5" fillId="2" borderId="13" xfId="0" applyNumberFormat="1" applyFont="1" applyFill="1" applyBorder="1" applyAlignment="1">
      <alignment vertical="center"/>
    </xf>
    <xf numFmtId="41" fontId="5" fillId="2" borderId="14" xfId="0" applyNumberFormat="1" applyFont="1" applyFill="1" applyBorder="1" applyAlignment="1">
      <alignment vertical="center"/>
    </xf>
    <xf numFmtId="41" fontId="5" fillId="2" borderId="24" xfId="0" applyNumberFormat="1" applyFont="1" applyFill="1" applyBorder="1" applyAlignment="1">
      <alignment vertical="center"/>
    </xf>
    <xf numFmtId="41" fontId="3" fillId="2" borderId="13" xfId="0" applyNumberFormat="1" applyFont="1" applyFill="1" applyBorder="1" applyAlignment="1">
      <alignment vertical="center"/>
    </xf>
    <xf numFmtId="41" fontId="3" fillId="2" borderId="14" xfId="0" applyNumberFormat="1" applyFont="1" applyFill="1" applyBorder="1" applyAlignment="1">
      <alignment vertical="center"/>
    </xf>
    <xf numFmtId="41" fontId="3" fillId="2" borderId="15" xfId="0" applyNumberFormat="1" applyFont="1" applyFill="1" applyBorder="1" applyAlignment="1">
      <alignment vertical="center"/>
    </xf>
    <xf numFmtId="41" fontId="3" fillId="2" borderId="24" xfId="0" applyNumberFormat="1" applyFont="1" applyFill="1" applyBorder="1" applyAlignment="1">
      <alignment vertical="center"/>
    </xf>
    <xf numFmtId="41" fontId="5" fillId="2" borderId="18" xfId="0" applyNumberFormat="1" applyFont="1" applyFill="1" applyBorder="1" applyAlignment="1">
      <alignment vertical="center"/>
    </xf>
    <xf numFmtId="41" fontId="5" fillId="2" borderId="19" xfId="0" applyNumberFormat="1" applyFont="1" applyFill="1" applyBorder="1" applyAlignment="1">
      <alignment vertical="center"/>
    </xf>
    <xf numFmtId="41" fontId="5" fillId="2" borderId="25" xfId="0" applyNumberFormat="1" applyFont="1" applyFill="1" applyBorder="1" applyAlignment="1">
      <alignment vertical="center"/>
    </xf>
    <xf numFmtId="41" fontId="3" fillId="2" borderId="18" xfId="0" applyNumberFormat="1" applyFont="1" applyFill="1" applyBorder="1" applyAlignment="1">
      <alignment vertical="center"/>
    </xf>
    <xf numFmtId="41" fontId="3" fillId="2" borderId="19" xfId="0" applyNumberFormat="1" applyFont="1" applyFill="1" applyBorder="1" applyAlignment="1">
      <alignment vertical="center"/>
    </xf>
    <xf numFmtId="41" fontId="3" fillId="2" borderId="20" xfId="0" applyNumberFormat="1" applyFont="1" applyFill="1" applyBorder="1" applyAlignment="1">
      <alignment vertical="center"/>
    </xf>
    <xf numFmtId="41" fontId="3" fillId="2" borderId="25" xfId="0" applyNumberFormat="1" applyFont="1" applyFill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top"/>
    </xf>
    <xf numFmtId="0" fontId="5" fillId="0" borderId="35" xfId="0" applyFont="1" applyBorder="1" applyAlignment="1">
      <alignment horizontal="center" vertical="top"/>
    </xf>
    <xf numFmtId="0" fontId="5" fillId="0" borderId="36" xfId="0" applyFont="1" applyBorder="1" applyAlignment="1">
      <alignment horizontal="center" vertical="top"/>
    </xf>
    <xf numFmtId="0" fontId="5" fillId="0" borderId="39" xfId="0" applyFont="1" applyBorder="1" applyAlignment="1">
      <alignment horizontal="center" vertical="top"/>
    </xf>
    <xf numFmtId="0" fontId="5" fillId="0" borderId="40" xfId="0" applyFont="1" applyBorder="1" applyAlignment="1">
      <alignment horizontal="center" vertical="top"/>
    </xf>
    <xf numFmtId="0" fontId="5" fillId="0" borderId="41" xfId="0" applyFont="1" applyBorder="1" applyAlignment="1">
      <alignment horizontal="center" vertical="top"/>
    </xf>
    <xf numFmtId="0" fontId="5" fillId="0" borderId="37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84"/>
  <sheetViews>
    <sheetView showZeros="0" tabSelected="1" view="pageBreakPreview" zoomScale="82" zoomScaleNormal="100" zoomScaleSheetLayoutView="82" workbookViewId="0">
      <pane xSplit="2" ySplit="4" topLeftCell="C154" activePane="bottomRight" state="frozen"/>
      <selection pane="topRight" activeCell="C1" sqref="C1"/>
      <selection pane="bottomLeft" activeCell="A5" sqref="A5"/>
      <selection pane="bottomRight" activeCell="AJ149" sqref="AJ149"/>
    </sheetView>
  </sheetViews>
  <sheetFormatPr defaultColWidth="9" defaultRowHeight="17.149999999999999" customHeight="1"/>
  <cols>
    <col min="1" max="1" width="9.08984375" style="1" customWidth="1"/>
    <col min="2" max="2" width="19.7265625" style="1" customWidth="1"/>
    <col min="3" max="3" width="8.453125" style="1" bestFit="1" customWidth="1"/>
    <col min="4" max="4" width="34.08984375" style="1" customWidth="1"/>
    <col min="5" max="35" width="6" style="1" customWidth="1"/>
    <col min="36" max="16384" width="9" style="1"/>
  </cols>
  <sheetData>
    <row r="1" spans="1:36" ht="17.149999999999999" customHeight="1">
      <c r="B1" s="1" t="s">
        <v>539</v>
      </c>
      <c r="AE1" s="1" t="s">
        <v>540</v>
      </c>
    </row>
    <row r="2" spans="1:36" ht="17.149999999999999" customHeight="1">
      <c r="A2" s="132" t="s">
        <v>0</v>
      </c>
      <c r="B2" s="135" t="s">
        <v>1</v>
      </c>
      <c r="C2" s="138" t="s">
        <v>2</v>
      </c>
      <c r="D2" s="141" t="s">
        <v>3</v>
      </c>
      <c r="E2" s="135" t="s">
        <v>4</v>
      </c>
      <c r="F2" s="138"/>
      <c r="G2" s="138"/>
      <c r="H2" s="144"/>
      <c r="I2" s="135" t="s">
        <v>426</v>
      </c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44"/>
      <c r="AD2" s="135" t="s">
        <v>5</v>
      </c>
      <c r="AE2" s="138"/>
      <c r="AF2" s="144"/>
      <c r="AG2" s="135" t="s">
        <v>6</v>
      </c>
      <c r="AH2" s="138"/>
      <c r="AI2" s="144"/>
    </row>
    <row r="3" spans="1:36" ht="17.149999999999999" customHeight="1">
      <c r="A3" s="133"/>
      <c r="B3" s="136"/>
      <c r="C3" s="139"/>
      <c r="D3" s="142"/>
      <c r="E3" s="136" t="s">
        <v>7</v>
      </c>
      <c r="F3" s="139" t="s">
        <v>8</v>
      </c>
      <c r="G3" s="139" t="s">
        <v>9</v>
      </c>
      <c r="H3" s="146" t="s">
        <v>425</v>
      </c>
      <c r="I3" s="136" t="s">
        <v>10</v>
      </c>
      <c r="J3" s="139"/>
      <c r="K3" s="139"/>
      <c r="L3" s="139" t="s">
        <v>11</v>
      </c>
      <c r="M3" s="139"/>
      <c r="N3" s="139"/>
      <c r="O3" s="139" t="s">
        <v>12</v>
      </c>
      <c r="P3" s="139"/>
      <c r="Q3" s="139"/>
      <c r="R3" s="139" t="s">
        <v>13</v>
      </c>
      <c r="S3" s="139"/>
      <c r="T3" s="139"/>
      <c r="U3" s="139" t="s">
        <v>14</v>
      </c>
      <c r="V3" s="139"/>
      <c r="W3" s="139"/>
      <c r="X3" s="139" t="s">
        <v>15</v>
      </c>
      <c r="Y3" s="139"/>
      <c r="Z3" s="139"/>
      <c r="AA3" s="139" t="s">
        <v>7</v>
      </c>
      <c r="AB3" s="139"/>
      <c r="AC3" s="145"/>
      <c r="AD3" s="136"/>
      <c r="AE3" s="139"/>
      <c r="AF3" s="145"/>
      <c r="AG3" s="136"/>
      <c r="AH3" s="139"/>
      <c r="AI3" s="145"/>
    </row>
    <row r="4" spans="1:36" ht="17.149999999999999" customHeight="1">
      <c r="A4" s="134"/>
      <c r="B4" s="137"/>
      <c r="C4" s="140"/>
      <c r="D4" s="143"/>
      <c r="E4" s="137"/>
      <c r="F4" s="140"/>
      <c r="G4" s="140"/>
      <c r="H4" s="147"/>
      <c r="I4" s="2" t="s">
        <v>7</v>
      </c>
      <c r="J4" s="3" t="s">
        <v>16</v>
      </c>
      <c r="K4" s="3" t="s">
        <v>17</v>
      </c>
      <c r="L4" s="3" t="s">
        <v>7</v>
      </c>
      <c r="M4" s="3" t="s">
        <v>16</v>
      </c>
      <c r="N4" s="3" t="s">
        <v>17</v>
      </c>
      <c r="O4" s="3" t="s">
        <v>7</v>
      </c>
      <c r="P4" s="3" t="s">
        <v>16</v>
      </c>
      <c r="Q4" s="3" t="s">
        <v>17</v>
      </c>
      <c r="R4" s="3" t="s">
        <v>7</v>
      </c>
      <c r="S4" s="3" t="s">
        <v>16</v>
      </c>
      <c r="T4" s="3" t="s">
        <v>17</v>
      </c>
      <c r="U4" s="3" t="s">
        <v>7</v>
      </c>
      <c r="V4" s="3" t="s">
        <v>16</v>
      </c>
      <c r="W4" s="3" t="s">
        <v>17</v>
      </c>
      <c r="X4" s="3" t="s">
        <v>7</v>
      </c>
      <c r="Y4" s="3" t="s">
        <v>16</v>
      </c>
      <c r="Z4" s="3" t="s">
        <v>17</v>
      </c>
      <c r="AA4" s="3" t="s">
        <v>7</v>
      </c>
      <c r="AB4" s="3" t="s">
        <v>16</v>
      </c>
      <c r="AC4" s="4" t="s">
        <v>17</v>
      </c>
      <c r="AD4" s="2" t="s">
        <v>7</v>
      </c>
      <c r="AE4" s="3" t="s">
        <v>16</v>
      </c>
      <c r="AF4" s="4" t="s">
        <v>17</v>
      </c>
      <c r="AG4" s="2" t="s">
        <v>7</v>
      </c>
      <c r="AH4" s="3" t="s">
        <v>16</v>
      </c>
      <c r="AI4" s="4" t="s">
        <v>17</v>
      </c>
      <c r="AJ4" s="30"/>
    </row>
    <row r="5" spans="1:36" ht="17.149999999999999" customHeight="1">
      <c r="A5" s="148" t="s">
        <v>18</v>
      </c>
      <c r="B5" s="8" t="s">
        <v>19</v>
      </c>
      <c r="C5" s="9" t="s">
        <v>20</v>
      </c>
      <c r="D5" s="27" t="s">
        <v>21</v>
      </c>
      <c r="E5" s="51">
        <f>SUM(F5,G5,H5)</f>
        <v>14</v>
      </c>
      <c r="F5" s="52">
        <v>11</v>
      </c>
      <c r="G5" s="52">
        <v>0</v>
      </c>
      <c r="H5" s="53">
        <v>3</v>
      </c>
      <c r="I5" s="54">
        <f>SUM(J5,K5)</f>
        <v>42</v>
      </c>
      <c r="J5" s="52">
        <v>21</v>
      </c>
      <c r="K5" s="55">
        <v>21</v>
      </c>
      <c r="L5" s="52">
        <f>SUM(M5,N5)</f>
        <v>46</v>
      </c>
      <c r="M5" s="52">
        <v>28</v>
      </c>
      <c r="N5" s="55">
        <v>18</v>
      </c>
      <c r="O5" s="52">
        <f>SUM(P5,Q5)</f>
        <v>35</v>
      </c>
      <c r="P5" s="52">
        <v>20</v>
      </c>
      <c r="Q5" s="55">
        <v>15</v>
      </c>
      <c r="R5" s="52">
        <f>SUM(S5,T5)</f>
        <v>43</v>
      </c>
      <c r="S5" s="52">
        <v>20</v>
      </c>
      <c r="T5" s="52">
        <v>23</v>
      </c>
      <c r="U5" s="56">
        <f>SUM(V5,W5)</f>
        <v>50</v>
      </c>
      <c r="V5" s="52">
        <v>22</v>
      </c>
      <c r="W5" s="55">
        <v>28</v>
      </c>
      <c r="X5" s="52">
        <f>SUM(Y5,Z5)</f>
        <v>55</v>
      </c>
      <c r="Y5" s="52">
        <v>27</v>
      </c>
      <c r="Z5" s="55">
        <v>28</v>
      </c>
      <c r="AA5" s="52">
        <f>SUM(AB5,AC5)</f>
        <v>271</v>
      </c>
      <c r="AB5" s="57">
        <f>SUM(J5,M5,P5,S5,V5,Y5)</f>
        <v>138</v>
      </c>
      <c r="AC5" s="57">
        <f>SUM(K5,N5,Q5,T5,W5,Z5)</f>
        <v>133</v>
      </c>
      <c r="AD5" s="54">
        <f>SUM(AE5,AF5)</f>
        <v>21</v>
      </c>
      <c r="AE5" s="58">
        <v>6</v>
      </c>
      <c r="AF5" s="59">
        <v>15</v>
      </c>
      <c r="AG5" s="54">
        <f>SUM(AH5,AI5)</f>
        <v>5</v>
      </c>
      <c r="AH5" s="58">
        <v>1</v>
      </c>
      <c r="AI5" s="60">
        <v>4</v>
      </c>
    </row>
    <row r="6" spans="1:36" ht="17.149999999999999" customHeight="1">
      <c r="A6" s="149"/>
      <c r="B6" s="11" t="s">
        <v>22</v>
      </c>
      <c r="C6" s="12" t="s">
        <v>23</v>
      </c>
      <c r="D6" s="28" t="s">
        <v>24</v>
      </c>
      <c r="E6" s="51">
        <f t="shared" ref="E6:E34" si="0">SUM(F6,G6,H6)</f>
        <v>8</v>
      </c>
      <c r="F6" s="61">
        <v>6</v>
      </c>
      <c r="G6" s="61">
        <v>0</v>
      </c>
      <c r="H6" s="62">
        <v>2</v>
      </c>
      <c r="I6" s="51">
        <f>SUM(J6,K6)</f>
        <v>10</v>
      </c>
      <c r="J6" s="61">
        <v>5</v>
      </c>
      <c r="K6" s="61">
        <v>5</v>
      </c>
      <c r="L6" s="61">
        <f>SUM(M6,N6)</f>
        <v>10</v>
      </c>
      <c r="M6" s="61">
        <v>2</v>
      </c>
      <c r="N6" s="61">
        <v>8</v>
      </c>
      <c r="O6" s="61">
        <f>SUM(P6,Q6)</f>
        <v>13</v>
      </c>
      <c r="P6" s="61">
        <v>5</v>
      </c>
      <c r="Q6" s="61">
        <v>8</v>
      </c>
      <c r="R6" s="61">
        <f>SUM(S6,T6)</f>
        <v>10</v>
      </c>
      <c r="S6" s="61">
        <v>4</v>
      </c>
      <c r="T6" s="61">
        <v>6</v>
      </c>
      <c r="U6" s="61">
        <f>SUM(V6,W6)</f>
        <v>15</v>
      </c>
      <c r="V6" s="61">
        <v>7</v>
      </c>
      <c r="W6" s="61">
        <v>8</v>
      </c>
      <c r="X6" s="61">
        <f>SUM(Y6,Z6)</f>
        <v>14</v>
      </c>
      <c r="Y6" s="61">
        <v>10</v>
      </c>
      <c r="Z6" s="61">
        <v>4</v>
      </c>
      <c r="AA6" s="61">
        <f>SUM(AB6,AC6)</f>
        <v>72</v>
      </c>
      <c r="AB6" s="61">
        <f>SUM(J6,M6,P6,S6,V6,Y6)</f>
        <v>33</v>
      </c>
      <c r="AC6" s="62">
        <f>SUM(K6,N6,Q6,T6,W6,Z6)</f>
        <v>39</v>
      </c>
      <c r="AD6" s="63">
        <f>SUM(AE6,AF6)</f>
        <v>13</v>
      </c>
      <c r="AE6" s="64">
        <v>7</v>
      </c>
      <c r="AF6" s="65">
        <v>6</v>
      </c>
      <c r="AG6" s="63">
        <f>SUM(AH6,AI6)</f>
        <v>3</v>
      </c>
      <c r="AH6" s="64">
        <v>1</v>
      </c>
      <c r="AI6" s="66">
        <v>2</v>
      </c>
    </row>
    <row r="7" spans="1:36" ht="17.149999999999999" customHeight="1">
      <c r="A7" s="149"/>
      <c r="B7" s="11" t="s">
        <v>25</v>
      </c>
      <c r="C7" s="12" t="s">
        <v>26</v>
      </c>
      <c r="D7" s="28" t="s">
        <v>27</v>
      </c>
      <c r="E7" s="51">
        <f t="shared" si="0"/>
        <v>20</v>
      </c>
      <c r="F7" s="61">
        <v>15</v>
      </c>
      <c r="G7" s="61">
        <v>0</v>
      </c>
      <c r="H7" s="62">
        <v>5</v>
      </c>
      <c r="I7" s="51">
        <f t="shared" ref="I7:I34" si="1">SUM(J7,K7)</f>
        <v>62</v>
      </c>
      <c r="J7" s="61">
        <v>30</v>
      </c>
      <c r="K7" s="61">
        <v>32</v>
      </c>
      <c r="L7" s="61">
        <f t="shared" ref="L7:L34" si="2">SUM(M7,N7)</f>
        <v>75</v>
      </c>
      <c r="M7" s="61">
        <v>32</v>
      </c>
      <c r="N7" s="61">
        <v>43</v>
      </c>
      <c r="O7" s="61">
        <f t="shared" ref="O7:O34" si="3">SUM(P7,Q7)</f>
        <v>73</v>
      </c>
      <c r="P7" s="61">
        <v>36</v>
      </c>
      <c r="Q7" s="61">
        <v>37</v>
      </c>
      <c r="R7" s="61">
        <f t="shared" ref="R7:R34" si="4">SUM(S7,T7)</f>
        <v>83</v>
      </c>
      <c r="S7" s="61">
        <v>40</v>
      </c>
      <c r="T7" s="61">
        <v>43</v>
      </c>
      <c r="U7" s="61">
        <f t="shared" ref="U7:U34" si="5">SUM(V7,W7)</f>
        <v>86</v>
      </c>
      <c r="V7" s="61">
        <v>44</v>
      </c>
      <c r="W7" s="61">
        <v>42</v>
      </c>
      <c r="X7" s="61">
        <f t="shared" ref="X7:X34" si="6">SUM(Y7,Z7)</f>
        <v>91</v>
      </c>
      <c r="Y7" s="61">
        <v>47</v>
      </c>
      <c r="Z7" s="61">
        <v>44</v>
      </c>
      <c r="AA7" s="61">
        <f t="shared" ref="AA7:AA34" si="7">SUM(AB7,AC7)</f>
        <v>470</v>
      </c>
      <c r="AB7" s="61">
        <f t="shared" ref="AB7:AB34" si="8">SUM(J7,M7,P7,S7,V7,Y7)</f>
        <v>229</v>
      </c>
      <c r="AC7" s="62">
        <f t="shared" ref="AC7:AC34" si="9">SUM(K7,N7,Q7,T7,W7,Z7)</f>
        <v>241</v>
      </c>
      <c r="AD7" s="63">
        <f t="shared" ref="AD7:AD34" si="10">SUM(AE7,AF7)</f>
        <v>30</v>
      </c>
      <c r="AE7" s="64">
        <v>7</v>
      </c>
      <c r="AF7" s="65">
        <v>23</v>
      </c>
      <c r="AG7" s="63">
        <f t="shared" ref="AG7:AG34" si="11">SUM(AH7,AI7)</f>
        <v>8</v>
      </c>
      <c r="AH7" s="64">
        <v>3</v>
      </c>
      <c r="AI7" s="66">
        <v>5</v>
      </c>
    </row>
    <row r="8" spans="1:36" ht="17.149999999999999" customHeight="1">
      <c r="A8" s="149"/>
      <c r="B8" s="11" t="s">
        <v>28</v>
      </c>
      <c r="C8" s="12" t="s">
        <v>29</v>
      </c>
      <c r="D8" s="28" t="s">
        <v>30</v>
      </c>
      <c r="E8" s="51">
        <f t="shared" si="0"/>
        <v>15</v>
      </c>
      <c r="F8" s="61">
        <v>11</v>
      </c>
      <c r="G8" s="61">
        <v>0</v>
      </c>
      <c r="H8" s="62">
        <v>4</v>
      </c>
      <c r="I8" s="51">
        <f t="shared" si="1"/>
        <v>33</v>
      </c>
      <c r="J8" s="61">
        <v>16</v>
      </c>
      <c r="K8" s="61">
        <v>17</v>
      </c>
      <c r="L8" s="61">
        <f t="shared" si="2"/>
        <v>40</v>
      </c>
      <c r="M8" s="61">
        <v>25</v>
      </c>
      <c r="N8" s="61">
        <v>15</v>
      </c>
      <c r="O8" s="61">
        <f t="shared" si="3"/>
        <v>40</v>
      </c>
      <c r="P8" s="61">
        <v>24</v>
      </c>
      <c r="Q8" s="61">
        <v>16</v>
      </c>
      <c r="R8" s="61">
        <f t="shared" si="4"/>
        <v>43</v>
      </c>
      <c r="S8" s="61">
        <v>22</v>
      </c>
      <c r="T8" s="61">
        <v>21</v>
      </c>
      <c r="U8" s="61">
        <f t="shared" si="5"/>
        <v>36</v>
      </c>
      <c r="V8" s="61">
        <v>18</v>
      </c>
      <c r="W8" s="61">
        <v>18</v>
      </c>
      <c r="X8" s="61">
        <f t="shared" si="6"/>
        <v>37</v>
      </c>
      <c r="Y8" s="61">
        <v>21</v>
      </c>
      <c r="Z8" s="61">
        <v>16</v>
      </c>
      <c r="AA8" s="61">
        <f t="shared" si="7"/>
        <v>229</v>
      </c>
      <c r="AB8" s="61">
        <f t="shared" si="8"/>
        <v>126</v>
      </c>
      <c r="AC8" s="62">
        <f t="shared" si="9"/>
        <v>103</v>
      </c>
      <c r="AD8" s="63">
        <f t="shared" si="10"/>
        <v>21</v>
      </c>
      <c r="AE8" s="64">
        <v>6</v>
      </c>
      <c r="AF8" s="65">
        <v>15</v>
      </c>
      <c r="AG8" s="63">
        <f t="shared" si="11"/>
        <v>5</v>
      </c>
      <c r="AH8" s="64">
        <v>1</v>
      </c>
      <c r="AI8" s="66">
        <v>4</v>
      </c>
    </row>
    <row r="9" spans="1:36" ht="17.149999999999999" customHeight="1">
      <c r="A9" s="149"/>
      <c r="B9" s="11" t="s">
        <v>31</v>
      </c>
      <c r="C9" s="12" t="s">
        <v>32</v>
      </c>
      <c r="D9" s="28" t="s">
        <v>537</v>
      </c>
      <c r="E9" s="51">
        <f t="shared" si="0"/>
        <v>18</v>
      </c>
      <c r="F9" s="61">
        <v>11</v>
      </c>
      <c r="G9" s="61">
        <v>0</v>
      </c>
      <c r="H9" s="62">
        <v>7</v>
      </c>
      <c r="I9" s="51">
        <f t="shared" si="1"/>
        <v>38</v>
      </c>
      <c r="J9" s="61">
        <v>17</v>
      </c>
      <c r="K9" s="61">
        <v>21</v>
      </c>
      <c r="L9" s="61">
        <f t="shared" si="2"/>
        <v>53</v>
      </c>
      <c r="M9" s="61">
        <v>27</v>
      </c>
      <c r="N9" s="61">
        <v>26</v>
      </c>
      <c r="O9" s="61">
        <f t="shared" si="3"/>
        <v>72</v>
      </c>
      <c r="P9" s="61">
        <v>36</v>
      </c>
      <c r="Q9" s="61">
        <v>36</v>
      </c>
      <c r="R9" s="61">
        <f t="shared" si="4"/>
        <v>62</v>
      </c>
      <c r="S9" s="61">
        <v>31</v>
      </c>
      <c r="T9" s="61">
        <v>31</v>
      </c>
      <c r="U9" s="61">
        <f t="shared" si="5"/>
        <v>68</v>
      </c>
      <c r="V9" s="61">
        <v>34</v>
      </c>
      <c r="W9" s="61">
        <v>34</v>
      </c>
      <c r="X9" s="61">
        <f t="shared" si="6"/>
        <v>63</v>
      </c>
      <c r="Y9" s="61">
        <v>32</v>
      </c>
      <c r="Z9" s="61">
        <v>31</v>
      </c>
      <c r="AA9" s="61">
        <f t="shared" si="7"/>
        <v>356</v>
      </c>
      <c r="AB9" s="61">
        <f t="shared" si="8"/>
        <v>177</v>
      </c>
      <c r="AC9" s="62">
        <f t="shared" si="9"/>
        <v>179</v>
      </c>
      <c r="AD9" s="63">
        <f t="shared" si="10"/>
        <v>29</v>
      </c>
      <c r="AE9" s="64">
        <v>11</v>
      </c>
      <c r="AF9" s="65">
        <v>18</v>
      </c>
      <c r="AG9" s="63">
        <f t="shared" si="11"/>
        <v>8</v>
      </c>
      <c r="AH9" s="64">
        <v>2</v>
      </c>
      <c r="AI9" s="66">
        <v>6</v>
      </c>
    </row>
    <row r="10" spans="1:36" ht="17.149999999999999" customHeight="1">
      <c r="A10" s="149"/>
      <c r="B10" s="11" t="s">
        <v>33</v>
      </c>
      <c r="C10" s="12" t="s">
        <v>34</v>
      </c>
      <c r="D10" s="28" t="s">
        <v>538</v>
      </c>
      <c r="E10" s="51">
        <f t="shared" si="0"/>
        <v>18</v>
      </c>
      <c r="F10" s="61">
        <v>12</v>
      </c>
      <c r="G10" s="61">
        <v>0</v>
      </c>
      <c r="H10" s="62">
        <v>6</v>
      </c>
      <c r="I10" s="51">
        <f t="shared" si="1"/>
        <v>49</v>
      </c>
      <c r="J10" s="61">
        <v>25</v>
      </c>
      <c r="K10" s="61">
        <v>24</v>
      </c>
      <c r="L10" s="61">
        <f t="shared" si="2"/>
        <v>45</v>
      </c>
      <c r="M10" s="61">
        <v>24</v>
      </c>
      <c r="N10" s="61">
        <v>21</v>
      </c>
      <c r="O10" s="61">
        <f t="shared" si="3"/>
        <v>45</v>
      </c>
      <c r="P10" s="61">
        <v>18</v>
      </c>
      <c r="Q10" s="61">
        <v>27</v>
      </c>
      <c r="R10" s="61">
        <f t="shared" si="4"/>
        <v>54</v>
      </c>
      <c r="S10" s="61">
        <v>26</v>
      </c>
      <c r="T10" s="61">
        <v>28</v>
      </c>
      <c r="U10" s="61">
        <f t="shared" si="5"/>
        <v>49</v>
      </c>
      <c r="V10" s="61">
        <v>21</v>
      </c>
      <c r="W10" s="61">
        <v>28</v>
      </c>
      <c r="X10" s="61">
        <f t="shared" si="6"/>
        <v>53</v>
      </c>
      <c r="Y10" s="61">
        <v>29</v>
      </c>
      <c r="Z10" s="61">
        <v>24</v>
      </c>
      <c r="AA10" s="61">
        <f t="shared" si="7"/>
        <v>295</v>
      </c>
      <c r="AB10" s="61">
        <f t="shared" si="8"/>
        <v>143</v>
      </c>
      <c r="AC10" s="62">
        <f t="shared" si="9"/>
        <v>152</v>
      </c>
      <c r="AD10" s="63">
        <f t="shared" si="10"/>
        <v>26</v>
      </c>
      <c r="AE10" s="64">
        <v>7</v>
      </c>
      <c r="AF10" s="65">
        <v>19</v>
      </c>
      <c r="AG10" s="63">
        <f t="shared" si="11"/>
        <v>6</v>
      </c>
      <c r="AH10" s="64">
        <v>2</v>
      </c>
      <c r="AI10" s="66">
        <v>4</v>
      </c>
    </row>
    <row r="11" spans="1:36" ht="17.149999999999999" customHeight="1">
      <c r="A11" s="149"/>
      <c r="B11" s="11" t="s">
        <v>35</v>
      </c>
      <c r="C11" s="12" t="s">
        <v>36</v>
      </c>
      <c r="D11" s="28" t="s">
        <v>37</v>
      </c>
      <c r="E11" s="51">
        <f t="shared" si="0"/>
        <v>31</v>
      </c>
      <c r="F11" s="61">
        <v>26</v>
      </c>
      <c r="G11" s="61">
        <v>0</v>
      </c>
      <c r="H11" s="62">
        <v>5</v>
      </c>
      <c r="I11" s="51">
        <f t="shared" si="1"/>
        <v>116</v>
      </c>
      <c r="J11" s="61">
        <v>70</v>
      </c>
      <c r="K11" s="61">
        <v>46</v>
      </c>
      <c r="L11" s="61">
        <f t="shared" si="2"/>
        <v>125</v>
      </c>
      <c r="M11" s="61">
        <v>76</v>
      </c>
      <c r="N11" s="61">
        <v>49</v>
      </c>
      <c r="O11" s="61">
        <f t="shared" si="3"/>
        <v>132</v>
      </c>
      <c r="P11" s="61">
        <v>68</v>
      </c>
      <c r="Q11" s="61">
        <v>64</v>
      </c>
      <c r="R11" s="61">
        <f t="shared" si="4"/>
        <v>150</v>
      </c>
      <c r="S11" s="61">
        <v>84</v>
      </c>
      <c r="T11" s="61">
        <v>66</v>
      </c>
      <c r="U11" s="61">
        <f t="shared" si="5"/>
        <v>137</v>
      </c>
      <c r="V11" s="61">
        <v>53</v>
      </c>
      <c r="W11" s="61">
        <v>84</v>
      </c>
      <c r="X11" s="61">
        <f t="shared" si="6"/>
        <v>148</v>
      </c>
      <c r="Y11" s="61">
        <v>67</v>
      </c>
      <c r="Z11" s="61">
        <v>81</v>
      </c>
      <c r="AA11" s="61">
        <f t="shared" si="7"/>
        <v>808</v>
      </c>
      <c r="AB11" s="61">
        <f t="shared" si="8"/>
        <v>418</v>
      </c>
      <c r="AC11" s="62">
        <f t="shared" si="9"/>
        <v>390</v>
      </c>
      <c r="AD11" s="63">
        <f t="shared" si="10"/>
        <v>45</v>
      </c>
      <c r="AE11" s="64">
        <v>14</v>
      </c>
      <c r="AF11" s="65">
        <v>31</v>
      </c>
      <c r="AG11" s="63">
        <f t="shared" si="11"/>
        <v>14</v>
      </c>
      <c r="AH11" s="64">
        <v>3</v>
      </c>
      <c r="AI11" s="66">
        <v>11</v>
      </c>
    </row>
    <row r="12" spans="1:36" ht="17.149999999999999" customHeight="1">
      <c r="A12" s="149"/>
      <c r="B12" s="11" t="s">
        <v>38</v>
      </c>
      <c r="C12" s="12" t="s">
        <v>39</v>
      </c>
      <c r="D12" s="28" t="s">
        <v>470</v>
      </c>
      <c r="E12" s="51">
        <f t="shared" si="0"/>
        <v>24</v>
      </c>
      <c r="F12" s="61">
        <v>17</v>
      </c>
      <c r="G12" s="61">
        <v>0</v>
      </c>
      <c r="H12" s="62">
        <v>7</v>
      </c>
      <c r="I12" s="51">
        <f t="shared" si="1"/>
        <v>76</v>
      </c>
      <c r="J12" s="61">
        <v>47</v>
      </c>
      <c r="K12" s="61">
        <v>29</v>
      </c>
      <c r="L12" s="61">
        <f t="shared" si="2"/>
        <v>71</v>
      </c>
      <c r="M12" s="61">
        <v>32</v>
      </c>
      <c r="N12" s="61">
        <v>39</v>
      </c>
      <c r="O12" s="61">
        <f t="shared" si="3"/>
        <v>77</v>
      </c>
      <c r="P12" s="61">
        <v>38</v>
      </c>
      <c r="Q12" s="61">
        <v>39</v>
      </c>
      <c r="R12" s="61">
        <f t="shared" si="4"/>
        <v>89</v>
      </c>
      <c r="S12" s="61">
        <v>53</v>
      </c>
      <c r="T12" s="61">
        <v>36</v>
      </c>
      <c r="U12" s="61">
        <f t="shared" si="5"/>
        <v>81</v>
      </c>
      <c r="V12" s="61">
        <v>41</v>
      </c>
      <c r="W12" s="61">
        <v>40</v>
      </c>
      <c r="X12" s="61">
        <f t="shared" si="6"/>
        <v>82</v>
      </c>
      <c r="Y12" s="61">
        <v>43</v>
      </c>
      <c r="Z12" s="61">
        <v>39</v>
      </c>
      <c r="AA12" s="61">
        <f t="shared" si="7"/>
        <v>476</v>
      </c>
      <c r="AB12" s="61">
        <f t="shared" si="8"/>
        <v>254</v>
      </c>
      <c r="AC12" s="62">
        <f t="shared" si="9"/>
        <v>222</v>
      </c>
      <c r="AD12" s="63">
        <f t="shared" si="10"/>
        <v>37</v>
      </c>
      <c r="AE12" s="64">
        <v>13</v>
      </c>
      <c r="AF12" s="65">
        <v>24</v>
      </c>
      <c r="AG12" s="63">
        <f t="shared" si="11"/>
        <v>9</v>
      </c>
      <c r="AH12" s="64">
        <v>2</v>
      </c>
      <c r="AI12" s="66">
        <v>7</v>
      </c>
    </row>
    <row r="13" spans="1:36" ht="17.149999999999999" customHeight="1">
      <c r="A13" s="149"/>
      <c r="B13" s="11" t="s">
        <v>40</v>
      </c>
      <c r="C13" s="12" t="s">
        <v>41</v>
      </c>
      <c r="D13" s="28" t="s">
        <v>439</v>
      </c>
      <c r="E13" s="51">
        <f t="shared" si="0"/>
        <v>16</v>
      </c>
      <c r="F13" s="61">
        <v>12</v>
      </c>
      <c r="G13" s="61">
        <v>0</v>
      </c>
      <c r="H13" s="62">
        <v>4</v>
      </c>
      <c r="I13" s="51">
        <f t="shared" si="1"/>
        <v>48</v>
      </c>
      <c r="J13" s="61">
        <v>21</v>
      </c>
      <c r="K13" s="61">
        <v>27</v>
      </c>
      <c r="L13" s="61">
        <f t="shared" si="2"/>
        <v>44</v>
      </c>
      <c r="M13" s="61">
        <v>20</v>
      </c>
      <c r="N13" s="61">
        <v>24</v>
      </c>
      <c r="O13" s="61">
        <f t="shared" si="3"/>
        <v>57</v>
      </c>
      <c r="P13" s="61">
        <v>24</v>
      </c>
      <c r="Q13" s="61">
        <v>33</v>
      </c>
      <c r="R13" s="61">
        <f t="shared" si="4"/>
        <v>58</v>
      </c>
      <c r="S13" s="61">
        <v>26</v>
      </c>
      <c r="T13" s="61">
        <v>32</v>
      </c>
      <c r="U13" s="61">
        <f t="shared" si="5"/>
        <v>59</v>
      </c>
      <c r="V13" s="61">
        <v>24</v>
      </c>
      <c r="W13" s="61">
        <v>35</v>
      </c>
      <c r="X13" s="61">
        <f t="shared" si="6"/>
        <v>68</v>
      </c>
      <c r="Y13" s="61">
        <v>35</v>
      </c>
      <c r="Z13" s="61">
        <v>33</v>
      </c>
      <c r="AA13" s="61">
        <f t="shared" si="7"/>
        <v>334</v>
      </c>
      <c r="AB13" s="61">
        <f t="shared" si="8"/>
        <v>150</v>
      </c>
      <c r="AC13" s="62">
        <f t="shared" si="9"/>
        <v>184</v>
      </c>
      <c r="AD13" s="63">
        <f t="shared" si="10"/>
        <v>26</v>
      </c>
      <c r="AE13" s="64">
        <v>10</v>
      </c>
      <c r="AF13" s="65">
        <v>16</v>
      </c>
      <c r="AG13" s="63">
        <f t="shared" si="11"/>
        <v>7</v>
      </c>
      <c r="AH13" s="64">
        <v>1</v>
      </c>
      <c r="AI13" s="66">
        <v>6</v>
      </c>
    </row>
    <row r="14" spans="1:36" ht="17.149999999999999" customHeight="1">
      <c r="A14" s="149"/>
      <c r="B14" s="11" t="s">
        <v>42</v>
      </c>
      <c r="C14" s="12" t="s">
        <v>43</v>
      </c>
      <c r="D14" s="28" t="s">
        <v>471</v>
      </c>
      <c r="E14" s="51">
        <f t="shared" si="0"/>
        <v>23</v>
      </c>
      <c r="F14" s="61">
        <v>18</v>
      </c>
      <c r="G14" s="61">
        <v>0</v>
      </c>
      <c r="H14" s="62">
        <v>5</v>
      </c>
      <c r="I14" s="51">
        <f t="shared" si="1"/>
        <v>76</v>
      </c>
      <c r="J14" s="61">
        <v>38</v>
      </c>
      <c r="K14" s="61">
        <v>38</v>
      </c>
      <c r="L14" s="61">
        <f t="shared" si="2"/>
        <v>81</v>
      </c>
      <c r="M14" s="61">
        <v>40</v>
      </c>
      <c r="N14" s="61">
        <v>41</v>
      </c>
      <c r="O14" s="61">
        <f t="shared" si="3"/>
        <v>85</v>
      </c>
      <c r="P14" s="61">
        <v>44</v>
      </c>
      <c r="Q14" s="61">
        <v>41</v>
      </c>
      <c r="R14" s="61">
        <f t="shared" si="4"/>
        <v>87</v>
      </c>
      <c r="S14" s="61">
        <v>43</v>
      </c>
      <c r="T14" s="61">
        <v>44</v>
      </c>
      <c r="U14" s="61">
        <f t="shared" si="5"/>
        <v>92</v>
      </c>
      <c r="V14" s="61">
        <v>52</v>
      </c>
      <c r="W14" s="61">
        <v>40</v>
      </c>
      <c r="X14" s="61">
        <f t="shared" si="6"/>
        <v>105</v>
      </c>
      <c r="Y14" s="61">
        <v>56</v>
      </c>
      <c r="Z14" s="61">
        <v>49</v>
      </c>
      <c r="AA14" s="61">
        <f t="shared" si="7"/>
        <v>526</v>
      </c>
      <c r="AB14" s="61">
        <f t="shared" si="8"/>
        <v>273</v>
      </c>
      <c r="AC14" s="62">
        <f t="shared" si="9"/>
        <v>253</v>
      </c>
      <c r="AD14" s="63">
        <f t="shared" si="10"/>
        <v>33</v>
      </c>
      <c r="AE14" s="64">
        <v>9</v>
      </c>
      <c r="AF14" s="65">
        <v>24</v>
      </c>
      <c r="AG14" s="63">
        <f t="shared" si="11"/>
        <v>10</v>
      </c>
      <c r="AH14" s="64">
        <v>4</v>
      </c>
      <c r="AI14" s="66">
        <v>6</v>
      </c>
    </row>
    <row r="15" spans="1:36" ht="17.149999999999999" customHeight="1">
      <c r="A15" s="149"/>
      <c r="B15" s="11" t="s">
        <v>44</v>
      </c>
      <c r="C15" s="12" t="s">
        <v>45</v>
      </c>
      <c r="D15" s="28" t="s">
        <v>440</v>
      </c>
      <c r="E15" s="51">
        <f t="shared" si="0"/>
        <v>21</v>
      </c>
      <c r="F15" s="61">
        <v>12</v>
      </c>
      <c r="G15" s="61">
        <v>0</v>
      </c>
      <c r="H15" s="62">
        <v>9</v>
      </c>
      <c r="I15" s="51">
        <f t="shared" si="1"/>
        <v>60</v>
      </c>
      <c r="J15" s="61">
        <v>33</v>
      </c>
      <c r="K15" s="61">
        <v>27</v>
      </c>
      <c r="L15" s="61">
        <f t="shared" si="2"/>
        <v>66</v>
      </c>
      <c r="M15" s="61">
        <v>40</v>
      </c>
      <c r="N15" s="61">
        <v>26</v>
      </c>
      <c r="O15" s="61">
        <f t="shared" si="3"/>
        <v>77</v>
      </c>
      <c r="P15" s="61">
        <v>39</v>
      </c>
      <c r="Q15" s="61">
        <v>38</v>
      </c>
      <c r="R15" s="61">
        <f t="shared" si="4"/>
        <v>59</v>
      </c>
      <c r="S15" s="61">
        <v>31</v>
      </c>
      <c r="T15" s="61">
        <v>28</v>
      </c>
      <c r="U15" s="61">
        <f t="shared" si="5"/>
        <v>69</v>
      </c>
      <c r="V15" s="61">
        <v>38</v>
      </c>
      <c r="W15" s="61">
        <v>31</v>
      </c>
      <c r="X15" s="61">
        <f t="shared" si="6"/>
        <v>60</v>
      </c>
      <c r="Y15" s="61">
        <v>33</v>
      </c>
      <c r="Z15" s="61">
        <v>27</v>
      </c>
      <c r="AA15" s="61">
        <f t="shared" si="7"/>
        <v>391</v>
      </c>
      <c r="AB15" s="61">
        <f t="shared" si="8"/>
        <v>214</v>
      </c>
      <c r="AC15" s="62">
        <f t="shared" si="9"/>
        <v>177</v>
      </c>
      <c r="AD15" s="63">
        <f t="shared" si="10"/>
        <v>33</v>
      </c>
      <c r="AE15" s="64">
        <v>14</v>
      </c>
      <c r="AF15" s="65">
        <v>19</v>
      </c>
      <c r="AG15" s="63">
        <f t="shared" si="11"/>
        <v>9</v>
      </c>
      <c r="AH15" s="64">
        <v>2</v>
      </c>
      <c r="AI15" s="66">
        <v>7</v>
      </c>
    </row>
    <row r="16" spans="1:36" ht="16.5" customHeight="1">
      <c r="A16" s="149"/>
      <c r="B16" s="11" t="s">
        <v>46</v>
      </c>
      <c r="C16" s="12" t="s">
        <v>47</v>
      </c>
      <c r="D16" s="28" t="s">
        <v>472</v>
      </c>
      <c r="E16" s="51">
        <f t="shared" si="0"/>
        <v>29</v>
      </c>
      <c r="F16" s="61">
        <v>19</v>
      </c>
      <c r="G16" s="61">
        <v>0</v>
      </c>
      <c r="H16" s="62">
        <v>10</v>
      </c>
      <c r="I16" s="51">
        <f t="shared" si="1"/>
        <v>101</v>
      </c>
      <c r="J16" s="61">
        <v>46</v>
      </c>
      <c r="K16" s="61">
        <v>55</v>
      </c>
      <c r="L16" s="61">
        <f t="shared" si="2"/>
        <v>94</v>
      </c>
      <c r="M16" s="61">
        <v>49</v>
      </c>
      <c r="N16" s="61">
        <v>45</v>
      </c>
      <c r="O16" s="61">
        <f t="shared" si="3"/>
        <v>104</v>
      </c>
      <c r="P16" s="61">
        <v>49</v>
      </c>
      <c r="Q16" s="61">
        <v>55</v>
      </c>
      <c r="R16" s="61">
        <f t="shared" si="4"/>
        <v>103</v>
      </c>
      <c r="S16" s="61">
        <v>54</v>
      </c>
      <c r="T16" s="61">
        <v>49</v>
      </c>
      <c r="U16" s="61">
        <f t="shared" si="5"/>
        <v>131</v>
      </c>
      <c r="V16" s="61">
        <v>59</v>
      </c>
      <c r="W16" s="61">
        <v>72</v>
      </c>
      <c r="X16" s="61">
        <f t="shared" si="6"/>
        <v>95</v>
      </c>
      <c r="Y16" s="61">
        <v>53</v>
      </c>
      <c r="Z16" s="61">
        <v>42</v>
      </c>
      <c r="AA16" s="61">
        <f t="shared" si="7"/>
        <v>628</v>
      </c>
      <c r="AB16" s="61">
        <f t="shared" si="8"/>
        <v>310</v>
      </c>
      <c r="AC16" s="62">
        <f t="shared" si="9"/>
        <v>318</v>
      </c>
      <c r="AD16" s="63">
        <f t="shared" si="10"/>
        <v>44</v>
      </c>
      <c r="AE16" s="64">
        <v>14</v>
      </c>
      <c r="AF16" s="65">
        <v>30</v>
      </c>
      <c r="AG16" s="63">
        <f t="shared" si="11"/>
        <v>12</v>
      </c>
      <c r="AH16" s="64">
        <v>4</v>
      </c>
      <c r="AI16" s="66">
        <v>8</v>
      </c>
    </row>
    <row r="17" spans="1:35" ht="17.149999999999999" customHeight="1">
      <c r="A17" s="149"/>
      <c r="B17" s="11" t="s">
        <v>48</v>
      </c>
      <c r="C17" s="12" t="s">
        <v>49</v>
      </c>
      <c r="D17" s="28" t="s">
        <v>473</v>
      </c>
      <c r="E17" s="51">
        <f t="shared" si="0"/>
        <v>34</v>
      </c>
      <c r="F17" s="61">
        <v>24</v>
      </c>
      <c r="G17" s="61">
        <v>0</v>
      </c>
      <c r="H17" s="62">
        <v>10</v>
      </c>
      <c r="I17" s="51">
        <f t="shared" si="1"/>
        <v>131</v>
      </c>
      <c r="J17" s="61">
        <v>63</v>
      </c>
      <c r="K17" s="61">
        <v>68</v>
      </c>
      <c r="L17" s="61">
        <f t="shared" si="2"/>
        <v>141</v>
      </c>
      <c r="M17" s="61">
        <v>68</v>
      </c>
      <c r="N17" s="61">
        <v>73</v>
      </c>
      <c r="O17" s="61">
        <f t="shared" si="3"/>
        <v>136</v>
      </c>
      <c r="P17" s="61">
        <v>71</v>
      </c>
      <c r="Q17" s="61">
        <v>65</v>
      </c>
      <c r="R17" s="61">
        <f t="shared" si="4"/>
        <v>144</v>
      </c>
      <c r="S17" s="61">
        <v>72</v>
      </c>
      <c r="T17" s="61">
        <v>72</v>
      </c>
      <c r="U17" s="61">
        <f t="shared" si="5"/>
        <v>148</v>
      </c>
      <c r="V17" s="61">
        <v>84</v>
      </c>
      <c r="W17" s="61">
        <v>64</v>
      </c>
      <c r="X17" s="61">
        <f t="shared" si="6"/>
        <v>139</v>
      </c>
      <c r="Y17" s="61">
        <v>74</v>
      </c>
      <c r="Z17" s="61">
        <v>65</v>
      </c>
      <c r="AA17" s="61">
        <f t="shared" si="7"/>
        <v>839</v>
      </c>
      <c r="AB17" s="61">
        <f t="shared" si="8"/>
        <v>432</v>
      </c>
      <c r="AC17" s="62">
        <f t="shared" si="9"/>
        <v>407</v>
      </c>
      <c r="AD17" s="63">
        <f t="shared" si="10"/>
        <v>52</v>
      </c>
      <c r="AE17" s="64">
        <v>15</v>
      </c>
      <c r="AF17" s="65">
        <v>37</v>
      </c>
      <c r="AG17" s="63">
        <f t="shared" si="11"/>
        <v>14</v>
      </c>
      <c r="AH17" s="64">
        <v>4</v>
      </c>
      <c r="AI17" s="66">
        <v>10</v>
      </c>
    </row>
    <row r="18" spans="1:35" ht="17.149999999999999" customHeight="1">
      <c r="A18" s="149"/>
      <c r="B18" s="11" t="s">
        <v>50</v>
      </c>
      <c r="C18" s="12" t="s">
        <v>51</v>
      </c>
      <c r="D18" s="28" t="s">
        <v>52</v>
      </c>
      <c r="E18" s="51">
        <f t="shared" si="0"/>
        <v>21</v>
      </c>
      <c r="F18" s="61">
        <v>16</v>
      </c>
      <c r="G18" s="61">
        <v>0</v>
      </c>
      <c r="H18" s="62">
        <v>5</v>
      </c>
      <c r="I18" s="51">
        <f t="shared" si="1"/>
        <v>88</v>
      </c>
      <c r="J18" s="61">
        <v>41</v>
      </c>
      <c r="K18" s="61">
        <v>47</v>
      </c>
      <c r="L18" s="61">
        <f t="shared" si="2"/>
        <v>59</v>
      </c>
      <c r="M18" s="61">
        <v>25</v>
      </c>
      <c r="N18" s="61">
        <v>34</v>
      </c>
      <c r="O18" s="61">
        <f t="shared" si="3"/>
        <v>75</v>
      </c>
      <c r="P18" s="61">
        <v>33</v>
      </c>
      <c r="Q18" s="61">
        <v>42</v>
      </c>
      <c r="R18" s="61">
        <f t="shared" si="4"/>
        <v>81</v>
      </c>
      <c r="S18" s="61">
        <v>34</v>
      </c>
      <c r="T18" s="61">
        <v>47</v>
      </c>
      <c r="U18" s="61">
        <f t="shared" si="5"/>
        <v>67</v>
      </c>
      <c r="V18" s="61">
        <v>39</v>
      </c>
      <c r="W18" s="61">
        <v>28</v>
      </c>
      <c r="X18" s="61">
        <f t="shared" si="6"/>
        <v>85</v>
      </c>
      <c r="Y18" s="61">
        <v>40</v>
      </c>
      <c r="Z18" s="61">
        <v>45</v>
      </c>
      <c r="AA18" s="61">
        <f t="shared" si="7"/>
        <v>455</v>
      </c>
      <c r="AB18" s="61">
        <f t="shared" si="8"/>
        <v>212</v>
      </c>
      <c r="AC18" s="62">
        <f t="shared" si="9"/>
        <v>243</v>
      </c>
      <c r="AD18" s="63">
        <f t="shared" si="10"/>
        <v>30</v>
      </c>
      <c r="AE18" s="64">
        <v>8</v>
      </c>
      <c r="AF18" s="65">
        <v>22</v>
      </c>
      <c r="AG18" s="63">
        <f t="shared" si="11"/>
        <v>8</v>
      </c>
      <c r="AH18" s="64">
        <v>1</v>
      </c>
      <c r="AI18" s="66">
        <v>7</v>
      </c>
    </row>
    <row r="19" spans="1:35" ht="17.149999999999999" customHeight="1">
      <c r="A19" s="149"/>
      <c r="B19" s="11" t="s">
        <v>53</v>
      </c>
      <c r="C19" s="12" t="s">
        <v>54</v>
      </c>
      <c r="D19" s="28" t="s">
        <v>55</v>
      </c>
      <c r="E19" s="51">
        <f t="shared" si="0"/>
        <v>16</v>
      </c>
      <c r="F19" s="61">
        <v>12</v>
      </c>
      <c r="G19" s="61">
        <v>0</v>
      </c>
      <c r="H19" s="62">
        <v>4</v>
      </c>
      <c r="I19" s="51">
        <f t="shared" si="1"/>
        <v>72</v>
      </c>
      <c r="J19" s="61">
        <v>38</v>
      </c>
      <c r="K19" s="61">
        <v>34</v>
      </c>
      <c r="L19" s="61">
        <f t="shared" si="2"/>
        <v>50</v>
      </c>
      <c r="M19" s="61">
        <v>21</v>
      </c>
      <c r="N19" s="61">
        <v>29</v>
      </c>
      <c r="O19" s="61">
        <f t="shared" si="3"/>
        <v>78</v>
      </c>
      <c r="P19" s="61">
        <v>43</v>
      </c>
      <c r="Q19" s="61">
        <v>35</v>
      </c>
      <c r="R19" s="61">
        <f t="shared" si="4"/>
        <v>48</v>
      </c>
      <c r="S19" s="61">
        <v>21</v>
      </c>
      <c r="T19" s="61">
        <v>27</v>
      </c>
      <c r="U19" s="61">
        <f t="shared" si="5"/>
        <v>65</v>
      </c>
      <c r="V19" s="61">
        <v>40</v>
      </c>
      <c r="W19" s="61">
        <v>25</v>
      </c>
      <c r="X19" s="61">
        <f t="shared" si="6"/>
        <v>72</v>
      </c>
      <c r="Y19" s="61">
        <v>42</v>
      </c>
      <c r="Z19" s="61">
        <v>30</v>
      </c>
      <c r="AA19" s="61">
        <f t="shared" si="7"/>
        <v>385</v>
      </c>
      <c r="AB19" s="61">
        <f t="shared" si="8"/>
        <v>205</v>
      </c>
      <c r="AC19" s="62">
        <f t="shared" si="9"/>
        <v>180</v>
      </c>
      <c r="AD19" s="63">
        <f t="shared" si="10"/>
        <v>25</v>
      </c>
      <c r="AE19" s="64">
        <v>7</v>
      </c>
      <c r="AF19" s="65">
        <v>18</v>
      </c>
      <c r="AG19" s="63">
        <f t="shared" si="11"/>
        <v>7</v>
      </c>
      <c r="AH19" s="64">
        <v>2</v>
      </c>
      <c r="AI19" s="66">
        <v>5</v>
      </c>
    </row>
    <row r="20" spans="1:35" ht="17.149999999999999" customHeight="1">
      <c r="A20" s="149"/>
      <c r="B20" s="11" t="s">
        <v>56</v>
      </c>
      <c r="C20" s="12" t="s">
        <v>57</v>
      </c>
      <c r="D20" s="28" t="s">
        <v>441</v>
      </c>
      <c r="E20" s="51">
        <f t="shared" si="0"/>
        <v>11</v>
      </c>
      <c r="F20" s="61">
        <v>6</v>
      </c>
      <c r="G20" s="61">
        <v>0</v>
      </c>
      <c r="H20" s="62">
        <v>5</v>
      </c>
      <c r="I20" s="51">
        <f t="shared" si="1"/>
        <v>26</v>
      </c>
      <c r="J20" s="61">
        <v>17</v>
      </c>
      <c r="K20" s="61">
        <v>9</v>
      </c>
      <c r="L20" s="61">
        <f t="shared" si="2"/>
        <v>21</v>
      </c>
      <c r="M20" s="61">
        <v>18</v>
      </c>
      <c r="N20" s="61">
        <v>3</v>
      </c>
      <c r="O20" s="61">
        <f t="shared" si="3"/>
        <v>28</v>
      </c>
      <c r="P20" s="61">
        <v>12</v>
      </c>
      <c r="Q20" s="61">
        <v>16</v>
      </c>
      <c r="R20" s="61">
        <f t="shared" si="4"/>
        <v>18</v>
      </c>
      <c r="S20" s="61">
        <v>8</v>
      </c>
      <c r="T20" s="61">
        <v>10</v>
      </c>
      <c r="U20" s="61">
        <f t="shared" si="5"/>
        <v>26</v>
      </c>
      <c r="V20" s="61">
        <v>13</v>
      </c>
      <c r="W20" s="61">
        <v>13</v>
      </c>
      <c r="X20" s="61">
        <f t="shared" si="6"/>
        <v>25</v>
      </c>
      <c r="Y20" s="61">
        <v>10</v>
      </c>
      <c r="Z20" s="61">
        <v>15</v>
      </c>
      <c r="AA20" s="61">
        <f t="shared" si="7"/>
        <v>144</v>
      </c>
      <c r="AB20" s="61">
        <f t="shared" si="8"/>
        <v>78</v>
      </c>
      <c r="AC20" s="62">
        <f t="shared" si="9"/>
        <v>66</v>
      </c>
      <c r="AD20" s="63">
        <f t="shared" si="10"/>
        <v>15</v>
      </c>
      <c r="AE20" s="64">
        <v>6</v>
      </c>
      <c r="AF20" s="65">
        <v>9</v>
      </c>
      <c r="AG20" s="63">
        <f t="shared" si="11"/>
        <v>4</v>
      </c>
      <c r="AH20" s="64">
        <v>0</v>
      </c>
      <c r="AI20" s="66">
        <v>4</v>
      </c>
    </row>
    <row r="21" spans="1:35" ht="17.149999999999999" customHeight="1">
      <c r="A21" s="149"/>
      <c r="B21" s="11" t="s">
        <v>58</v>
      </c>
      <c r="C21" s="12" t="s">
        <v>59</v>
      </c>
      <c r="D21" s="28" t="s">
        <v>469</v>
      </c>
      <c r="E21" s="51">
        <f t="shared" si="0"/>
        <v>8</v>
      </c>
      <c r="F21" s="61">
        <v>6</v>
      </c>
      <c r="G21" s="61">
        <v>0</v>
      </c>
      <c r="H21" s="62">
        <v>2</v>
      </c>
      <c r="I21" s="51">
        <f t="shared" si="1"/>
        <v>11</v>
      </c>
      <c r="J21" s="61">
        <v>5</v>
      </c>
      <c r="K21" s="61">
        <v>6</v>
      </c>
      <c r="L21" s="61">
        <f t="shared" si="2"/>
        <v>12</v>
      </c>
      <c r="M21" s="61">
        <v>5</v>
      </c>
      <c r="N21" s="61">
        <v>7</v>
      </c>
      <c r="O21" s="61">
        <f t="shared" si="3"/>
        <v>13</v>
      </c>
      <c r="P21" s="61">
        <v>6</v>
      </c>
      <c r="Q21" s="61">
        <v>7</v>
      </c>
      <c r="R21" s="61">
        <f t="shared" si="4"/>
        <v>11</v>
      </c>
      <c r="S21" s="61">
        <v>3</v>
      </c>
      <c r="T21" s="61">
        <v>8</v>
      </c>
      <c r="U21" s="61">
        <f t="shared" si="5"/>
        <v>15</v>
      </c>
      <c r="V21" s="61">
        <v>8</v>
      </c>
      <c r="W21" s="61">
        <v>7</v>
      </c>
      <c r="X21" s="61">
        <f t="shared" si="6"/>
        <v>11</v>
      </c>
      <c r="Y21" s="61">
        <v>8</v>
      </c>
      <c r="Z21" s="61">
        <v>3</v>
      </c>
      <c r="AA21" s="61">
        <f t="shared" si="7"/>
        <v>73</v>
      </c>
      <c r="AB21" s="61">
        <f t="shared" si="8"/>
        <v>35</v>
      </c>
      <c r="AC21" s="62">
        <f t="shared" si="9"/>
        <v>38</v>
      </c>
      <c r="AD21" s="63">
        <f t="shared" si="10"/>
        <v>14</v>
      </c>
      <c r="AE21" s="64">
        <v>7</v>
      </c>
      <c r="AF21" s="65">
        <v>7</v>
      </c>
      <c r="AG21" s="63">
        <f t="shared" si="11"/>
        <v>4</v>
      </c>
      <c r="AH21" s="64">
        <v>1</v>
      </c>
      <c r="AI21" s="66">
        <v>3</v>
      </c>
    </row>
    <row r="22" spans="1:35" ht="17.149999999999999" customHeight="1">
      <c r="A22" s="149"/>
      <c r="B22" s="11" t="s">
        <v>60</v>
      </c>
      <c r="C22" s="12" t="s">
        <v>61</v>
      </c>
      <c r="D22" s="29" t="s">
        <v>442</v>
      </c>
      <c r="E22" s="51">
        <f t="shared" si="0"/>
        <v>13</v>
      </c>
      <c r="F22" s="61">
        <v>9</v>
      </c>
      <c r="G22" s="61">
        <v>0</v>
      </c>
      <c r="H22" s="62">
        <v>4</v>
      </c>
      <c r="I22" s="51">
        <f t="shared" si="1"/>
        <v>31</v>
      </c>
      <c r="J22" s="61">
        <v>12</v>
      </c>
      <c r="K22" s="61">
        <v>19</v>
      </c>
      <c r="L22" s="61">
        <f t="shared" si="2"/>
        <v>32</v>
      </c>
      <c r="M22" s="61">
        <v>17</v>
      </c>
      <c r="N22" s="61">
        <v>15</v>
      </c>
      <c r="O22" s="61">
        <f t="shared" si="3"/>
        <v>41</v>
      </c>
      <c r="P22" s="61">
        <v>26</v>
      </c>
      <c r="Q22" s="61">
        <v>15</v>
      </c>
      <c r="R22" s="61">
        <f t="shared" si="4"/>
        <v>40</v>
      </c>
      <c r="S22" s="61">
        <v>25</v>
      </c>
      <c r="T22" s="61">
        <v>15</v>
      </c>
      <c r="U22" s="61">
        <f t="shared" si="5"/>
        <v>43</v>
      </c>
      <c r="V22" s="61">
        <v>16</v>
      </c>
      <c r="W22" s="61">
        <v>27</v>
      </c>
      <c r="X22" s="61">
        <f t="shared" si="6"/>
        <v>45</v>
      </c>
      <c r="Y22" s="61">
        <v>25</v>
      </c>
      <c r="Z22" s="61">
        <v>20</v>
      </c>
      <c r="AA22" s="61">
        <f t="shared" si="7"/>
        <v>232</v>
      </c>
      <c r="AB22" s="61">
        <f t="shared" si="8"/>
        <v>121</v>
      </c>
      <c r="AC22" s="62">
        <f t="shared" si="9"/>
        <v>111</v>
      </c>
      <c r="AD22" s="63">
        <f t="shared" si="10"/>
        <v>21</v>
      </c>
      <c r="AE22" s="64">
        <v>8</v>
      </c>
      <c r="AF22" s="65">
        <v>13</v>
      </c>
      <c r="AG22" s="63">
        <f t="shared" si="11"/>
        <v>5</v>
      </c>
      <c r="AH22" s="64">
        <v>1</v>
      </c>
      <c r="AI22" s="66">
        <v>4</v>
      </c>
    </row>
    <row r="23" spans="1:35" ht="17.149999999999999" customHeight="1">
      <c r="A23" s="149"/>
      <c r="B23" s="11" t="s">
        <v>62</v>
      </c>
      <c r="C23" s="12" t="s">
        <v>63</v>
      </c>
      <c r="D23" s="29" t="s">
        <v>443</v>
      </c>
      <c r="E23" s="51">
        <f t="shared" si="0"/>
        <v>9</v>
      </c>
      <c r="F23" s="61">
        <v>6</v>
      </c>
      <c r="G23" s="61">
        <v>0</v>
      </c>
      <c r="H23" s="62">
        <v>3</v>
      </c>
      <c r="I23" s="51">
        <f t="shared" si="1"/>
        <v>3</v>
      </c>
      <c r="J23" s="61">
        <v>2</v>
      </c>
      <c r="K23" s="61">
        <v>1</v>
      </c>
      <c r="L23" s="61">
        <f t="shared" si="2"/>
        <v>10</v>
      </c>
      <c r="M23" s="61">
        <v>7</v>
      </c>
      <c r="N23" s="61">
        <v>3</v>
      </c>
      <c r="O23" s="61">
        <f t="shared" si="3"/>
        <v>7</v>
      </c>
      <c r="P23" s="61">
        <v>4</v>
      </c>
      <c r="Q23" s="61">
        <v>3</v>
      </c>
      <c r="R23" s="61">
        <f t="shared" si="4"/>
        <v>6</v>
      </c>
      <c r="S23" s="61">
        <v>5</v>
      </c>
      <c r="T23" s="61">
        <v>1</v>
      </c>
      <c r="U23" s="61">
        <f t="shared" si="5"/>
        <v>8</v>
      </c>
      <c r="V23" s="61">
        <v>7</v>
      </c>
      <c r="W23" s="61">
        <v>1</v>
      </c>
      <c r="X23" s="61">
        <f t="shared" si="6"/>
        <v>8</v>
      </c>
      <c r="Y23" s="61">
        <v>5</v>
      </c>
      <c r="Z23" s="61">
        <v>3</v>
      </c>
      <c r="AA23" s="61">
        <f t="shared" si="7"/>
        <v>42</v>
      </c>
      <c r="AB23" s="61">
        <f t="shared" si="8"/>
        <v>30</v>
      </c>
      <c r="AC23" s="62">
        <f t="shared" si="9"/>
        <v>12</v>
      </c>
      <c r="AD23" s="63">
        <f t="shared" si="10"/>
        <v>14</v>
      </c>
      <c r="AE23" s="64">
        <v>6</v>
      </c>
      <c r="AF23" s="65">
        <v>8</v>
      </c>
      <c r="AG23" s="63">
        <f t="shared" si="11"/>
        <v>5</v>
      </c>
      <c r="AH23" s="64">
        <v>2</v>
      </c>
      <c r="AI23" s="66">
        <v>3</v>
      </c>
    </row>
    <row r="24" spans="1:35" ht="17.149999999999999" customHeight="1">
      <c r="A24" s="149"/>
      <c r="B24" s="11" t="s">
        <v>64</v>
      </c>
      <c r="C24" s="12" t="s">
        <v>65</v>
      </c>
      <c r="D24" s="29" t="s">
        <v>66</v>
      </c>
      <c r="E24" s="51">
        <f t="shared" si="0"/>
        <v>16</v>
      </c>
      <c r="F24" s="61">
        <v>12</v>
      </c>
      <c r="G24" s="61">
        <v>0</v>
      </c>
      <c r="H24" s="62">
        <v>4</v>
      </c>
      <c r="I24" s="51">
        <f t="shared" si="1"/>
        <v>52</v>
      </c>
      <c r="J24" s="61">
        <v>29</v>
      </c>
      <c r="K24" s="61">
        <v>23</v>
      </c>
      <c r="L24" s="61">
        <f t="shared" si="2"/>
        <v>49</v>
      </c>
      <c r="M24" s="61">
        <v>28</v>
      </c>
      <c r="N24" s="61">
        <v>21</v>
      </c>
      <c r="O24" s="61">
        <f t="shared" si="3"/>
        <v>58</v>
      </c>
      <c r="P24" s="61">
        <v>28</v>
      </c>
      <c r="Q24" s="61">
        <v>30</v>
      </c>
      <c r="R24" s="61">
        <f t="shared" si="4"/>
        <v>40</v>
      </c>
      <c r="S24" s="61">
        <v>21</v>
      </c>
      <c r="T24" s="61">
        <v>19</v>
      </c>
      <c r="U24" s="61">
        <f t="shared" si="5"/>
        <v>60</v>
      </c>
      <c r="V24" s="61">
        <v>33</v>
      </c>
      <c r="W24" s="61">
        <v>27</v>
      </c>
      <c r="X24" s="61">
        <f t="shared" si="6"/>
        <v>61</v>
      </c>
      <c r="Y24" s="61">
        <v>32</v>
      </c>
      <c r="Z24" s="61">
        <v>29</v>
      </c>
      <c r="AA24" s="61">
        <f t="shared" si="7"/>
        <v>320</v>
      </c>
      <c r="AB24" s="61">
        <f t="shared" si="8"/>
        <v>171</v>
      </c>
      <c r="AC24" s="62">
        <f t="shared" si="9"/>
        <v>149</v>
      </c>
      <c r="AD24" s="63">
        <f t="shared" si="10"/>
        <v>22</v>
      </c>
      <c r="AE24" s="64">
        <v>4</v>
      </c>
      <c r="AF24" s="65">
        <v>18</v>
      </c>
      <c r="AG24" s="63">
        <f t="shared" si="11"/>
        <v>6</v>
      </c>
      <c r="AH24" s="64">
        <v>1</v>
      </c>
      <c r="AI24" s="66">
        <v>5</v>
      </c>
    </row>
    <row r="25" spans="1:35" ht="17.149999999999999" customHeight="1">
      <c r="A25" s="149"/>
      <c r="B25" s="11" t="s">
        <v>67</v>
      </c>
      <c r="C25" s="12" t="s">
        <v>68</v>
      </c>
      <c r="D25" s="29" t="s">
        <v>69</v>
      </c>
      <c r="E25" s="51">
        <f t="shared" si="0"/>
        <v>8</v>
      </c>
      <c r="F25" s="61">
        <v>6</v>
      </c>
      <c r="G25" s="61">
        <v>0</v>
      </c>
      <c r="H25" s="62">
        <v>2</v>
      </c>
      <c r="I25" s="51">
        <f t="shared" si="1"/>
        <v>4</v>
      </c>
      <c r="J25" s="61">
        <v>3</v>
      </c>
      <c r="K25" s="61">
        <v>1</v>
      </c>
      <c r="L25" s="61">
        <f t="shared" si="2"/>
        <v>3</v>
      </c>
      <c r="M25" s="61">
        <v>2</v>
      </c>
      <c r="N25" s="61">
        <v>1</v>
      </c>
      <c r="O25" s="61">
        <f t="shared" si="3"/>
        <v>3</v>
      </c>
      <c r="P25" s="61">
        <v>1</v>
      </c>
      <c r="Q25" s="61">
        <v>2</v>
      </c>
      <c r="R25" s="61">
        <f t="shared" si="4"/>
        <v>3</v>
      </c>
      <c r="S25" s="61">
        <v>2</v>
      </c>
      <c r="T25" s="61">
        <v>1</v>
      </c>
      <c r="U25" s="61">
        <f t="shared" si="5"/>
        <v>5</v>
      </c>
      <c r="V25" s="61">
        <v>5</v>
      </c>
      <c r="W25" s="61">
        <v>0</v>
      </c>
      <c r="X25" s="61">
        <f t="shared" si="6"/>
        <v>3</v>
      </c>
      <c r="Y25" s="61">
        <v>1</v>
      </c>
      <c r="Z25" s="61">
        <v>2</v>
      </c>
      <c r="AA25" s="61">
        <f t="shared" si="7"/>
        <v>21</v>
      </c>
      <c r="AB25" s="61">
        <f t="shared" si="8"/>
        <v>14</v>
      </c>
      <c r="AC25" s="62">
        <f t="shared" si="9"/>
        <v>7</v>
      </c>
      <c r="AD25" s="63">
        <f t="shared" si="10"/>
        <v>11</v>
      </c>
      <c r="AE25" s="64">
        <v>4</v>
      </c>
      <c r="AF25" s="65">
        <v>7</v>
      </c>
      <c r="AG25" s="63">
        <f t="shared" si="11"/>
        <v>6</v>
      </c>
      <c r="AH25" s="64">
        <v>0</v>
      </c>
      <c r="AI25" s="66">
        <v>6</v>
      </c>
    </row>
    <row r="26" spans="1:35" ht="17.149999999999999" customHeight="1">
      <c r="A26" s="149"/>
      <c r="B26" s="11" t="s">
        <v>70</v>
      </c>
      <c r="C26" s="12" t="s">
        <v>71</v>
      </c>
      <c r="D26" s="29" t="s">
        <v>72</v>
      </c>
      <c r="E26" s="51">
        <f t="shared" si="0"/>
        <v>8</v>
      </c>
      <c r="F26" s="61">
        <v>6</v>
      </c>
      <c r="G26" s="61">
        <v>0</v>
      </c>
      <c r="H26" s="62">
        <v>2</v>
      </c>
      <c r="I26" s="51">
        <f t="shared" si="1"/>
        <v>6</v>
      </c>
      <c r="J26" s="61">
        <v>3</v>
      </c>
      <c r="K26" s="61">
        <v>3</v>
      </c>
      <c r="L26" s="61">
        <f t="shared" si="2"/>
        <v>5</v>
      </c>
      <c r="M26" s="61">
        <v>4</v>
      </c>
      <c r="N26" s="61">
        <v>1</v>
      </c>
      <c r="O26" s="61">
        <f t="shared" si="3"/>
        <v>8</v>
      </c>
      <c r="P26" s="61">
        <v>4</v>
      </c>
      <c r="Q26" s="61">
        <v>4</v>
      </c>
      <c r="R26" s="61">
        <f t="shared" si="4"/>
        <v>8</v>
      </c>
      <c r="S26" s="61">
        <v>4</v>
      </c>
      <c r="T26" s="61">
        <v>4</v>
      </c>
      <c r="U26" s="61">
        <f t="shared" si="5"/>
        <v>6</v>
      </c>
      <c r="V26" s="61">
        <v>2</v>
      </c>
      <c r="W26" s="61">
        <v>4</v>
      </c>
      <c r="X26" s="61">
        <f t="shared" si="6"/>
        <v>6</v>
      </c>
      <c r="Y26" s="61">
        <v>5</v>
      </c>
      <c r="Z26" s="61">
        <v>1</v>
      </c>
      <c r="AA26" s="61">
        <f t="shared" si="7"/>
        <v>39</v>
      </c>
      <c r="AB26" s="61">
        <f t="shared" si="8"/>
        <v>22</v>
      </c>
      <c r="AC26" s="62">
        <f t="shared" si="9"/>
        <v>17</v>
      </c>
      <c r="AD26" s="63">
        <f t="shared" si="10"/>
        <v>11</v>
      </c>
      <c r="AE26" s="64">
        <v>3</v>
      </c>
      <c r="AF26" s="65">
        <v>8</v>
      </c>
      <c r="AG26" s="63">
        <f t="shared" si="11"/>
        <v>5</v>
      </c>
      <c r="AH26" s="64">
        <v>1</v>
      </c>
      <c r="AI26" s="66">
        <v>4</v>
      </c>
    </row>
    <row r="27" spans="1:35" ht="17.149999999999999" customHeight="1">
      <c r="A27" s="149"/>
      <c r="B27" s="11" t="s">
        <v>73</v>
      </c>
      <c r="C27" s="12" t="s">
        <v>74</v>
      </c>
      <c r="D27" s="29" t="s">
        <v>75</v>
      </c>
      <c r="E27" s="51">
        <f t="shared" si="0"/>
        <v>25</v>
      </c>
      <c r="F27" s="61">
        <v>17</v>
      </c>
      <c r="G27" s="61">
        <v>0</v>
      </c>
      <c r="H27" s="62">
        <v>8</v>
      </c>
      <c r="I27" s="51">
        <f t="shared" si="1"/>
        <v>87</v>
      </c>
      <c r="J27" s="61">
        <v>38</v>
      </c>
      <c r="K27" s="61">
        <v>49</v>
      </c>
      <c r="L27" s="61">
        <f t="shared" si="2"/>
        <v>64</v>
      </c>
      <c r="M27" s="61">
        <v>26</v>
      </c>
      <c r="N27" s="61">
        <v>38</v>
      </c>
      <c r="O27" s="61">
        <f t="shared" si="3"/>
        <v>84</v>
      </c>
      <c r="P27" s="61">
        <v>45</v>
      </c>
      <c r="Q27" s="61">
        <v>39</v>
      </c>
      <c r="R27" s="61">
        <f t="shared" si="4"/>
        <v>82</v>
      </c>
      <c r="S27" s="61">
        <v>46</v>
      </c>
      <c r="T27" s="61">
        <v>36</v>
      </c>
      <c r="U27" s="61">
        <f t="shared" si="5"/>
        <v>85</v>
      </c>
      <c r="V27" s="61">
        <v>50</v>
      </c>
      <c r="W27" s="61">
        <v>35</v>
      </c>
      <c r="X27" s="61">
        <f t="shared" si="6"/>
        <v>103</v>
      </c>
      <c r="Y27" s="61">
        <v>58</v>
      </c>
      <c r="Z27" s="61">
        <v>45</v>
      </c>
      <c r="AA27" s="61">
        <f t="shared" si="7"/>
        <v>505</v>
      </c>
      <c r="AB27" s="61">
        <f t="shared" si="8"/>
        <v>263</v>
      </c>
      <c r="AC27" s="62">
        <f t="shared" si="9"/>
        <v>242</v>
      </c>
      <c r="AD27" s="63">
        <f t="shared" si="10"/>
        <v>35</v>
      </c>
      <c r="AE27" s="64">
        <v>15</v>
      </c>
      <c r="AF27" s="65">
        <v>20</v>
      </c>
      <c r="AG27" s="63">
        <f t="shared" si="11"/>
        <v>11</v>
      </c>
      <c r="AH27" s="64">
        <v>1</v>
      </c>
      <c r="AI27" s="66">
        <v>10</v>
      </c>
    </row>
    <row r="28" spans="1:35" ht="17.149999999999999" customHeight="1">
      <c r="A28" s="149"/>
      <c r="B28" s="11" t="s">
        <v>76</v>
      </c>
      <c r="C28" s="12" t="s">
        <v>77</v>
      </c>
      <c r="D28" s="29" t="s">
        <v>444</v>
      </c>
      <c r="E28" s="51">
        <f t="shared" si="0"/>
        <v>9</v>
      </c>
      <c r="F28" s="61">
        <v>6</v>
      </c>
      <c r="G28" s="61">
        <v>0</v>
      </c>
      <c r="H28" s="62">
        <v>3</v>
      </c>
      <c r="I28" s="51">
        <f t="shared" si="1"/>
        <v>27</v>
      </c>
      <c r="J28" s="61">
        <v>11</v>
      </c>
      <c r="K28" s="61">
        <v>16</v>
      </c>
      <c r="L28" s="61">
        <f t="shared" si="2"/>
        <v>27</v>
      </c>
      <c r="M28" s="61">
        <v>12</v>
      </c>
      <c r="N28" s="61">
        <v>15</v>
      </c>
      <c r="O28" s="61">
        <f t="shared" si="3"/>
        <v>24</v>
      </c>
      <c r="P28" s="61">
        <v>10</v>
      </c>
      <c r="Q28" s="61">
        <v>14</v>
      </c>
      <c r="R28" s="61">
        <f t="shared" si="4"/>
        <v>33</v>
      </c>
      <c r="S28" s="61">
        <v>17</v>
      </c>
      <c r="T28" s="61">
        <v>16</v>
      </c>
      <c r="U28" s="61">
        <f t="shared" si="5"/>
        <v>33</v>
      </c>
      <c r="V28" s="61">
        <v>20</v>
      </c>
      <c r="W28" s="61">
        <v>13</v>
      </c>
      <c r="X28" s="61">
        <f t="shared" si="6"/>
        <v>28</v>
      </c>
      <c r="Y28" s="61">
        <v>12</v>
      </c>
      <c r="Z28" s="61">
        <v>16</v>
      </c>
      <c r="AA28" s="61">
        <f t="shared" si="7"/>
        <v>172</v>
      </c>
      <c r="AB28" s="61">
        <f t="shared" si="8"/>
        <v>82</v>
      </c>
      <c r="AC28" s="62">
        <f t="shared" si="9"/>
        <v>90</v>
      </c>
      <c r="AD28" s="63">
        <f t="shared" si="10"/>
        <v>14</v>
      </c>
      <c r="AE28" s="64">
        <v>3</v>
      </c>
      <c r="AF28" s="65">
        <v>11</v>
      </c>
      <c r="AG28" s="63">
        <f t="shared" si="11"/>
        <v>4</v>
      </c>
      <c r="AH28" s="64">
        <v>1</v>
      </c>
      <c r="AI28" s="66">
        <v>3</v>
      </c>
    </row>
    <row r="29" spans="1:35" ht="17.149999999999999" customHeight="1">
      <c r="A29" s="149"/>
      <c r="B29" s="11" t="s">
        <v>78</v>
      </c>
      <c r="C29" s="12" t="s">
        <v>79</v>
      </c>
      <c r="D29" s="29" t="s">
        <v>445</v>
      </c>
      <c r="E29" s="51">
        <f t="shared" si="0"/>
        <v>11</v>
      </c>
      <c r="F29" s="61">
        <v>7</v>
      </c>
      <c r="G29" s="61">
        <v>0</v>
      </c>
      <c r="H29" s="62">
        <v>4</v>
      </c>
      <c r="I29" s="51">
        <f t="shared" si="1"/>
        <v>31</v>
      </c>
      <c r="J29" s="61">
        <v>15</v>
      </c>
      <c r="K29" s="61">
        <v>16</v>
      </c>
      <c r="L29" s="61">
        <f t="shared" si="2"/>
        <v>19</v>
      </c>
      <c r="M29" s="61">
        <v>10</v>
      </c>
      <c r="N29" s="61">
        <v>9</v>
      </c>
      <c r="O29" s="61">
        <f t="shared" si="3"/>
        <v>38</v>
      </c>
      <c r="P29" s="61">
        <v>19</v>
      </c>
      <c r="Q29" s="61">
        <v>19</v>
      </c>
      <c r="R29" s="61">
        <f t="shared" si="4"/>
        <v>28</v>
      </c>
      <c r="S29" s="61">
        <v>14</v>
      </c>
      <c r="T29" s="61">
        <v>14</v>
      </c>
      <c r="U29" s="61">
        <f t="shared" si="5"/>
        <v>26</v>
      </c>
      <c r="V29" s="61">
        <v>12</v>
      </c>
      <c r="W29" s="61">
        <v>14</v>
      </c>
      <c r="X29" s="61">
        <f t="shared" si="6"/>
        <v>27</v>
      </c>
      <c r="Y29" s="61">
        <v>14</v>
      </c>
      <c r="Z29" s="61">
        <v>13</v>
      </c>
      <c r="AA29" s="61">
        <f t="shared" si="7"/>
        <v>169</v>
      </c>
      <c r="AB29" s="61">
        <f t="shared" si="8"/>
        <v>84</v>
      </c>
      <c r="AC29" s="62">
        <f t="shared" si="9"/>
        <v>85</v>
      </c>
      <c r="AD29" s="63">
        <f t="shared" si="10"/>
        <v>17</v>
      </c>
      <c r="AE29" s="64">
        <v>5</v>
      </c>
      <c r="AF29" s="65">
        <v>12</v>
      </c>
      <c r="AG29" s="63">
        <f t="shared" si="11"/>
        <v>4</v>
      </c>
      <c r="AH29" s="64">
        <v>2</v>
      </c>
      <c r="AI29" s="66">
        <v>2</v>
      </c>
    </row>
    <row r="30" spans="1:35" ht="17.149999999999999" customHeight="1">
      <c r="A30" s="149"/>
      <c r="B30" s="11" t="s">
        <v>80</v>
      </c>
      <c r="C30" s="12" t="s">
        <v>81</v>
      </c>
      <c r="D30" s="29" t="s">
        <v>82</v>
      </c>
      <c r="E30" s="51">
        <f t="shared" si="0"/>
        <v>32</v>
      </c>
      <c r="F30" s="61">
        <v>24</v>
      </c>
      <c r="G30" s="61">
        <v>0</v>
      </c>
      <c r="H30" s="62">
        <v>8</v>
      </c>
      <c r="I30" s="51">
        <f t="shared" si="1"/>
        <v>108</v>
      </c>
      <c r="J30" s="61">
        <v>57</v>
      </c>
      <c r="K30" s="61">
        <v>51</v>
      </c>
      <c r="L30" s="61">
        <f t="shared" si="2"/>
        <v>127</v>
      </c>
      <c r="M30" s="61">
        <v>69</v>
      </c>
      <c r="N30" s="61">
        <v>58</v>
      </c>
      <c r="O30" s="61">
        <f t="shared" si="3"/>
        <v>116</v>
      </c>
      <c r="P30" s="61">
        <v>49</v>
      </c>
      <c r="Q30" s="61">
        <v>67</v>
      </c>
      <c r="R30" s="61">
        <f t="shared" si="4"/>
        <v>126</v>
      </c>
      <c r="S30" s="61">
        <v>76</v>
      </c>
      <c r="T30" s="61">
        <v>50</v>
      </c>
      <c r="U30" s="61">
        <f t="shared" si="5"/>
        <v>128</v>
      </c>
      <c r="V30" s="61">
        <v>71</v>
      </c>
      <c r="W30" s="61">
        <v>57</v>
      </c>
      <c r="X30" s="61">
        <f t="shared" si="6"/>
        <v>113</v>
      </c>
      <c r="Y30" s="61">
        <v>68</v>
      </c>
      <c r="Z30" s="61">
        <v>45</v>
      </c>
      <c r="AA30" s="61">
        <f t="shared" si="7"/>
        <v>718</v>
      </c>
      <c r="AB30" s="61">
        <f t="shared" si="8"/>
        <v>390</v>
      </c>
      <c r="AC30" s="62">
        <f t="shared" si="9"/>
        <v>328</v>
      </c>
      <c r="AD30" s="63">
        <f t="shared" si="10"/>
        <v>48</v>
      </c>
      <c r="AE30" s="64">
        <v>17</v>
      </c>
      <c r="AF30" s="65">
        <v>31</v>
      </c>
      <c r="AG30" s="63">
        <f t="shared" si="11"/>
        <v>12</v>
      </c>
      <c r="AH30" s="64">
        <v>5</v>
      </c>
      <c r="AI30" s="66">
        <v>7</v>
      </c>
    </row>
    <row r="31" spans="1:35" ht="17.149999999999999" customHeight="1">
      <c r="A31" s="149"/>
      <c r="B31" s="11" t="s">
        <v>83</v>
      </c>
      <c r="C31" s="12" t="s">
        <v>84</v>
      </c>
      <c r="D31" s="29" t="s">
        <v>446</v>
      </c>
      <c r="E31" s="51">
        <f t="shared" si="0"/>
        <v>20</v>
      </c>
      <c r="F31" s="61">
        <v>12</v>
      </c>
      <c r="G31" s="61">
        <v>0</v>
      </c>
      <c r="H31" s="62">
        <v>8</v>
      </c>
      <c r="I31" s="51">
        <f t="shared" si="1"/>
        <v>56</v>
      </c>
      <c r="J31" s="61">
        <v>29</v>
      </c>
      <c r="K31" s="61">
        <v>27</v>
      </c>
      <c r="L31" s="61">
        <f t="shared" si="2"/>
        <v>73</v>
      </c>
      <c r="M31" s="61">
        <v>36</v>
      </c>
      <c r="N31" s="61">
        <v>37</v>
      </c>
      <c r="O31" s="61">
        <f t="shared" si="3"/>
        <v>72</v>
      </c>
      <c r="P31" s="61">
        <v>42</v>
      </c>
      <c r="Q31" s="61">
        <v>30</v>
      </c>
      <c r="R31" s="61">
        <f t="shared" si="4"/>
        <v>76</v>
      </c>
      <c r="S31" s="61">
        <v>40</v>
      </c>
      <c r="T31" s="61">
        <v>36</v>
      </c>
      <c r="U31" s="61">
        <f t="shared" si="5"/>
        <v>63</v>
      </c>
      <c r="V31" s="61">
        <v>27</v>
      </c>
      <c r="W31" s="61">
        <v>36</v>
      </c>
      <c r="X31" s="61">
        <f t="shared" si="6"/>
        <v>71</v>
      </c>
      <c r="Y31" s="61">
        <v>45</v>
      </c>
      <c r="Z31" s="61">
        <v>26</v>
      </c>
      <c r="AA31" s="61">
        <f t="shared" si="7"/>
        <v>411</v>
      </c>
      <c r="AB31" s="61">
        <f t="shared" si="8"/>
        <v>219</v>
      </c>
      <c r="AC31" s="62">
        <f t="shared" si="9"/>
        <v>192</v>
      </c>
      <c r="AD31" s="63">
        <f t="shared" si="10"/>
        <v>27</v>
      </c>
      <c r="AE31" s="64">
        <v>6</v>
      </c>
      <c r="AF31" s="65">
        <v>21</v>
      </c>
      <c r="AG31" s="63">
        <f t="shared" si="11"/>
        <v>9</v>
      </c>
      <c r="AH31" s="64">
        <v>1</v>
      </c>
      <c r="AI31" s="66">
        <v>8</v>
      </c>
    </row>
    <row r="32" spans="1:35" ht="17.149999999999999" customHeight="1">
      <c r="A32" s="149"/>
      <c r="B32" s="11" t="s">
        <v>85</v>
      </c>
      <c r="C32" s="12" t="s">
        <v>86</v>
      </c>
      <c r="D32" s="29" t="s">
        <v>447</v>
      </c>
      <c r="E32" s="51">
        <f t="shared" si="0"/>
        <v>8</v>
      </c>
      <c r="F32" s="61">
        <v>6</v>
      </c>
      <c r="G32" s="61">
        <v>0</v>
      </c>
      <c r="H32" s="62">
        <v>2</v>
      </c>
      <c r="I32" s="51">
        <f t="shared" si="1"/>
        <v>23</v>
      </c>
      <c r="J32" s="61">
        <v>13</v>
      </c>
      <c r="K32" s="61">
        <v>10</v>
      </c>
      <c r="L32" s="61">
        <f t="shared" si="2"/>
        <v>21</v>
      </c>
      <c r="M32" s="61">
        <v>10</v>
      </c>
      <c r="N32" s="61">
        <v>11</v>
      </c>
      <c r="O32" s="61">
        <f t="shared" si="3"/>
        <v>15</v>
      </c>
      <c r="P32" s="61">
        <v>8</v>
      </c>
      <c r="Q32" s="61">
        <v>7</v>
      </c>
      <c r="R32" s="61">
        <f t="shared" si="4"/>
        <v>19</v>
      </c>
      <c r="S32" s="61">
        <v>8</v>
      </c>
      <c r="T32" s="61">
        <v>11</v>
      </c>
      <c r="U32" s="61">
        <f t="shared" si="5"/>
        <v>17</v>
      </c>
      <c r="V32" s="61">
        <v>6</v>
      </c>
      <c r="W32" s="61">
        <v>11</v>
      </c>
      <c r="X32" s="61">
        <f t="shared" si="6"/>
        <v>22</v>
      </c>
      <c r="Y32" s="61">
        <v>14</v>
      </c>
      <c r="Z32" s="61">
        <v>8</v>
      </c>
      <c r="AA32" s="61">
        <f t="shared" si="7"/>
        <v>117</v>
      </c>
      <c r="AB32" s="61">
        <f t="shared" si="8"/>
        <v>59</v>
      </c>
      <c r="AC32" s="62">
        <f t="shared" si="9"/>
        <v>58</v>
      </c>
      <c r="AD32" s="63">
        <f t="shared" si="10"/>
        <v>15</v>
      </c>
      <c r="AE32" s="64">
        <v>6</v>
      </c>
      <c r="AF32" s="65">
        <v>9</v>
      </c>
      <c r="AG32" s="63">
        <f t="shared" si="11"/>
        <v>4</v>
      </c>
      <c r="AH32" s="64">
        <v>1</v>
      </c>
      <c r="AI32" s="66">
        <v>3</v>
      </c>
    </row>
    <row r="33" spans="1:35" ht="17.149999999999999" customHeight="1">
      <c r="A33" s="149"/>
      <c r="B33" s="11" t="s">
        <v>87</v>
      </c>
      <c r="C33" s="12" t="s">
        <v>88</v>
      </c>
      <c r="D33" s="29" t="s">
        <v>89</v>
      </c>
      <c r="E33" s="51">
        <f t="shared" si="0"/>
        <v>27</v>
      </c>
      <c r="F33" s="61">
        <v>22</v>
      </c>
      <c r="G33" s="61">
        <v>0</v>
      </c>
      <c r="H33" s="62">
        <v>5</v>
      </c>
      <c r="I33" s="51">
        <f t="shared" si="1"/>
        <v>94</v>
      </c>
      <c r="J33" s="61">
        <v>47</v>
      </c>
      <c r="K33" s="61">
        <v>47</v>
      </c>
      <c r="L33" s="61">
        <f t="shared" si="2"/>
        <v>109</v>
      </c>
      <c r="M33" s="61">
        <v>46</v>
      </c>
      <c r="N33" s="61">
        <v>63</v>
      </c>
      <c r="O33" s="61">
        <f t="shared" si="3"/>
        <v>110</v>
      </c>
      <c r="P33" s="61">
        <v>63</v>
      </c>
      <c r="Q33" s="61">
        <v>47</v>
      </c>
      <c r="R33" s="61">
        <f t="shared" si="4"/>
        <v>119</v>
      </c>
      <c r="S33" s="61">
        <v>60</v>
      </c>
      <c r="T33" s="61">
        <v>59</v>
      </c>
      <c r="U33" s="61">
        <f t="shared" si="5"/>
        <v>128</v>
      </c>
      <c r="V33" s="61">
        <v>62</v>
      </c>
      <c r="W33" s="61">
        <v>66</v>
      </c>
      <c r="X33" s="61">
        <f t="shared" si="6"/>
        <v>109</v>
      </c>
      <c r="Y33" s="61">
        <v>44</v>
      </c>
      <c r="Z33" s="61">
        <v>65</v>
      </c>
      <c r="AA33" s="61">
        <f t="shared" si="7"/>
        <v>669</v>
      </c>
      <c r="AB33" s="61">
        <f t="shared" si="8"/>
        <v>322</v>
      </c>
      <c r="AC33" s="62">
        <f t="shared" si="9"/>
        <v>347</v>
      </c>
      <c r="AD33" s="63">
        <f t="shared" si="10"/>
        <v>39</v>
      </c>
      <c r="AE33" s="64">
        <v>14</v>
      </c>
      <c r="AF33" s="65">
        <v>25</v>
      </c>
      <c r="AG33" s="63">
        <f t="shared" si="11"/>
        <v>13</v>
      </c>
      <c r="AH33" s="64">
        <v>2</v>
      </c>
      <c r="AI33" s="66">
        <v>11</v>
      </c>
    </row>
    <row r="34" spans="1:35" ht="17.149999999999999" customHeight="1">
      <c r="A34" s="150"/>
      <c r="B34" s="13" t="s">
        <v>90</v>
      </c>
      <c r="C34" s="14" t="s">
        <v>91</v>
      </c>
      <c r="D34" s="15" t="s">
        <v>448</v>
      </c>
      <c r="E34" s="51">
        <f t="shared" si="0"/>
        <v>33</v>
      </c>
      <c r="F34" s="67">
        <v>19</v>
      </c>
      <c r="G34" s="67">
        <v>0</v>
      </c>
      <c r="H34" s="68">
        <v>14</v>
      </c>
      <c r="I34" s="51">
        <f t="shared" si="1"/>
        <v>90</v>
      </c>
      <c r="J34" s="67">
        <v>40</v>
      </c>
      <c r="K34" s="67">
        <v>50</v>
      </c>
      <c r="L34" s="61">
        <f t="shared" si="2"/>
        <v>85</v>
      </c>
      <c r="M34" s="67">
        <v>42</v>
      </c>
      <c r="N34" s="67">
        <v>43</v>
      </c>
      <c r="O34" s="61">
        <f t="shared" si="3"/>
        <v>120</v>
      </c>
      <c r="P34" s="67">
        <v>63</v>
      </c>
      <c r="Q34" s="67">
        <v>57</v>
      </c>
      <c r="R34" s="61">
        <f t="shared" si="4"/>
        <v>98</v>
      </c>
      <c r="S34" s="67">
        <v>49</v>
      </c>
      <c r="T34" s="67">
        <v>49</v>
      </c>
      <c r="U34" s="61">
        <f t="shared" si="5"/>
        <v>101</v>
      </c>
      <c r="V34" s="67">
        <v>55</v>
      </c>
      <c r="W34" s="67">
        <v>46</v>
      </c>
      <c r="X34" s="61">
        <f t="shared" si="6"/>
        <v>98</v>
      </c>
      <c r="Y34" s="67">
        <v>43</v>
      </c>
      <c r="Z34" s="67">
        <v>55</v>
      </c>
      <c r="AA34" s="61">
        <f t="shared" si="7"/>
        <v>592</v>
      </c>
      <c r="AB34" s="61">
        <f t="shared" si="8"/>
        <v>292</v>
      </c>
      <c r="AC34" s="62">
        <f t="shared" si="9"/>
        <v>300</v>
      </c>
      <c r="AD34" s="63">
        <f t="shared" si="10"/>
        <v>45</v>
      </c>
      <c r="AE34" s="69">
        <v>14</v>
      </c>
      <c r="AF34" s="70">
        <v>31</v>
      </c>
      <c r="AG34" s="63">
        <f t="shared" si="11"/>
        <v>11</v>
      </c>
      <c r="AH34" s="69">
        <v>4</v>
      </c>
      <c r="AI34" s="71">
        <v>7</v>
      </c>
    </row>
    <row r="35" spans="1:35" ht="17.149999999999999" customHeight="1">
      <c r="A35" s="148" t="s">
        <v>92</v>
      </c>
      <c r="B35" s="8" t="s">
        <v>474</v>
      </c>
      <c r="C35" s="9" t="s">
        <v>93</v>
      </c>
      <c r="D35" s="10" t="s">
        <v>94</v>
      </c>
      <c r="E35" s="72">
        <f>SUM(F35,G35,H35)</f>
        <v>14</v>
      </c>
      <c r="F35" s="52">
        <v>11</v>
      </c>
      <c r="G35" s="52">
        <v>0</v>
      </c>
      <c r="H35" s="53">
        <v>3</v>
      </c>
      <c r="I35" s="72">
        <f>SUM(J35,K35)</f>
        <v>39</v>
      </c>
      <c r="J35" s="52">
        <v>17</v>
      </c>
      <c r="K35" s="52">
        <v>22</v>
      </c>
      <c r="L35" s="52">
        <f>SUM(M35,N35)</f>
        <v>41</v>
      </c>
      <c r="M35" s="52">
        <v>23</v>
      </c>
      <c r="N35" s="52">
        <v>18</v>
      </c>
      <c r="O35" s="52">
        <f>SUM(P35,Q35)</f>
        <v>43</v>
      </c>
      <c r="P35" s="52">
        <v>24</v>
      </c>
      <c r="Q35" s="52">
        <v>19</v>
      </c>
      <c r="R35" s="52">
        <f>SUM(S35,T35)</f>
        <v>32</v>
      </c>
      <c r="S35" s="52">
        <v>17</v>
      </c>
      <c r="T35" s="52">
        <v>15</v>
      </c>
      <c r="U35" s="52">
        <f>SUM(V35,W35)</f>
        <v>49</v>
      </c>
      <c r="V35" s="52">
        <v>24</v>
      </c>
      <c r="W35" s="52">
        <v>25</v>
      </c>
      <c r="X35" s="52">
        <f>SUM(Y35,Z35)</f>
        <v>38</v>
      </c>
      <c r="Y35" s="52">
        <v>20</v>
      </c>
      <c r="Z35" s="52">
        <v>18</v>
      </c>
      <c r="AA35" s="52">
        <f>SUM(AB35,AC35)</f>
        <v>242</v>
      </c>
      <c r="AB35" s="52">
        <f>SUM(J35,M35,P35,S35,V35,Y35)</f>
        <v>125</v>
      </c>
      <c r="AC35" s="53">
        <f>SUM(K35,N35,Q35,T35,W35,Z35)</f>
        <v>117</v>
      </c>
      <c r="AD35" s="73">
        <f>SUM(AE35,AF35)</f>
        <v>18</v>
      </c>
      <c r="AE35" s="58">
        <v>5</v>
      </c>
      <c r="AF35" s="59">
        <v>13</v>
      </c>
      <c r="AG35" s="73">
        <f>SUM(AH35,AI35)</f>
        <v>4</v>
      </c>
      <c r="AH35" s="58">
        <v>2</v>
      </c>
      <c r="AI35" s="60">
        <v>2</v>
      </c>
    </row>
    <row r="36" spans="1:35" ht="17.149999999999999" customHeight="1">
      <c r="A36" s="149"/>
      <c r="B36" s="11" t="s">
        <v>475</v>
      </c>
      <c r="C36" s="12" t="s">
        <v>95</v>
      </c>
      <c r="D36" s="29" t="s">
        <v>96</v>
      </c>
      <c r="E36" s="51">
        <f>SUM(F36,G36,H36)</f>
        <v>16</v>
      </c>
      <c r="F36" s="61">
        <v>10</v>
      </c>
      <c r="G36" s="61">
        <v>0</v>
      </c>
      <c r="H36" s="62">
        <v>6</v>
      </c>
      <c r="I36" s="51">
        <f>SUM(J36,K36)</f>
        <v>35</v>
      </c>
      <c r="J36" s="61">
        <v>20</v>
      </c>
      <c r="K36" s="61">
        <v>15</v>
      </c>
      <c r="L36" s="61">
        <f>SUM(M36,N36)</f>
        <v>39</v>
      </c>
      <c r="M36" s="61">
        <v>15</v>
      </c>
      <c r="N36" s="61">
        <v>24</v>
      </c>
      <c r="O36" s="61">
        <f>SUM(P36,Q36)</f>
        <v>39</v>
      </c>
      <c r="P36" s="61">
        <v>18</v>
      </c>
      <c r="Q36" s="61">
        <v>21</v>
      </c>
      <c r="R36" s="61">
        <f>SUM(S36,T36)</f>
        <v>35</v>
      </c>
      <c r="S36" s="61">
        <v>17</v>
      </c>
      <c r="T36" s="61">
        <v>18</v>
      </c>
      <c r="U36" s="61">
        <f>SUM(V36,W36)</f>
        <v>43</v>
      </c>
      <c r="V36" s="61">
        <v>23</v>
      </c>
      <c r="W36" s="61">
        <v>20</v>
      </c>
      <c r="X36" s="61">
        <f>SUM(Y36,Z36)</f>
        <v>50</v>
      </c>
      <c r="Y36" s="61">
        <v>22</v>
      </c>
      <c r="Z36" s="61">
        <v>28</v>
      </c>
      <c r="AA36" s="61">
        <f>SUM(AB36,AC36)</f>
        <v>241</v>
      </c>
      <c r="AB36" s="61">
        <f>SUM(J36,M36,P36,S36,V36,Y36)</f>
        <v>115</v>
      </c>
      <c r="AC36" s="62">
        <f>SUM(K36,N36,Q36,T36,W36,Z36)</f>
        <v>126</v>
      </c>
      <c r="AD36" s="63">
        <f>SUM(AE36,AF36)</f>
        <v>24</v>
      </c>
      <c r="AE36" s="64">
        <v>7</v>
      </c>
      <c r="AF36" s="65">
        <v>17</v>
      </c>
      <c r="AG36" s="63">
        <f>SUM(AH36,AI36)</f>
        <v>5</v>
      </c>
      <c r="AH36" s="64">
        <v>0</v>
      </c>
      <c r="AI36" s="66">
        <v>5</v>
      </c>
    </row>
    <row r="37" spans="1:35" ht="17.149999999999999" customHeight="1">
      <c r="A37" s="149"/>
      <c r="B37" s="11" t="s">
        <v>476</v>
      </c>
      <c r="C37" s="12" t="s">
        <v>97</v>
      </c>
      <c r="D37" s="29" t="s">
        <v>456</v>
      </c>
      <c r="E37" s="51">
        <f t="shared" ref="E37:E45" si="12">SUM(F37,G37,H37)</f>
        <v>8</v>
      </c>
      <c r="F37" s="61">
        <v>6</v>
      </c>
      <c r="G37" s="61">
        <v>0</v>
      </c>
      <c r="H37" s="62">
        <v>2</v>
      </c>
      <c r="I37" s="51">
        <f t="shared" ref="I37:I45" si="13">SUM(J37,K37)</f>
        <v>15</v>
      </c>
      <c r="J37" s="61">
        <v>6</v>
      </c>
      <c r="K37" s="61">
        <v>9</v>
      </c>
      <c r="L37" s="61">
        <f t="shared" ref="L37:L45" si="14">SUM(M37,N37)</f>
        <v>19</v>
      </c>
      <c r="M37" s="61">
        <v>10</v>
      </c>
      <c r="N37" s="61">
        <v>9</v>
      </c>
      <c r="O37" s="61">
        <f t="shared" ref="O37:O45" si="15">SUM(P37,Q37)</f>
        <v>16</v>
      </c>
      <c r="P37" s="61">
        <v>8</v>
      </c>
      <c r="Q37" s="61">
        <v>8</v>
      </c>
      <c r="R37" s="61">
        <f t="shared" ref="R37:R45" si="16">SUM(S37,T37)</f>
        <v>17</v>
      </c>
      <c r="S37" s="61">
        <v>10</v>
      </c>
      <c r="T37" s="61">
        <v>7</v>
      </c>
      <c r="U37" s="61">
        <f t="shared" ref="U37:U45" si="17">SUM(V37,W37)</f>
        <v>17</v>
      </c>
      <c r="V37" s="61">
        <v>8</v>
      </c>
      <c r="W37" s="61">
        <v>9</v>
      </c>
      <c r="X37" s="61">
        <f t="shared" ref="X37:X45" si="18">SUM(Y37,Z37)</f>
        <v>12</v>
      </c>
      <c r="Y37" s="61">
        <v>8</v>
      </c>
      <c r="Z37" s="61">
        <v>4</v>
      </c>
      <c r="AA37" s="61">
        <f t="shared" ref="AA37:AA45" si="19">SUM(AB37,AC37)</f>
        <v>96</v>
      </c>
      <c r="AB37" s="61">
        <f t="shared" ref="AB37:AB45" si="20">SUM(J37,M37,P37,S37,V37,Y37)</f>
        <v>50</v>
      </c>
      <c r="AC37" s="62">
        <f t="shared" ref="AC37:AC45" si="21">SUM(K37,N37,Q37,T37,W37,Z37)</f>
        <v>46</v>
      </c>
      <c r="AD37" s="63">
        <f t="shared" ref="AD37:AD45" si="22">SUM(AE37,AF37)</f>
        <v>14</v>
      </c>
      <c r="AE37" s="64">
        <v>5</v>
      </c>
      <c r="AF37" s="65">
        <v>9</v>
      </c>
      <c r="AG37" s="63">
        <f t="shared" ref="AG37:AG45" si="23">SUM(AH37,AI37)</f>
        <v>3</v>
      </c>
      <c r="AH37" s="64">
        <v>0</v>
      </c>
      <c r="AI37" s="66">
        <v>3</v>
      </c>
    </row>
    <row r="38" spans="1:35" ht="17.149999999999999" customHeight="1">
      <c r="A38" s="149"/>
      <c r="B38" s="11" t="s">
        <v>477</v>
      </c>
      <c r="C38" s="12" t="s">
        <v>98</v>
      </c>
      <c r="D38" s="29" t="s">
        <v>99</v>
      </c>
      <c r="E38" s="51">
        <f t="shared" si="12"/>
        <v>9</v>
      </c>
      <c r="F38" s="61">
        <v>6</v>
      </c>
      <c r="G38" s="61">
        <v>0</v>
      </c>
      <c r="H38" s="62">
        <v>3</v>
      </c>
      <c r="I38" s="51">
        <f t="shared" si="13"/>
        <v>15</v>
      </c>
      <c r="J38" s="61">
        <v>9</v>
      </c>
      <c r="K38" s="61">
        <v>6</v>
      </c>
      <c r="L38" s="61">
        <f t="shared" si="14"/>
        <v>24</v>
      </c>
      <c r="M38" s="61">
        <v>10</v>
      </c>
      <c r="N38" s="61">
        <v>14</v>
      </c>
      <c r="O38" s="61">
        <f t="shared" si="15"/>
        <v>30</v>
      </c>
      <c r="P38" s="61">
        <v>17</v>
      </c>
      <c r="Q38" s="61">
        <v>13</v>
      </c>
      <c r="R38" s="61">
        <f t="shared" si="16"/>
        <v>23</v>
      </c>
      <c r="S38" s="61">
        <v>7</v>
      </c>
      <c r="T38" s="61">
        <v>16</v>
      </c>
      <c r="U38" s="61">
        <f t="shared" si="17"/>
        <v>31</v>
      </c>
      <c r="V38" s="61">
        <v>18</v>
      </c>
      <c r="W38" s="61">
        <v>13</v>
      </c>
      <c r="X38" s="61">
        <f t="shared" si="18"/>
        <v>32</v>
      </c>
      <c r="Y38" s="61">
        <v>15</v>
      </c>
      <c r="Z38" s="61">
        <v>17</v>
      </c>
      <c r="AA38" s="61">
        <f t="shared" si="19"/>
        <v>155</v>
      </c>
      <c r="AB38" s="61">
        <f t="shared" si="20"/>
        <v>76</v>
      </c>
      <c r="AC38" s="62">
        <f t="shared" si="21"/>
        <v>79</v>
      </c>
      <c r="AD38" s="63">
        <f t="shared" si="22"/>
        <v>14</v>
      </c>
      <c r="AE38" s="64">
        <v>4</v>
      </c>
      <c r="AF38" s="65">
        <v>10</v>
      </c>
      <c r="AG38" s="63">
        <f t="shared" si="23"/>
        <v>5</v>
      </c>
      <c r="AH38" s="64">
        <v>0</v>
      </c>
      <c r="AI38" s="66">
        <v>5</v>
      </c>
    </row>
    <row r="39" spans="1:35" ht="17.149999999999999" customHeight="1">
      <c r="A39" s="149"/>
      <c r="B39" s="11" t="s">
        <v>100</v>
      </c>
      <c r="C39" s="12" t="s">
        <v>101</v>
      </c>
      <c r="D39" s="29" t="s">
        <v>102</v>
      </c>
      <c r="E39" s="51">
        <f t="shared" si="12"/>
        <v>18</v>
      </c>
      <c r="F39" s="61">
        <v>12</v>
      </c>
      <c r="G39" s="61">
        <v>0</v>
      </c>
      <c r="H39" s="62">
        <v>6</v>
      </c>
      <c r="I39" s="51">
        <f t="shared" si="13"/>
        <v>57</v>
      </c>
      <c r="J39" s="61">
        <v>24</v>
      </c>
      <c r="K39" s="61">
        <v>33</v>
      </c>
      <c r="L39" s="61">
        <f t="shared" si="14"/>
        <v>50</v>
      </c>
      <c r="M39" s="61">
        <v>25</v>
      </c>
      <c r="N39" s="61">
        <v>25</v>
      </c>
      <c r="O39" s="61">
        <f t="shared" si="15"/>
        <v>47</v>
      </c>
      <c r="P39" s="61">
        <v>19</v>
      </c>
      <c r="Q39" s="61">
        <v>28</v>
      </c>
      <c r="R39" s="61">
        <f t="shared" si="16"/>
        <v>74</v>
      </c>
      <c r="S39" s="61">
        <v>38</v>
      </c>
      <c r="T39" s="61">
        <v>36</v>
      </c>
      <c r="U39" s="61">
        <f t="shared" si="17"/>
        <v>48</v>
      </c>
      <c r="V39" s="61">
        <v>23</v>
      </c>
      <c r="W39" s="61">
        <v>25</v>
      </c>
      <c r="X39" s="61">
        <f t="shared" si="18"/>
        <v>51</v>
      </c>
      <c r="Y39" s="61">
        <v>27</v>
      </c>
      <c r="Z39" s="61">
        <v>24</v>
      </c>
      <c r="AA39" s="61">
        <f t="shared" si="19"/>
        <v>327</v>
      </c>
      <c r="AB39" s="61">
        <f t="shared" si="20"/>
        <v>156</v>
      </c>
      <c r="AC39" s="62">
        <f t="shared" si="21"/>
        <v>171</v>
      </c>
      <c r="AD39" s="63">
        <f t="shared" si="22"/>
        <v>26</v>
      </c>
      <c r="AE39" s="64">
        <v>7</v>
      </c>
      <c r="AF39" s="65">
        <v>19</v>
      </c>
      <c r="AG39" s="63">
        <f t="shared" si="23"/>
        <v>5</v>
      </c>
      <c r="AH39" s="64">
        <v>2</v>
      </c>
      <c r="AI39" s="66">
        <v>3</v>
      </c>
    </row>
    <row r="40" spans="1:35" ht="17.149999999999999" customHeight="1">
      <c r="A40" s="149"/>
      <c r="B40" s="11" t="s">
        <v>478</v>
      </c>
      <c r="C40" s="12" t="s">
        <v>103</v>
      </c>
      <c r="D40" s="29" t="s">
        <v>104</v>
      </c>
      <c r="E40" s="51">
        <f t="shared" si="12"/>
        <v>8</v>
      </c>
      <c r="F40" s="61">
        <v>6</v>
      </c>
      <c r="G40" s="61">
        <v>0</v>
      </c>
      <c r="H40" s="62">
        <v>2</v>
      </c>
      <c r="I40" s="51">
        <f t="shared" si="13"/>
        <v>8</v>
      </c>
      <c r="J40" s="61">
        <v>5</v>
      </c>
      <c r="K40" s="61">
        <v>3</v>
      </c>
      <c r="L40" s="61">
        <f t="shared" si="14"/>
        <v>19</v>
      </c>
      <c r="M40" s="61">
        <v>7</v>
      </c>
      <c r="N40" s="61">
        <v>12</v>
      </c>
      <c r="O40" s="61">
        <f t="shared" si="15"/>
        <v>9</v>
      </c>
      <c r="P40" s="61">
        <v>6</v>
      </c>
      <c r="Q40" s="61">
        <v>3</v>
      </c>
      <c r="R40" s="61">
        <f t="shared" si="16"/>
        <v>18</v>
      </c>
      <c r="S40" s="61">
        <v>13</v>
      </c>
      <c r="T40" s="61">
        <v>5</v>
      </c>
      <c r="U40" s="61">
        <f t="shared" si="17"/>
        <v>19</v>
      </c>
      <c r="V40" s="61">
        <v>10</v>
      </c>
      <c r="W40" s="61">
        <v>9</v>
      </c>
      <c r="X40" s="61">
        <f t="shared" si="18"/>
        <v>26</v>
      </c>
      <c r="Y40" s="61">
        <v>12</v>
      </c>
      <c r="Z40" s="61">
        <v>14</v>
      </c>
      <c r="AA40" s="61">
        <f t="shared" si="19"/>
        <v>99</v>
      </c>
      <c r="AB40" s="61">
        <f t="shared" si="20"/>
        <v>53</v>
      </c>
      <c r="AC40" s="62">
        <f t="shared" si="21"/>
        <v>46</v>
      </c>
      <c r="AD40" s="63">
        <f t="shared" si="22"/>
        <v>14</v>
      </c>
      <c r="AE40" s="64">
        <v>3</v>
      </c>
      <c r="AF40" s="65">
        <v>11</v>
      </c>
      <c r="AG40" s="63">
        <f t="shared" si="23"/>
        <v>3</v>
      </c>
      <c r="AH40" s="64">
        <v>1</v>
      </c>
      <c r="AI40" s="66">
        <v>2</v>
      </c>
    </row>
    <row r="41" spans="1:35" ht="17.149999999999999" customHeight="1">
      <c r="A41" s="149"/>
      <c r="B41" s="11" t="s">
        <v>479</v>
      </c>
      <c r="C41" s="12" t="s">
        <v>105</v>
      </c>
      <c r="D41" s="29" t="s">
        <v>431</v>
      </c>
      <c r="E41" s="51">
        <f t="shared" si="12"/>
        <v>13</v>
      </c>
      <c r="F41" s="61">
        <v>9</v>
      </c>
      <c r="G41" s="61">
        <v>0</v>
      </c>
      <c r="H41" s="62">
        <v>4</v>
      </c>
      <c r="I41" s="51">
        <f t="shared" si="13"/>
        <v>34</v>
      </c>
      <c r="J41" s="61">
        <v>16</v>
      </c>
      <c r="K41" s="61">
        <v>18</v>
      </c>
      <c r="L41" s="61">
        <f t="shared" si="14"/>
        <v>37</v>
      </c>
      <c r="M41" s="61">
        <v>19</v>
      </c>
      <c r="N41" s="61">
        <v>18</v>
      </c>
      <c r="O41" s="61">
        <f t="shared" si="15"/>
        <v>37</v>
      </c>
      <c r="P41" s="61">
        <v>19</v>
      </c>
      <c r="Q41" s="61">
        <v>18</v>
      </c>
      <c r="R41" s="61">
        <f t="shared" si="16"/>
        <v>46</v>
      </c>
      <c r="S41" s="61">
        <v>28</v>
      </c>
      <c r="T41" s="61">
        <v>18</v>
      </c>
      <c r="U41" s="61">
        <f t="shared" si="17"/>
        <v>38</v>
      </c>
      <c r="V41" s="61">
        <v>19</v>
      </c>
      <c r="W41" s="61">
        <v>19</v>
      </c>
      <c r="X41" s="61">
        <f t="shared" si="18"/>
        <v>57</v>
      </c>
      <c r="Y41" s="61">
        <v>35</v>
      </c>
      <c r="Z41" s="61">
        <v>22</v>
      </c>
      <c r="AA41" s="61">
        <f t="shared" si="19"/>
        <v>249</v>
      </c>
      <c r="AB41" s="61">
        <f t="shared" si="20"/>
        <v>136</v>
      </c>
      <c r="AC41" s="62">
        <f t="shared" si="21"/>
        <v>113</v>
      </c>
      <c r="AD41" s="63">
        <f t="shared" si="22"/>
        <v>18</v>
      </c>
      <c r="AE41" s="64">
        <v>7</v>
      </c>
      <c r="AF41" s="65">
        <v>11</v>
      </c>
      <c r="AG41" s="63">
        <f t="shared" si="23"/>
        <v>4</v>
      </c>
      <c r="AH41" s="64">
        <v>1</v>
      </c>
      <c r="AI41" s="66">
        <v>3</v>
      </c>
    </row>
    <row r="42" spans="1:35" ht="17" customHeight="1">
      <c r="A42" s="149"/>
      <c r="B42" s="11" t="s">
        <v>480</v>
      </c>
      <c r="C42" s="12" t="s">
        <v>106</v>
      </c>
      <c r="D42" s="29" t="s">
        <v>107</v>
      </c>
      <c r="E42" s="51">
        <f t="shared" si="12"/>
        <v>9</v>
      </c>
      <c r="F42" s="61">
        <v>6</v>
      </c>
      <c r="G42" s="61">
        <v>0</v>
      </c>
      <c r="H42" s="62">
        <v>3</v>
      </c>
      <c r="I42" s="51">
        <f t="shared" si="13"/>
        <v>18</v>
      </c>
      <c r="J42" s="61">
        <v>7</v>
      </c>
      <c r="K42" s="61">
        <v>11</v>
      </c>
      <c r="L42" s="61">
        <f t="shared" si="14"/>
        <v>13</v>
      </c>
      <c r="M42" s="61">
        <v>6</v>
      </c>
      <c r="N42" s="61">
        <v>7</v>
      </c>
      <c r="O42" s="61">
        <f t="shared" si="15"/>
        <v>12</v>
      </c>
      <c r="P42" s="61">
        <v>10</v>
      </c>
      <c r="Q42" s="61">
        <v>2</v>
      </c>
      <c r="R42" s="61">
        <f t="shared" si="16"/>
        <v>24</v>
      </c>
      <c r="S42" s="61">
        <v>16</v>
      </c>
      <c r="T42" s="61">
        <v>8</v>
      </c>
      <c r="U42" s="61">
        <f t="shared" si="17"/>
        <v>27</v>
      </c>
      <c r="V42" s="61">
        <v>16</v>
      </c>
      <c r="W42" s="61">
        <v>11</v>
      </c>
      <c r="X42" s="61">
        <f t="shared" si="18"/>
        <v>27</v>
      </c>
      <c r="Y42" s="61">
        <v>9</v>
      </c>
      <c r="Z42" s="61">
        <v>18</v>
      </c>
      <c r="AA42" s="61">
        <f t="shared" si="19"/>
        <v>121</v>
      </c>
      <c r="AB42" s="61">
        <f t="shared" si="20"/>
        <v>64</v>
      </c>
      <c r="AC42" s="62">
        <f t="shared" si="21"/>
        <v>57</v>
      </c>
      <c r="AD42" s="63">
        <f t="shared" si="22"/>
        <v>13</v>
      </c>
      <c r="AE42" s="64">
        <v>6</v>
      </c>
      <c r="AF42" s="65">
        <v>7</v>
      </c>
      <c r="AG42" s="63">
        <f t="shared" si="23"/>
        <v>4</v>
      </c>
      <c r="AH42" s="64">
        <v>1</v>
      </c>
      <c r="AI42" s="66">
        <v>3</v>
      </c>
    </row>
    <row r="43" spans="1:35" ht="17.149999999999999" customHeight="1">
      <c r="A43" s="149"/>
      <c r="B43" s="11" t="s">
        <v>481</v>
      </c>
      <c r="C43" s="12" t="s">
        <v>108</v>
      </c>
      <c r="D43" s="29" t="s">
        <v>109</v>
      </c>
      <c r="E43" s="51">
        <f t="shared" si="12"/>
        <v>8</v>
      </c>
      <c r="F43" s="61">
        <v>6</v>
      </c>
      <c r="G43" s="61">
        <v>0</v>
      </c>
      <c r="H43" s="62">
        <v>2</v>
      </c>
      <c r="I43" s="51">
        <f t="shared" si="13"/>
        <v>12</v>
      </c>
      <c r="J43" s="61">
        <v>6</v>
      </c>
      <c r="K43" s="61">
        <v>6</v>
      </c>
      <c r="L43" s="61">
        <f t="shared" si="14"/>
        <v>19</v>
      </c>
      <c r="M43" s="61">
        <v>10</v>
      </c>
      <c r="N43" s="61">
        <v>9</v>
      </c>
      <c r="O43" s="61">
        <f t="shared" si="15"/>
        <v>16</v>
      </c>
      <c r="P43" s="61">
        <v>7</v>
      </c>
      <c r="Q43" s="61">
        <v>9</v>
      </c>
      <c r="R43" s="61">
        <f t="shared" si="16"/>
        <v>22</v>
      </c>
      <c r="S43" s="61">
        <v>9</v>
      </c>
      <c r="T43" s="61">
        <v>13</v>
      </c>
      <c r="U43" s="61">
        <f t="shared" si="17"/>
        <v>20</v>
      </c>
      <c r="V43" s="61">
        <v>12</v>
      </c>
      <c r="W43" s="61">
        <v>8</v>
      </c>
      <c r="X43" s="61">
        <f t="shared" si="18"/>
        <v>18</v>
      </c>
      <c r="Y43" s="61">
        <v>11</v>
      </c>
      <c r="Z43" s="61">
        <v>7</v>
      </c>
      <c r="AA43" s="61">
        <f t="shared" si="19"/>
        <v>107</v>
      </c>
      <c r="AB43" s="61">
        <f t="shared" si="20"/>
        <v>55</v>
      </c>
      <c r="AC43" s="62">
        <f t="shared" si="21"/>
        <v>52</v>
      </c>
      <c r="AD43" s="63">
        <f t="shared" si="22"/>
        <v>12</v>
      </c>
      <c r="AE43" s="64">
        <v>3</v>
      </c>
      <c r="AF43" s="65">
        <v>9</v>
      </c>
      <c r="AG43" s="63">
        <f t="shared" si="23"/>
        <v>2</v>
      </c>
      <c r="AH43" s="64">
        <v>0</v>
      </c>
      <c r="AI43" s="66">
        <v>2</v>
      </c>
    </row>
    <row r="44" spans="1:35" ht="17.149999999999999" customHeight="1">
      <c r="A44" s="149"/>
      <c r="B44" s="37" t="s">
        <v>532</v>
      </c>
      <c r="C44" s="38"/>
      <c r="D44" s="39" t="s">
        <v>427</v>
      </c>
      <c r="E44" s="104">
        <f t="shared" si="12"/>
        <v>0</v>
      </c>
      <c r="F44" s="105"/>
      <c r="G44" s="105"/>
      <c r="H44" s="106"/>
      <c r="I44" s="104">
        <f t="shared" si="13"/>
        <v>0</v>
      </c>
      <c r="J44" s="105"/>
      <c r="K44" s="105"/>
      <c r="L44" s="105">
        <f t="shared" si="14"/>
        <v>0</v>
      </c>
      <c r="M44" s="105"/>
      <c r="N44" s="105"/>
      <c r="O44" s="105">
        <f t="shared" si="15"/>
        <v>0</v>
      </c>
      <c r="P44" s="105"/>
      <c r="Q44" s="105"/>
      <c r="R44" s="105">
        <f t="shared" si="16"/>
        <v>0</v>
      </c>
      <c r="S44" s="105"/>
      <c r="T44" s="105"/>
      <c r="U44" s="105">
        <f t="shared" si="17"/>
        <v>0</v>
      </c>
      <c r="V44" s="105"/>
      <c r="W44" s="105"/>
      <c r="X44" s="105">
        <f t="shared" si="18"/>
        <v>0</v>
      </c>
      <c r="Y44" s="105"/>
      <c r="Z44" s="105"/>
      <c r="AA44" s="105">
        <f t="shared" si="19"/>
        <v>0</v>
      </c>
      <c r="AB44" s="105">
        <f t="shared" si="20"/>
        <v>0</v>
      </c>
      <c r="AC44" s="106">
        <f t="shared" si="21"/>
        <v>0</v>
      </c>
      <c r="AD44" s="107">
        <f t="shared" si="22"/>
        <v>0</v>
      </c>
      <c r="AE44" s="108"/>
      <c r="AF44" s="109"/>
      <c r="AG44" s="107">
        <f t="shared" si="23"/>
        <v>0</v>
      </c>
      <c r="AH44" s="108"/>
      <c r="AI44" s="110"/>
    </row>
    <row r="45" spans="1:35" ht="17.149999999999999" customHeight="1">
      <c r="A45" s="149"/>
      <c r="B45" s="11" t="s">
        <v>482</v>
      </c>
      <c r="C45" s="12" t="s">
        <v>110</v>
      </c>
      <c r="D45" s="29" t="s">
        <v>111</v>
      </c>
      <c r="E45" s="51">
        <f t="shared" si="12"/>
        <v>9</v>
      </c>
      <c r="F45" s="61">
        <v>6</v>
      </c>
      <c r="G45" s="61">
        <v>0</v>
      </c>
      <c r="H45" s="62">
        <v>3</v>
      </c>
      <c r="I45" s="51">
        <f t="shared" si="13"/>
        <v>16</v>
      </c>
      <c r="J45" s="61">
        <v>11</v>
      </c>
      <c r="K45" s="61">
        <v>5</v>
      </c>
      <c r="L45" s="61">
        <f t="shared" si="14"/>
        <v>25</v>
      </c>
      <c r="M45" s="61">
        <v>11</v>
      </c>
      <c r="N45" s="61">
        <v>14</v>
      </c>
      <c r="O45" s="61">
        <f t="shared" si="15"/>
        <v>19</v>
      </c>
      <c r="P45" s="61">
        <v>8</v>
      </c>
      <c r="Q45" s="61">
        <v>11</v>
      </c>
      <c r="R45" s="61">
        <f t="shared" si="16"/>
        <v>25</v>
      </c>
      <c r="S45" s="61">
        <v>13</v>
      </c>
      <c r="T45" s="61">
        <v>12</v>
      </c>
      <c r="U45" s="61">
        <f t="shared" si="17"/>
        <v>17</v>
      </c>
      <c r="V45" s="61">
        <v>11</v>
      </c>
      <c r="W45" s="61">
        <v>6</v>
      </c>
      <c r="X45" s="61">
        <f t="shared" si="18"/>
        <v>30</v>
      </c>
      <c r="Y45" s="61">
        <v>16</v>
      </c>
      <c r="Z45" s="61">
        <v>14</v>
      </c>
      <c r="AA45" s="61">
        <f t="shared" si="19"/>
        <v>132</v>
      </c>
      <c r="AB45" s="61">
        <f t="shared" si="20"/>
        <v>70</v>
      </c>
      <c r="AC45" s="62">
        <f t="shared" si="21"/>
        <v>62</v>
      </c>
      <c r="AD45" s="63">
        <f t="shared" si="22"/>
        <v>15</v>
      </c>
      <c r="AE45" s="64">
        <v>6</v>
      </c>
      <c r="AF45" s="65">
        <v>9</v>
      </c>
      <c r="AG45" s="63">
        <f t="shared" si="23"/>
        <v>3</v>
      </c>
      <c r="AH45" s="64">
        <v>1</v>
      </c>
      <c r="AI45" s="66">
        <v>2</v>
      </c>
    </row>
    <row r="46" spans="1:35" ht="17.149999999999999" customHeight="1">
      <c r="A46" s="149"/>
      <c r="B46" s="11" t="s">
        <v>483</v>
      </c>
      <c r="C46" s="12" t="s">
        <v>112</v>
      </c>
      <c r="D46" s="29" t="s">
        <v>432</v>
      </c>
      <c r="E46" s="51">
        <f>SUM(F46,G46,H46)</f>
        <v>4</v>
      </c>
      <c r="F46" s="61">
        <v>0</v>
      </c>
      <c r="G46" s="61">
        <v>3</v>
      </c>
      <c r="H46" s="62">
        <v>1</v>
      </c>
      <c r="I46" s="51">
        <f>SUM(J46,K46)</f>
        <v>4</v>
      </c>
      <c r="J46" s="61">
        <v>4</v>
      </c>
      <c r="K46" s="61">
        <v>0</v>
      </c>
      <c r="L46" s="61">
        <f>SUM(M46,N46)</f>
        <v>3</v>
      </c>
      <c r="M46" s="61">
        <v>2</v>
      </c>
      <c r="N46" s="61">
        <v>1</v>
      </c>
      <c r="O46" s="61">
        <f>SUM(P46,Q46)</f>
        <v>1</v>
      </c>
      <c r="P46" s="61">
        <v>1</v>
      </c>
      <c r="Q46" s="61">
        <v>0</v>
      </c>
      <c r="R46" s="61">
        <f>SUM(S46,T46)</f>
        <v>3</v>
      </c>
      <c r="S46" s="61">
        <v>1</v>
      </c>
      <c r="T46" s="61">
        <v>2</v>
      </c>
      <c r="U46" s="61">
        <f>SUM(V46,W46)</f>
        <v>7</v>
      </c>
      <c r="V46" s="61">
        <v>3</v>
      </c>
      <c r="W46" s="61">
        <v>4</v>
      </c>
      <c r="X46" s="61">
        <f>SUM(Y46,Z46)</f>
        <v>2</v>
      </c>
      <c r="Y46" s="61">
        <v>1</v>
      </c>
      <c r="Z46" s="61">
        <v>1</v>
      </c>
      <c r="AA46" s="61">
        <f>SUM(AB46,AC46)</f>
        <v>20</v>
      </c>
      <c r="AB46" s="61">
        <f t="shared" ref="AB46:AC49" si="24">SUM(J46,M46,P46,S46,V46,Y46)</f>
        <v>12</v>
      </c>
      <c r="AC46" s="62">
        <f t="shared" si="24"/>
        <v>8</v>
      </c>
      <c r="AD46" s="63">
        <f>SUM(AE46,AF46)</f>
        <v>8</v>
      </c>
      <c r="AE46" s="64">
        <v>4</v>
      </c>
      <c r="AF46" s="65">
        <v>4</v>
      </c>
      <c r="AG46" s="63">
        <f>SUM(AH46,AI46)</f>
        <v>2</v>
      </c>
      <c r="AH46" s="64">
        <v>1</v>
      </c>
      <c r="AI46" s="66">
        <v>1</v>
      </c>
    </row>
    <row r="47" spans="1:35" ht="17.149999999999999" customHeight="1">
      <c r="A47" s="150"/>
      <c r="B47" s="13" t="s">
        <v>484</v>
      </c>
      <c r="C47" s="14" t="s">
        <v>113</v>
      </c>
      <c r="D47" s="15" t="s">
        <v>114</v>
      </c>
      <c r="E47" s="74">
        <f>SUM(F47,G47,H47)</f>
        <v>14</v>
      </c>
      <c r="F47" s="67">
        <v>9</v>
      </c>
      <c r="G47" s="67">
        <v>0</v>
      </c>
      <c r="H47" s="68">
        <v>5</v>
      </c>
      <c r="I47" s="74">
        <f>SUM(J47,K47)</f>
        <v>33</v>
      </c>
      <c r="J47" s="67">
        <v>21</v>
      </c>
      <c r="K47" s="67">
        <v>12</v>
      </c>
      <c r="L47" s="67">
        <f>SUM(M47,N47)</f>
        <v>53</v>
      </c>
      <c r="M47" s="67">
        <v>24</v>
      </c>
      <c r="N47" s="67">
        <v>29</v>
      </c>
      <c r="O47" s="67">
        <f>SUM(P47,Q47)</f>
        <v>32</v>
      </c>
      <c r="P47" s="67">
        <v>17</v>
      </c>
      <c r="Q47" s="67">
        <v>15</v>
      </c>
      <c r="R47" s="67">
        <f>SUM(S47,T47)</f>
        <v>38</v>
      </c>
      <c r="S47" s="67">
        <v>18</v>
      </c>
      <c r="T47" s="67">
        <v>20</v>
      </c>
      <c r="U47" s="67">
        <f>SUM(V47,W47)</f>
        <v>46</v>
      </c>
      <c r="V47" s="67">
        <v>26</v>
      </c>
      <c r="W47" s="67">
        <v>20</v>
      </c>
      <c r="X47" s="67">
        <f>SUM(Y47,Z47)</f>
        <v>40</v>
      </c>
      <c r="Y47" s="67">
        <v>22</v>
      </c>
      <c r="Z47" s="67">
        <v>18</v>
      </c>
      <c r="AA47" s="67">
        <f>SUM(AB47,AC47)</f>
        <v>242</v>
      </c>
      <c r="AB47" s="67">
        <f t="shared" si="24"/>
        <v>128</v>
      </c>
      <c r="AC47" s="68">
        <f t="shared" si="24"/>
        <v>114</v>
      </c>
      <c r="AD47" s="75">
        <f>SUM(AE47,AF47)</f>
        <v>21</v>
      </c>
      <c r="AE47" s="69">
        <v>9</v>
      </c>
      <c r="AF47" s="70">
        <v>12</v>
      </c>
      <c r="AG47" s="75">
        <f>SUM(AH47,AI47)</f>
        <v>5</v>
      </c>
      <c r="AH47" s="69">
        <v>2</v>
      </c>
      <c r="AI47" s="71">
        <v>3</v>
      </c>
    </row>
    <row r="48" spans="1:35" ht="17.149999999999999" customHeight="1">
      <c r="A48" s="148" t="s">
        <v>115</v>
      </c>
      <c r="B48" s="8" t="s">
        <v>116</v>
      </c>
      <c r="C48" s="9" t="s">
        <v>117</v>
      </c>
      <c r="D48" s="10" t="s">
        <v>118</v>
      </c>
      <c r="E48" s="72">
        <f>SUM(F48,G48,H48)</f>
        <v>8</v>
      </c>
      <c r="F48" s="52">
        <v>6</v>
      </c>
      <c r="G48" s="52">
        <v>0</v>
      </c>
      <c r="H48" s="53">
        <v>2</v>
      </c>
      <c r="I48" s="72">
        <f>SUM(J48,K48)</f>
        <v>7</v>
      </c>
      <c r="J48" s="52">
        <v>2</v>
      </c>
      <c r="K48" s="52">
        <v>5</v>
      </c>
      <c r="L48" s="52">
        <f>SUM(M48,N48)</f>
        <v>6</v>
      </c>
      <c r="M48" s="52">
        <v>3</v>
      </c>
      <c r="N48" s="52">
        <v>3</v>
      </c>
      <c r="O48" s="52">
        <f>SUM(P48,Q48)</f>
        <v>4</v>
      </c>
      <c r="P48" s="52">
        <v>3</v>
      </c>
      <c r="Q48" s="52">
        <v>1</v>
      </c>
      <c r="R48" s="52">
        <f>SUM(S48,T48)</f>
        <v>13</v>
      </c>
      <c r="S48" s="52">
        <v>6</v>
      </c>
      <c r="T48" s="52">
        <v>7</v>
      </c>
      <c r="U48" s="52">
        <f>SUM(V48,W48)</f>
        <v>15</v>
      </c>
      <c r="V48" s="52">
        <v>10</v>
      </c>
      <c r="W48" s="52">
        <v>5</v>
      </c>
      <c r="X48" s="52">
        <f>SUM(Y48,Z48)</f>
        <v>16</v>
      </c>
      <c r="Y48" s="52">
        <v>4</v>
      </c>
      <c r="Z48" s="52">
        <v>12</v>
      </c>
      <c r="AA48" s="52">
        <f>SUM(AB48,AC48)</f>
        <v>61</v>
      </c>
      <c r="AB48" s="52">
        <f t="shared" si="24"/>
        <v>28</v>
      </c>
      <c r="AC48" s="53">
        <f t="shared" si="24"/>
        <v>33</v>
      </c>
      <c r="AD48" s="73">
        <f>SUM(AE48,AF48)</f>
        <v>10</v>
      </c>
      <c r="AE48" s="58">
        <v>4</v>
      </c>
      <c r="AF48" s="59">
        <v>6</v>
      </c>
      <c r="AG48" s="73">
        <f>SUM(AH48,AI48)</f>
        <v>4</v>
      </c>
      <c r="AH48" s="58">
        <v>1</v>
      </c>
      <c r="AI48" s="60">
        <v>3</v>
      </c>
    </row>
    <row r="49" spans="1:35" ht="17.149999999999999" customHeight="1">
      <c r="A49" s="149"/>
      <c r="B49" s="11" t="s">
        <v>119</v>
      </c>
      <c r="C49" s="12" t="s">
        <v>120</v>
      </c>
      <c r="D49" s="29" t="s">
        <v>121</v>
      </c>
      <c r="E49" s="51">
        <f>SUM(F49,G49,H49)</f>
        <v>19</v>
      </c>
      <c r="F49" s="61">
        <v>13</v>
      </c>
      <c r="G49" s="61">
        <v>0</v>
      </c>
      <c r="H49" s="62">
        <v>6</v>
      </c>
      <c r="I49" s="51">
        <f>SUM(J49,K49)</f>
        <v>71</v>
      </c>
      <c r="J49" s="61">
        <v>36</v>
      </c>
      <c r="K49" s="61">
        <v>35</v>
      </c>
      <c r="L49" s="61">
        <f>SUM(M49,N49)</f>
        <v>75</v>
      </c>
      <c r="M49" s="61">
        <v>35</v>
      </c>
      <c r="N49" s="61">
        <v>40</v>
      </c>
      <c r="O49" s="61">
        <f>SUM(P49,Q49)</f>
        <v>75</v>
      </c>
      <c r="P49" s="61">
        <v>41</v>
      </c>
      <c r="Q49" s="61">
        <v>34</v>
      </c>
      <c r="R49" s="61">
        <f>SUM(S49,T49)</f>
        <v>86</v>
      </c>
      <c r="S49" s="61">
        <v>50</v>
      </c>
      <c r="T49" s="61">
        <v>36</v>
      </c>
      <c r="U49" s="61">
        <f>SUM(V49,W49)</f>
        <v>72</v>
      </c>
      <c r="V49" s="61">
        <v>42</v>
      </c>
      <c r="W49" s="61">
        <v>30</v>
      </c>
      <c r="X49" s="61">
        <f>SUM(Y49,Z49)</f>
        <v>60</v>
      </c>
      <c r="Y49" s="61">
        <v>34</v>
      </c>
      <c r="Z49" s="61">
        <v>26</v>
      </c>
      <c r="AA49" s="61">
        <f>SUM(AB49,AC49)</f>
        <v>439</v>
      </c>
      <c r="AB49" s="61">
        <f t="shared" si="24"/>
        <v>238</v>
      </c>
      <c r="AC49" s="62">
        <f t="shared" si="24"/>
        <v>201</v>
      </c>
      <c r="AD49" s="63">
        <f>SUM(AE49,AF49)</f>
        <v>29</v>
      </c>
      <c r="AE49" s="64">
        <v>7</v>
      </c>
      <c r="AF49" s="65">
        <v>22</v>
      </c>
      <c r="AG49" s="63">
        <f>SUM(AH49,AI49)</f>
        <v>11</v>
      </c>
      <c r="AH49" s="64">
        <v>1</v>
      </c>
      <c r="AI49" s="66">
        <v>10</v>
      </c>
    </row>
    <row r="50" spans="1:35" ht="17.149999999999999" customHeight="1">
      <c r="A50" s="149"/>
      <c r="B50" s="11" t="s">
        <v>122</v>
      </c>
      <c r="C50" s="12" t="s">
        <v>123</v>
      </c>
      <c r="D50" s="29" t="s">
        <v>124</v>
      </c>
      <c r="E50" s="51">
        <f t="shared" ref="E50:E58" si="25">SUM(F50,G50,H50)</f>
        <v>10</v>
      </c>
      <c r="F50" s="61">
        <v>6</v>
      </c>
      <c r="G50" s="61">
        <v>0</v>
      </c>
      <c r="H50" s="62">
        <v>4</v>
      </c>
      <c r="I50" s="51">
        <f t="shared" ref="I50:I58" si="26">SUM(J50,K50)</f>
        <v>21</v>
      </c>
      <c r="J50" s="61">
        <v>12</v>
      </c>
      <c r="K50" s="61">
        <v>9</v>
      </c>
      <c r="L50" s="61">
        <f t="shared" ref="L50:L58" si="27">SUM(M50,N50)</f>
        <v>14</v>
      </c>
      <c r="M50" s="61">
        <v>8</v>
      </c>
      <c r="N50" s="61">
        <v>6</v>
      </c>
      <c r="O50" s="61">
        <f t="shared" ref="O50:O58" si="28">SUM(P50,Q50)</f>
        <v>17</v>
      </c>
      <c r="P50" s="61">
        <v>13</v>
      </c>
      <c r="Q50" s="61">
        <v>4</v>
      </c>
      <c r="R50" s="61">
        <f t="shared" ref="R50:R58" si="29">SUM(S50,T50)</f>
        <v>14</v>
      </c>
      <c r="S50" s="61">
        <v>8</v>
      </c>
      <c r="T50" s="61">
        <v>6</v>
      </c>
      <c r="U50" s="61">
        <f t="shared" ref="U50:U58" si="30">SUM(V50,W50)</f>
        <v>16</v>
      </c>
      <c r="V50" s="61">
        <v>9</v>
      </c>
      <c r="W50" s="61">
        <v>7</v>
      </c>
      <c r="X50" s="61">
        <f t="shared" ref="X50:X58" si="31">SUM(Y50,Z50)</f>
        <v>24</v>
      </c>
      <c r="Y50" s="61">
        <v>15</v>
      </c>
      <c r="Z50" s="61">
        <v>9</v>
      </c>
      <c r="AA50" s="61">
        <f t="shared" ref="AA50:AA58" si="32">SUM(AB50,AC50)</f>
        <v>106</v>
      </c>
      <c r="AB50" s="61">
        <f t="shared" ref="AB50:AB58" si="33">SUM(J50,M50,P50,S50,V50,Y50)</f>
        <v>65</v>
      </c>
      <c r="AC50" s="62">
        <f t="shared" ref="AC50:AC58" si="34">SUM(K50,N50,Q50,T50,W50,Z50)</f>
        <v>41</v>
      </c>
      <c r="AD50" s="63">
        <f t="shared" ref="AD50:AD58" si="35">SUM(AE50,AF50)</f>
        <v>16</v>
      </c>
      <c r="AE50" s="64">
        <v>3</v>
      </c>
      <c r="AF50" s="65">
        <v>13</v>
      </c>
      <c r="AG50" s="63">
        <f t="shared" ref="AG50:AG58" si="36">SUM(AH50,AI50)</f>
        <v>2</v>
      </c>
      <c r="AH50" s="64">
        <v>1</v>
      </c>
      <c r="AI50" s="66">
        <v>1</v>
      </c>
    </row>
    <row r="51" spans="1:35" ht="17.149999999999999" customHeight="1">
      <c r="A51" s="149"/>
      <c r="B51" s="11" t="s">
        <v>125</v>
      </c>
      <c r="C51" s="12" t="s">
        <v>123</v>
      </c>
      <c r="D51" s="29" t="s">
        <v>460</v>
      </c>
      <c r="E51" s="51">
        <f t="shared" si="25"/>
        <v>8</v>
      </c>
      <c r="F51" s="61">
        <v>6</v>
      </c>
      <c r="G51" s="61">
        <v>0</v>
      </c>
      <c r="H51" s="62">
        <v>2</v>
      </c>
      <c r="I51" s="51">
        <f t="shared" si="26"/>
        <v>6</v>
      </c>
      <c r="J51" s="61">
        <v>4</v>
      </c>
      <c r="K51" s="61">
        <v>2</v>
      </c>
      <c r="L51" s="61">
        <f t="shared" si="27"/>
        <v>8</v>
      </c>
      <c r="M51" s="61">
        <v>3</v>
      </c>
      <c r="N51" s="61">
        <v>5</v>
      </c>
      <c r="O51" s="61">
        <f t="shared" si="28"/>
        <v>9</v>
      </c>
      <c r="P51" s="61">
        <v>4</v>
      </c>
      <c r="Q51" s="61">
        <v>5</v>
      </c>
      <c r="R51" s="61">
        <f t="shared" si="29"/>
        <v>15</v>
      </c>
      <c r="S51" s="61">
        <v>8</v>
      </c>
      <c r="T51" s="61">
        <v>7</v>
      </c>
      <c r="U51" s="61">
        <f t="shared" si="30"/>
        <v>12</v>
      </c>
      <c r="V51" s="61">
        <v>5</v>
      </c>
      <c r="W51" s="61">
        <v>7</v>
      </c>
      <c r="X51" s="61">
        <f t="shared" si="31"/>
        <v>9</v>
      </c>
      <c r="Y51" s="61">
        <v>6</v>
      </c>
      <c r="Z51" s="61">
        <v>3</v>
      </c>
      <c r="AA51" s="61">
        <f t="shared" si="32"/>
        <v>59</v>
      </c>
      <c r="AB51" s="61">
        <f t="shared" si="33"/>
        <v>30</v>
      </c>
      <c r="AC51" s="62">
        <f t="shared" si="34"/>
        <v>29</v>
      </c>
      <c r="AD51" s="63">
        <f t="shared" si="35"/>
        <v>10</v>
      </c>
      <c r="AE51" s="64">
        <v>2</v>
      </c>
      <c r="AF51" s="65">
        <v>8</v>
      </c>
      <c r="AG51" s="63">
        <f t="shared" si="36"/>
        <v>4</v>
      </c>
      <c r="AH51" s="64">
        <v>0</v>
      </c>
      <c r="AI51" s="66">
        <v>4</v>
      </c>
    </row>
    <row r="52" spans="1:35" ht="17.149999999999999" customHeight="1">
      <c r="A52" s="149"/>
      <c r="B52" s="11" t="s">
        <v>126</v>
      </c>
      <c r="C52" s="12" t="s">
        <v>127</v>
      </c>
      <c r="D52" s="29" t="s">
        <v>128</v>
      </c>
      <c r="E52" s="51">
        <f t="shared" si="25"/>
        <v>8</v>
      </c>
      <c r="F52" s="61">
        <v>6</v>
      </c>
      <c r="G52" s="61">
        <v>0</v>
      </c>
      <c r="H52" s="62">
        <v>2</v>
      </c>
      <c r="I52" s="51">
        <f t="shared" si="26"/>
        <v>15</v>
      </c>
      <c r="J52" s="61">
        <v>5</v>
      </c>
      <c r="K52" s="61">
        <v>10</v>
      </c>
      <c r="L52" s="61">
        <f t="shared" si="27"/>
        <v>16</v>
      </c>
      <c r="M52" s="61">
        <v>9</v>
      </c>
      <c r="N52" s="61">
        <v>7</v>
      </c>
      <c r="O52" s="61">
        <f t="shared" si="28"/>
        <v>15</v>
      </c>
      <c r="P52" s="61">
        <v>8</v>
      </c>
      <c r="Q52" s="61">
        <v>7</v>
      </c>
      <c r="R52" s="61">
        <f t="shared" si="29"/>
        <v>22</v>
      </c>
      <c r="S52" s="61">
        <v>11</v>
      </c>
      <c r="T52" s="61">
        <v>11</v>
      </c>
      <c r="U52" s="61">
        <f t="shared" si="30"/>
        <v>15</v>
      </c>
      <c r="V52" s="61">
        <v>6</v>
      </c>
      <c r="W52" s="61">
        <v>9</v>
      </c>
      <c r="X52" s="61">
        <f>SUM(Y52,Z52)</f>
        <v>15</v>
      </c>
      <c r="Y52" s="61">
        <v>9</v>
      </c>
      <c r="Z52" s="61">
        <v>6</v>
      </c>
      <c r="AA52" s="61">
        <f t="shared" si="32"/>
        <v>98</v>
      </c>
      <c r="AB52" s="61">
        <f t="shared" si="33"/>
        <v>48</v>
      </c>
      <c r="AC52" s="62">
        <f t="shared" si="34"/>
        <v>50</v>
      </c>
      <c r="AD52" s="63">
        <f t="shared" si="35"/>
        <v>13</v>
      </c>
      <c r="AE52" s="64">
        <v>4</v>
      </c>
      <c r="AF52" s="65">
        <v>9</v>
      </c>
      <c r="AG52" s="63">
        <f t="shared" si="36"/>
        <v>3</v>
      </c>
      <c r="AH52" s="64">
        <v>0</v>
      </c>
      <c r="AI52" s="66">
        <v>3</v>
      </c>
    </row>
    <row r="53" spans="1:35" ht="17.149999999999999" customHeight="1">
      <c r="A53" s="149"/>
      <c r="B53" s="11" t="s">
        <v>129</v>
      </c>
      <c r="C53" s="12" t="s">
        <v>130</v>
      </c>
      <c r="D53" s="29" t="s">
        <v>131</v>
      </c>
      <c r="E53" s="51">
        <f t="shared" si="25"/>
        <v>7</v>
      </c>
      <c r="F53" s="61">
        <v>3</v>
      </c>
      <c r="G53" s="61">
        <v>1</v>
      </c>
      <c r="H53" s="62">
        <v>3</v>
      </c>
      <c r="I53" s="51">
        <f t="shared" si="26"/>
        <v>1</v>
      </c>
      <c r="J53" s="61">
        <v>1</v>
      </c>
      <c r="K53" s="61">
        <v>0</v>
      </c>
      <c r="L53" s="61">
        <f t="shared" si="27"/>
        <v>4</v>
      </c>
      <c r="M53" s="61">
        <v>0</v>
      </c>
      <c r="N53" s="61">
        <v>4</v>
      </c>
      <c r="O53" s="61">
        <f t="shared" si="28"/>
        <v>0</v>
      </c>
      <c r="P53" s="61">
        <v>0</v>
      </c>
      <c r="Q53" s="61">
        <v>0</v>
      </c>
      <c r="R53" s="61">
        <f t="shared" si="29"/>
        <v>9</v>
      </c>
      <c r="S53" s="61">
        <v>3</v>
      </c>
      <c r="T53" s="61">
        <v>6</v>
      </c>
      <c r="U53" s="61">
        <f t="shared" si="30"/>
        <v>6</v>
      </c>
      <c r="V53" s="61">
        <v>5</v>
      </c>
      <c r="W53" s="61">
        <v>1</v>
      </c>
      <c r="X53" s="61">
        <f t="shared" si="31"/>
        <v>12</v>
      </c>
      <c r="Y53" s="61">
        <v>8</v>
      </c>
      <c r="Z53" s="61">
        <v>4</v>
      </c>
      <c r="AA53" s="61">
        <f t="shared" si="32"/>
        <v>32</v>
      </c>
      <c r="AB53" s="61">
        <f t="shared" si="33"/>
        <v>17</v>
      </c>
      <c r="AC53" s="62">
        <f t="shared" si="34"/>
        <v>15</v>
      </c>
      <c r="AD53" s="63">
        <f t="shared" si="35"/>
        <v>10</v>
      </c>
      <c r="AE53" s="64">
        <v>2</v>
      </c>
      <c r="AF53" s="65">
        <v>8</v>
      </c>
      <c r="AG53" s="63">
        <f t="shared" si="36"/>
        <v>4</v>
      </c>
      <c r="AH53" s="64">
        <v>2</v>
      </c>
      <c r="AI53" s="66">
        <v>2</v>
      </c>
    </row>
    <row r="54" spans="1:35" ht="17.149999999999999" customHeight="1">
      <c r="A54" s="149"/>
      <c r="B54" s="11" t="s">
        <v>132</v>
      </c>
      <c r="C54" s="12" t="s">
        <v>133</v>
      </c>
      <c r="D54" s="29" t="s">
        <v>438</v>
      </c>
      <c r="E54" s="51">
        <f t="shared" si="25"/>
        <v>7</v>
      </c>
      <c r="F54" s="61">
        <v>6</v>
      </c>
      <c r="G54" s="61">
        <v>0</v>
      </c>
      <c r="H54" s="62">
        <v>1</v>
      </c>
      <c r="I54" s="51">
        <f t="shared" si="26"/>
        <v>13</v>
      </c>
      <c r="J54" s="61">
        <v>8</v>
      </c>
      <c r="K54" s="61">
        <v>5</v>
      </c>
      <c r="L54" s="61">
        <f t="shared" si="27"/>
        <v>8</v>
      </c>
      <c r="M54" s="61">
        <v>7</v>
      </c>
      <c r="N54" s="61">
        <v>1</v>
      </c>
      <c r="O54" s="61">
        <f t="shared" si="28"/>
        <v>11</v>
      </c>
      <c r="P54" s="61">
        <v>4</v>
      </c>
      <c r="Q54" s="61">
        <v>7</v>
      </c>
      <c r="R54" s="61">
        <f t="shared" si="29"/>
        <v>8</v>
      </c>
      <c r="S54" s="61">
        <v>3</v>
      </c>
      <c r="T54" s="61">
        <v>5</v>
      </c>
      <c r="U54" s="61">
        <f t="shared" si="30"/>
        <v>9</v>
      </c>
      <c r="V54" s="61">
        <v>3</v>
      </c>
      <c r="W54" s="61">
        <v>6</v>
      </c>
      <c r="X54" s="61">
        <f t="shared" si="31"/>
        <v>12</v>
      </c>
      <c r="Y54" s="61">
        <v>9</v>
      </c>
      <c r="Z54" s="61">
        <v>3</v>
      </c>
      <c r="AA54" s="61">
        <f t="shared" si="32"/>
        <v>61</v>
      </c>
      <c r="AB54" s="61">
        <f t="shared" si="33"/>
        <v>34</v>
      </c>
      <c r="AC54" s="62">
        <f t="shared" si="34"/>
        <v>27</v>
      </c>
      <c r="AD54" s="63">
        <f t="shared" si="35"/>
        <v>9</v>
      </c>
      <c r="AE54" s="64">
        <v>2</v>
      </c>
      <c r="AF54" s="65">
        <v>7</v>
      </c>
      <c r="AG54" s="63">
        <f t="shared" si="36"/>
        <v>4</v>
      </c>
      <c r="AH54" s="64">
        <v>0</v>
      </c>
      <c r="AI54" s="66">
        <v>4</v>
      </c>
    </row>
    <row r="55" spans="1:35" ht="17.149999999999999" customHeight="1">
      <c r="A55" s="149"/>
      <c r="B55" s="11" t="s">
        <v>134</v>
      </c>
      <c r="C55" s="12" t="s">
        <v>135</v>
      </c>
      <c r="D55" s="29" t="s">
        <v>136</v>
      </c>
      <c r="E55" s="51">
        <f t="shared" si="25"/>
        <v>2</v>
      </c>
      <c r="F55" s="61">
        <v>1</v>
      </c>
      <c r="G55" s="61">
        <v>1</v>
      </c>
      <c r="H55" s="62">
        <v>0</v>
      </c>
      <c r="I55" s="51">
        <f t="shared" si="26"/>
        <v>0</v>
      </c>
      <c r="J55" s="61">
        <v>0</v>
      </c>
      <c r="K55" s="61">
        <v>0</v>
      </c>
      <c r="L55" s="61">
        <f t="shared" si="27"/>
        <v>1</v>
      </c>
      <c r="M55" s="61">
        <v>0</v>
      </c>
      <c r="N55" s="61">
        <v>1</v>
      </c>
      <c r="O55" s="61">
        <f t="shared" si="28"/>
        <v>0</v>
      </c>
      <c r="P55" s="61">
        <v>0</v>
      </c>
      <c r="Q55" s="61">
        <v>0</v>
      </c>
      <c r="R55" s="61">
        <f t="shared" si="29"/>
        <v>2</v>
      </c>
      <c r="S55" s="61">
        <v>1</v>
      </c>
      <c r="T55" s="61">
        <v>1</v>
      </c>
      <c r="U55" s="61">
        <f t="shared" si="30"/>
        <v>0</v>
      </c>
      <c r="V55" s="61">
        <v>0</v>
      </c>
      <c r="W55" s="61">
        <v>0</v>
      </c>
      <c r="X55" s="61">
        <f t="shared" si="31"/>
        <v>1</v>
      </c>
      <c r="Y55" s="61">
        <v>0</v>
      </c>
      <c r="Z55" s="61">
        <v>1</v>
      </c>
      <c r="AA55" s="61">
        <f t="shared" si="32"/>
        <v>4</v>
      </c>
      <c r="AB55" s="61">
        <f t="shared" si="33"/>
        <v>1</v>
      </c>
      <c r="AC55" s="62">
        <f t="shared" si="34"/>
        <v>3</v>
      </c>
      <c r="AD55" s="63">
        <f t="shared" si="35"/>
        <v>4</v>
      </c>
      <c r="AE55" s="64">
        <v>1</v>
      </c>
      <c r="AF55" s="65">
        <v>3</v>
      </c>
      <c r="AG55" s="63">
        <f t="shared" si="36"/>
        <v>0</v>
      </c>
      <c r="AH55" s="64">
        <v>0</v>
      </c>
      <c r="AI55" s="66">
        <v>0</v>
      </c>
    </row>
    <row r="56" spans="1:35" ht="17.149999999999999" customHeight="1">
      <c r="A56" s="149"/>
      <c r="B56" s="11" t="s">
        <v>137</v>
      </c>
      <c r="C56" s="12" t="s">
        <v>138</v>
      </c>
      <c r="D56" s="29" t="s">
        <v>139</v>
      </c>
      <c r="E56" s="51">
        <f t="shared" si="25"/>
        <v>8</v>
      </c>
      <c r="F56" s="61">
        <v>6</v>
      </c>
      <c r="G56" s="61">
        <v>0</v>
      </c>
      <c r="H56" s="62">
        <v>2</v>
      </c>
      <c r="I56" s="51">
        <f t="shared" si="26"/>
        <v>9</v>
      </c>
      <c r="J56" s="61">
        <v>5</v>
      </c>
      <c r="K56" s="61">
        <v>4</v>
      </c>
      <c r="L56" s="61">
        <f t="shared" si="27"/>
        <v>3</v>
      </c>
      <c r="M56" s="61">
        <v>2</v>
      </c>
      <c r="N56" s="61">
        <v>1</v>
      </c>
      <c r="O56" s="61">
        <f t="shared" si="28"/>
        <v>7</v>
      </c>
      <c r="P56" s="61">
        <v>4</v>
      </c>
      <c r="Q56" s="61">
        <v>3</v>
      </c>
      <c r="R56" s="61">
        <f t="shared" si="29"/>
        <v>10</v>
      </c>
      <c r="S56" s="61">
        <v>3</v>
      </c>
      <c r="T56" s="61">
        <v>7</v>
      </c>
      <c r="U56" s="61">
        <f t="shared" si="30"/>
        <v>10</v>
      </c>
      <c r="V56" s="61">
        <v>3</v>
      </c>
      <c r="W56" s="61">
        <v>7</v>
      </c>
      <c r="X56" s="61">
        <f t="shared" si="31"/>
        <v>10</v>
      </c>
      <c r="Y56" s="61">
        <v>6</v>
      </c>
      <c r="Z56" s="61">
        <v>4</v>
      </c>
      <c r="AA56" s="61">
        <f t="shared" si="32"/>
        <v>49</v>
      </c>
      <c r="AB56" s="61">
        <f t="shared" si="33"/>
        <v>23</v>
      </c>
      <c r="AC56" s="62">
        <f t="shared" si="34"/>
        <v>26</v>
      </c>
      <c r="AD56" s="63">
        <f t="shared" si="35"/>
        <v>10</v>
      </c>
      <c r="AE56" s="64">
        <v>2</v>
      </c>
      <c r="AF56" s="65">
        <v>8</v>
      </c>
      <c r="AG56" s="63">
        <f t="shared" si="36"/>
        <v>3</v>
      </c>
      <c r="AH56" s="64">
        <v>0</v>
      </c>
      <c r="AI56" s="66">
        <v>3</v>
      </c>
    </row>
    <row r="57" spans="1:35" ht="17.149999999999999" customHeight="1">
      <c r="A57" s="149"/>
      <c r="B57" s="11" t="s">
        <v>140</v>
      </c>
      <c r="C57" s="12" t="s">
        <v>141</v>
      </c>
      <c r="D57" s="29" t="s">
        <v>461</v>
      </c>
      <c r="E57" s="51">
        <f t="shared" si="25"/>
        <v>9</v>
      </c>
      <c r="F57" s="61">
        <v>6</v>
      </c>
      <c r="G57" s="61">
        <v>0</v>
      </c>
      <c r="H57" s="62">
        <v>3</v>
      </c>
      <c r="I57" s="51">
        <f t="shared" si="26"/>
        <v>9</v>
      </c>
      <c r="J57" s="61">
        <v>6</v>
      </c>
      <c r="K57" s="61">
        <v>3</v>
      </c>
      <c r="L57" s="61">
        <f t="shared" si="27"/>
        <v>16</v>
      </c>
      <c r="M57" s="61">
        <v>10</v>
      </c>
      <c r="N57" s="61">
        <v>6</v>
      </c>
      <c r="O57" s="61">
        <f t="shared" si="28"/>
        <v>11</v>
      </c>
      <c r="P57" s="61">
        <v>8</v>
      </c>
      <c r="Q57" s="61">
        <v>3</v>
      </c>
      <c r="R57" s="61">
        <f t="shared" si="29"/>
        <v>16</v>
      </c>
      <c r="S57" s="61">
        <v>7</v>
      </c>
      <c r="T57" s="61">
        <v>9</v>
      </c>
      <c r="U57" s="61">
        <f t="shared" si="30"/>
        <v>29</v>
      </c>
      <c r="V57" s="61">
        <v>13</v>
      </c>
      <c r="W57" s="61">
        <v>16</v>
      </c>
      <c r="X57" s="61">
        <f t="shared" si="31"/>
        <v>21</v>
      </c>
      <c r="Y57" s="61">
        <v>9</v>
      </c>
      <c r="Z57" s="61">
        <v>12</v>
      </c>
      <c r="AA57" s="61">
        <f t="shared" si="32"/>
        <v>102</v>
      </c>
      <c r="AB57" s="61">
        <f t="shared" si="33"/>
        <v>53</v>
      </c>
      <c r="AC57" s="62">
        <f t="shared" si="34"/>
        <v>49</v>
      </c>
      <c r="AD57" s="63">
        <f t="shared" si="35"/>
        <v>14</v>
      </c>
      <c r="AE57" s="64">
        <v>5</v>
      </c>
      <c r="AF57" s="65">
        <v>9</v>
      </c>
      <c r="AG57" s="63">
        <f t="shared" si="36"/>
        <v>4</v>
      </c>
      <c r="AH57" s="64">
        <v>2</v>
      </c>
      <c r="AI57" s="66">
        <v>2</v>
      </c>
    </row>
    <row r="58" spans="1:35" ht="17.149999999999999" customHeight="1">
      <c r="A58" s="150"/>
      <c r="B58" s="13" t="s">
        <v>142</v>
      </c>
      <c r="C58" s="14" t="s">
        <v>143</v>
      </c>
      <c r="D58" s="15" t="s">
        <v>144</v>
      </c>
      <c r="E58" s="51">
        <f t="shared" si="25"/>
        <v>10</v>
      </c>
      <c r="F58" s="61">
        <v>7</v>
      </c>
      <c r="G58" s="61">
        <v>0</v>
      </c>
      <c r="H58" s="62">
        <v>3</v>
      </c>
      <c r="I58" s="51">
        <f t="shared" si="26"/>
        <v>26</v>
      </c>
      <c r="J58" s="61">
        <v>9</v>
      </c>
      <c r="K58" s="61">
        <v>17</v>
      </c>
      <c r="L58" s="61">
        <f t="shared" si="27"/>
        <v>32</v>
      </c>
      <c r="M58" s="61">
        <v>19</v>
      </c>
      <c r="N58" s="61">
        <v>13</v>
      </c>
      <c r="O58" s="61">
        <f t="shared" si="28"/>
        <v>23</v>
      </c>
      <c r="P58" s="61">
        <v>12</v>
      </c>
      <c r="Q58" s="61">
        <v>11</v>
      </c>
      <c r="R58" s="61">
        <f t="shared" si="29"/>
        <v>32</v>
      </c>
      <c r="S58" s="61">
        <v>16</v>
      </c>
      <c r="T58" s="61">
        <v>16</v>
      </c>
      <c r="U58" s="61">
        <f t="shared" si="30"/>
        <v>22</v>
      </c>
      <c r="V58" s="61">
        <v>11</v>
      </c>
      <c r="W58" s="61">
        <v>11</v>
      </c>
      <c r="X58" s="61">
        <f t="shared" si="31"/>
        <v>43</v>
      </c>
      <c r="Y58" s="61">
        <v>20</v>
      </c>
      <c r="Z58" s="61">
        <v>23</v>
      </c>
      <c r="AA58" s="61">
        <f t="shared" si="32"/>
        <v>178</v>
      </c>
      <c r="AB58" s="61">
        <f t="shared" si="33"/>
        <v>87</v>
      </c>
      <c r="AC58" s="62">
        <f t="shared" si="34"/>
        <v>91</v>
      </c>
      <c r="AD58" s="63">
        <f t="shared" si="35"/>
        <v>15</v>
      </c>
      <c r="AE58" s="64">
        <v>4</v>
      </c>
      <c r="AF58" s="65">
        <v>11</v>
      </c>
      <c r="AG58" s="63">
        <f t="shared" si="36"/>
        <v>5</v>
      </c>
      <c r="AH58" s="64">
        <v>1</v>
      </c>
      <c r="AI58" s="66">
        <v>4</v>
      </c>
    </row>
    <row r="59" spans="1:35" ht="17.149999999999999" customHeight="1">
      <c r="A59" s="148" t="s">
        <v>145</v>
      </c>
      <c r="B59" s="8" t="s">
        <v>146</v>
      </c>
      <c r="C59" s="9" t="s">
        <v>147</v>
      </c>
      <c r="D59" s="10" t="s">
        <v>485</v>
      </c>
      <c r="E59" s="72">
        <f>SUM(F59,G59,H59)</f>
        <v>10</v>
      </c>
      <c r="F59" s="52">
        <v>8</v>
      </c>
      <c r="G59" s="52">
        <v>0</v>
      </c>
      <c r="H59" s="53">
        <v>2</v>
      </c>
      <c r="I59" s="72">
        <f>SUM(J59,K59)</f>
        <v>29</v>
      </c>
      <c r="J59" s="52">
        <v>18</v>
      </c>
      <c r="K59" s="52">
        <v>11</v>
      </c>
      <c r="L59" s="52">
        <f>SUM(M59,N59)</f>
        <v>25</v>
      </c>
      <c r="M59" s="52">
        <v>14</v>
      </c>
      <c r="N59" s="52">
        <v>11</v>
      </c>
      <c r="O59" s="52">
        <f>SUM(P59,Q59)</f>
        <v>42</v>
      </c>
      <c r="P59" s="52">
        <v>20</v>
      </c>
      <c r="Q59" s="52">
        <v>22</v>
      </c>
      <c r="R59" s="52">
        <f>SUM(S59,T59)</f>
        <v>37</v>
      </c>
      <c r="S59" s="52">
        <v>20</v>
      </c>
      <c r="T59" s="52">
        <v>17</v>
      </c>
      <c r="U59" s="52">
        <f>SUM(V59,W59)</f>
        <v>29</v>
      </c>
      <c r="V59" s="52">
        <v>16</v>
      </c>
      <c r="W59" s="52">
        <v>13</v>
      </c>
      <c r="X59" s="52">
        <f>SUM(Y59,Z59)</f>
        <v>39</v>
      </c>
      <c r="Y59" s="52">
        <v>18</v>
      </c>
      <c r="Z59" s="52">
        <v>21</v>
      </c>
      <c r="AA59" s="52">
        <f>SUM(AB59,AC59)</f>
        <v>201</v>
      </c>
      <c r="AB59" s="52">
        <f>SUM(J59,M59,P59,S59,V59,Y59)</f>
        <v>106</v>
      </c>
      <c r="AC59" s="53">
        <f>SUM(K59,N59,Q59,T59,W59,Z59)</f>
        <v>95</v>
      </c>
      <c r="AD59" s="73">
        <f>SUM(AE59,AF59)</f>
        <v>15</v>
      </c>
      <c r="AE59" s="58">
        <v>4</v>
      </c>
      <c r="AF59" s="59">
        <v>11</v>
      </c>
      <c r="AG59" s="73">
        <f>SUM(AH59,AI59)</f>
        <v>3</v>
      </c>
      <c r="AH59" s="58">
        <v>0</v>
      </c>
      <c r="AI59" s="60">
        <v>3</v>
      </c>
    </row>
    <row r="60" spans="1:35" ht="17.149999999999999" customHeight="1">
      <c r="A60" s="149"/>
      <c r="B60" s="11" t="s">
        <v>148</v>
      </c>
      <c r="C60" s="12" t="s">
        <v>149</v>
      </c>
      <c r="D60" s="29" t="s">
        <v>486</v>
      </c>
      <c r="E60" s="51">
        <f>SUM(F60,G60,H60)</f>
        <v>9</v>
      </c>
      <c r="F60" s="61">
        <v>6</v>
      </c>
      <c r="G60" s="61">
        <v>0</v>
      </c>
      <c r="H60" s="62">
        <v>3</v>
      </c>
      <c r="I60" s="51">
        <f>SUM(J60,K60)</f>
        <v>6</v>
      </c>
      <c r="J60" s="61">
        <v>0</v>
      </c>
      <c r="K60" s="61">
        <v>6</v>
      </c>
      <c r="L60" s="61">
        <f>SUM(M60,N60)</f>
        <v>13</v>
      </c>
      <c r="M60" s="61">
        <v>9</v>
      </c>
      <c r="N60" s="61">
        <v>4</v>
      </c>
      <c r="O60" s="61">
        <f>SUM(P60,Q60)</f>
        <v>11</v>
      </c>
      <c r="P60" s="61">
        <v>7</v>
      </c>
      <c r="Q60" s="61">
        <v>4</v>
      </c>
      <c r="R60" s="61">
        <f>SUM(S60,T60)</f>
        <v>18</v>
      </c>
      <c r="S60" s="61">
        <v>9</v>
      </c>
      <c r="T60" s="61">
        <v>9</v>
      </c>
      <c r="U60" s="61">
        <f>SUM(V60,W60)</f>
        <v>12</v>
      </c>
      <c r="V60" s="61">
        <v>3</v>
      </c>
      <c r="W60" s="61">
        <v>9</v>
      </c>
      <c r="X60" s="61">
        <f>SUM(Y60,Z60)</f>
        <v>16</v>
      </c>
      <c r="Y60" s="61">
        <v>8</v>
      </c>
      <c r="Z60" s="61">
        <v>8</v>
      </c>
      <c r="AA60" s="61">
        <f>SUM(AB60,AC60)</f>
        <v>76</v>
      </c>
      <c r="AB60" s="61">
        <f>SUM(J60,M60,P60,S60,V60,Y60)</f>
        <v>36</v>
      </c>
      <c r="AC60" s="62">
        <f>SUM(K60,N60,Q60,T60,W60,Z60)</f>
        <v>40</v>
      </c>
      <c r="AD60" s="63">
        <f>SUM(AE60,AF60)</f>
        <v>12</v>
      </c>
      <c r="AE60" s="64">
        <v>2</v>
      </c>
      <c r="AF60" s="65">
        <v>10</v>
      </c>
      <c r="AG60" s="63">
        <f>SUM(AH60,AI60)</f>
        <v>4</v>
      </c>
      <c r="AH60" s="64">
        <v>1</v>
      </c>
      <c r="AI60" s="66">
        <v>3</v>
      </c>
    </row>
    <row r="61" spans="1:35" ht="17.149999999999999" customHeight="1">
      <c r="A61" s="149"/>
      <c r="B61" s="11" t="s">
        <v>150</v>
      </c>
      <c r="C61" s="12" t="s">
        <v>151</v>
      </c>
      <c r="D61" s="29" t="s">
        <v>152</v>
      </c>
      <c r="E61" s="51">
        <f t="shared" ref="E61:E69" si="37">SUM(F61,G61,H61)</f>
        <v>20</v>
      </c>
      <c r="F61" s="61">
        <v>14</v>
      </c>
      <c r="G61" s="61">
        <v>0</v>
      </c>
      <c r="H61" s="62">
        <v>6</v>
      </c>
      <c r="I61" s="51">
        <f t="shared" ref="I61:I69" si="38">SUM(J61,K61)</f>
        <v>68</v>
      </c>
      <c r="J61" s="61">
        <v>37</v>
      </c>
      <c r="K61" s="61">
        <v>31</v>
      </c>
      <c r="L61" s="61">
        <f t="shared" ref="L61:L69" si="39">SUM(M61,N61)</f>
        <v>53</v>
      </c>
      <c r="M61" s="61">
        <v>32</v>
      </c>
      <c r="N61" s="61">
        <v>21</v>
      </c>
      <c r="O61" s="61">
        <f t="shared" ref="O61:O69" si="40">SUM(P61,Q61)</f>
        <v>87</v>
      </c>
      <c r="P61" s="61">
        <v>43</v>
      </c>
      <c r="Q61" s="61">
        <v>44</v>
      </c>
      <c r="R61" s="61">
        <f t="shared" ref="R61:R69" si="41">SUM(S61,T61)</f>
        <v>62</v>
      </c>
      <c r="S61" s="61">
        <v>32</v>
      </c>
      <c r="T61" s="61">
        <v>30</v>
      </c>
      <c r="U61" s="61">
        <f t="shared" ref="U61:U69" si="42">SUM(V61,W61)</f>
        <v>84</v>
      </c>
      <c r="V61" s="61">
        <v>57</v>
      </c>
      <c r="W61" s="61">
        <v>27</v>
      </c>
      <c r="X61" s="61">
        <f t="shared" ref="X61:X69" si="43">SUM(Y61,Z61)</f>
        <v>70</v>
      </c>
      <c r="Y61" s="61">
        <v>36</v>
      </c>
      <c r="Z61" s="61">
        <v>34</v>
      </c>
      <c r="AA61" s="61">
        <f t="shared" ref="AA61:AA69" si="44">SUM(AB61,AC61)</f>
        <v>424</v>
      </c>
      <c r="AB61" s="61">
        <f t="shared" ref="AB61:AB69" si="45">SUM(J61,M61,P61,S61,V61,Y61)</f>
        <v>237</v>
      </c>
      <c r="AC61" s="62">
        <f t="shared" ref="AC61:AC69" si="46">SUM(K61,N61,Q61,T61,W61,Z61)</f>
        <v>187</v>
      </c>
      <c r="AD61" s="63">
        <f t="shared" ref="AD61:AD69" si="47">SUM(AE61,AF61)</f>
        <v>30</v>
      </c>
      <c r="AE61" s="64">
        <v>7</v>
      </c>
      <c r="AF61" s="65">
        <v>23</v>
      </c>
      <c r="AG61" s="63">
        <f t="shared" ref="AG61:AG69" si="48">SUM(AH61,AI61)</f>
        <v>4</v>
      </c>
      <c r="AH61" s="64">
        <v>1</v>
      </c>
      <c r="AI61" s="66">
        <v>3</v>
      </c>
    </row>
    <row r="62" spans="1:35" ht="17.149999999999999" customHeight="1">
      <c r="A62" s="149"/>
      <c r="B62" s="11" t="s">
        <v>153</v>
      </c>
      <c r="C62" s="12" t="s">
        <v>154</v>
      </c>
      <c r="D62" s="29" t="s">
        <v>155</v>
      </c>
      <c r="E62" s="51">
        <f t="shared" si="37"/>
        <v>10</v>
      </c>
      <c r="F62" s="61">
        <v>6</v>
      </c>
      <c r="G62" s="61">
        <v>0</v>
      </c>
      <c r="H62" s="62">
        <v>4</v>
      </c>
      <c r="I62" s="51">
        <f t="shared" si="38"/>
        <v>19</v>
      </c>
      <c r="J62" s="61">
        <v>13</v>
      </c>
      <c r="K62" s="61">
        <v>6</v>
      </c>
      <c r="L62" s="61">
        <f t="shared" si="39"/>
        <v>25</v>
      </c>
      <c r="M62" s="61">
        <v>16</v>
      </c>
      <c r="N62" s="61">
        <v>9</v>
      </c>
      <c r="O62" s="61">
        <f t="shared" si="40"/>
        <v>22</v>
      </c>
      <c r="P62" s="61">
        <v>15</v>
      </c>
      <c r="Q62" s="61">
        <v>7</v>
      </c>
      <c r="R62" s="61">
        <f t="shared" si="41"/>
        <v>21</v>
      </c>
      <c r="S62" s="61">
        <v>9</v>
      </c>
      <c r="T62" s="61">
        <v>12</v>
      </c>
      <c r="U62" s="61">
        <f t="shared" si="42"/>
        <v>31</v>
      </c>
      <c r="V62" s="61">
        <v>10</v>
      </c>
      <c r="W62" s="61">
        <v>21</v>
      </c>
      <c r="X62" s="61">
        <f t="shared" si="43"/>
        <v>13</v>
      </c>
      <c r="Y62" s="61">
        <v>10</v>
      </c>
      <c r="Z62" s="61">
        <v>3</v>
      </c>
      <c r="AA62" s="61">
        <f t="shared" si="44"/>
        <v>131</v>
      </c>
      <c r="AB62" s="61">
        <f t="shared" si="45"/>
        <v>73</v>
      </c>
      <c r="AC62" s="62">
        <f t="shared" si="46"/>
        <v>58</v>
      </c>
      <c r="AD62" s="63">
        <f t="shared" si="47"/>
        <v>14</v>
      </c>
      <c r="AE62" s="64">
        <v>5</v>
      </c>
      <c r="AF62" s="65">
        <v>9</v>
      </c>
      <c r="AG62" s="63">
        <f t="shared" si="48"/>
        <v>3</v>
      </c>
      <c r="AH62" s="64">
        <v>2</v>
      </c>
      <c r="AI62" s="66">
        <v>1</v>
      </c>
    </row>
    <row r="63" spans="1:35" ht="17.149999999999999" customHeight="1">
      <c r="A63" s="149"/>
      <c r="B63" s="11" t="s">
        <v>156</v>
      </c>
      <c r="C63" s="12" t="s">
        <v>157</v>
      </c>
      <c r="D63" s="29" t="s">
        <v>158</v>
      </c>
      <c r="E63" s="51">
        <f t="shared" si="37"/>
        <v>9</v>
      </c>
      <c r="F63" s="61">
        <v>6</v>
      </c>
      <c r="G63" s="61">
        <v>0</v>
      </c>
      <c r="H63" s="62">
        <v>3</v>
      </c>
      <c r="I63" s="51">
        <f t="shared" si="38"/>
        <v>20</v>
      </c>
      <c r="J63" s="61">
        <v>9</v>
      </c>
      <c r="K63" s="61">
        <v>11</v>
      </c>
      <c r="L63" s="61">
        <f t="shared" si="39"/>
        <v>19</v>
      </c>
      <c r="M63" s="61">
        <v>8</v>
      </c>
      <c r="N63" s="61">
        <v>11</v>
      </c>
      <c r="O63" s="61">
        <f t="shared" si="40"/>
        <v>14</v>
      </c>
      <c r="P63" s="61">
        <v>9</v>
      </c>
      <c r="Q63" s="61">
        <v>5</v>
      </c>
      <c r="R63" s="61">
        <f t="shared" si="41"/>
        <v>16</v>
      </c>
      <c r="S63" s="61">
        <v>8</v>
      </c>
      <c r="T63" s="61">
        <v>8</v>
      </c>
      <c r="U63" s="61">
        <f t="shared" si="42"/>
        <v>19</v>
      </c>
      <c r="V63" s="61">
        <v>7</v>
      </c>
      <c r="W63" s="61">
        <v>12</v>
      </c>
      <c r="X63" s="61">
        <f t="shared" si="43"/>
        <v>17</v>
      </c>
      <c r="Y63" s="61">
        <v>11</v>
      </c>
      <c r="Z63" s="61">
        <v>6</v>
      </c>
      <c r="AA63" s="61">
        <f t="shared" si="44"/>
        <v>105</v>
      </c>
      <c r="AB63" s="61">
        <f t="shared" si="45"/>
        <v>52</v>
      </c>
      <c r="AC63" s="62">
        <f t="shared" si="46"/>
        <v>53</v>
      </c>
      <c r="AD63" s="63">
        <f t="shared" si="47"/>
        <v>13</v>
      </c>
      <c r="AE63" s="64">
        <v>3</v>
      </c>
      <c r="AF63" s="65">
        <v>10</v>
      </c>
      <c r="AG63" s="63">
        <f t="shared" si="48"/>
        <v>4</v>
      </c>
      <c r="AH63" s="64">
        <v>1</v>
      </c>
      <c r="AI63" s="66">
        <v>3</v>
      </c>
    </row>
    <row r="64" spans="1:35" ht="17.149999999999999" customHeight="1">
      <c r="A64" s="149"/>
      <c r="B64" s="11" t="s">
        <v>159</v>
      </c>
      <c r="C64" s="12" t="s">
        <v>160</v>
      </c>
      <c r="D64" s="29" t="s">
        <v>495</v>
      </c>
      <c r="E64" s="51">
        <f t="shared" si="37"/>
        <v>8</v>
      </c>
      <c r="F64" s="61">
        <v>6</v>
      </c>
      <c r="G64" s="61">
        <v>0</v>
      </c>
      <c r="H64" s="62">
        <v>2</v>
      </c>
      <c r="I64" s="51">
        <f t="shared" si="38"/>
        <v>8</v>
      </c>
      <c r="J64" s="61">
        <v>5</v>
      </c>
      <c r="K64" s="61">
        <v>3</v>
      </c>
      <c r="L64" s="61">
        <f t="shared" si="39"/>
        <v>15</v>
      </c>
      <c r="M64" s="61">
        <v>4</v>
      </c>
      <c r="N64" s="61">
        <v>11</v>
      </c>
      <c r="O64" s="61">
        <f t="shared" si="40"/>
        <v>15</v>
      </c>
      <c r="P64" s="61">
        <v>9</v>
      </c>
      <c r="Q64" s="61">
        <v>6</v>
      </c>
      <c r="R64" s="61">
        <f t="shared" si="41"/>
        <v>16</v>
      </c>
      <c r="S64" s="61">
        <v>6</v>
      </c>
      <c r="T64" s="61">
        <v>10</v>
      </c>
      <c r="U64" s="61">
        <f t="shared" si="42"/>
        <v>17</v>
      </c>
      <c r="V64" s="61">
        <v>6</v>
      </c>
      <c r="W64" s="61">
        <v>11</v>
      </c>
      <c r="X64" s="61">
        <f t="shared" si="43"/>
        <v>13</v>
      </c>
      <c r="Y64" s="61">
        <v>4</v>
      </c>
      <c r="Z64" s="61">
        <v>9</v>
      </c>
      <c r="AA64" s="61">
        <f t="shared" si="44"/>
        <v>84</v>
      </c>
      <c r="AB64" s="61">
        <f t="shared" si="45"/>
        <v>34</v>
      </c>
      <c r="AC64" s="62">
        <f t="shared" si="46"/>
        <v>50</v>
      </c>
      <c r="AD64" s="63">
        <f t="shared" si="47"/>
        <v>11</v>
      </c>
      <c r="AE64" s="64">
        <v>4</v>
      </c>
      <c r="AF64" s="65">
        <v>7</v>
      </c>
      <c r="AG64" s="63">
        <f t="shared" si="48"/>
        <v>2</v>
      </c>
      <c r="AH64" s="64">
        <v>0</v>
      </c>
      <c r="AI64" s="66">
        <v>2</v>
      </c>
    </row>
    <row r="65" spans="1:35" ht="17.149999999999999" customHeight="1">
      <c r="A65" s="149"/>
      <c r="B65" s="11" t="s">
        <v>161</v>
      </c>
      <c r="C65" s="12" t="s">
        <v>162</v>
      </c>
      <c r="D65" s="29" t="s">
        <v>496</v>
      </c>
      <c r="E65" s="51">
        <f t="shared" si="37"/>
        <v>17</v>
      </c>
      <c r="F65" s="61">
        <v>12</v>
      </c>
      <c r="G65" s="61">
        <v>0</v>
      </c>
      <c r="H65" s="62">
        <v>5</v>
      </c>
      <c r="I65" s="51">
        <f t="shared" si="38"/>
        <v>57</v>
      </c>
      <c r="J65" s="61">
        <v>29</v>
      </c>
      <c r="K65" s="61">
        <v>28</v>
      </c>
      <c r="L65" s="61">
        <f t="shared" si="39"/>
        <v>53</v>
      </c>
      <c r="M65" s="61">
        <v>21</v>
      </c>
      <c r="N65" s="61">
        <v>32</v>
      </c>
      <c r="O65" s="61">
        <f t="shared" si="40"/>
        <v>60</v>
      </c>
      <c r="P65" s="61">
        <v>30</v>
      </c>
      <c r="Q65" s="61">
        <v>30</v>
      </c>
      <c r="R65" s="61">
        <f t="shared" si="41"/>
        <v>56</v>
      </c>
      <c r="S65" s="61">
        <v>18</v>
      </c>
      <c r="T65" s="61">
        <v>38</v>
      </c>
      <c r="U65" s="61">
        <f t="shared" si="42"/>
        <v>68</v>
      </c>
      <c r="V65" s="61">
        <v>35</v>
      </c>
      <c r="W65" s="61">
        <v>33</v>
      </c>
      <c r="X65" s="61">
        <f t="shared" si="43"/>
        <v>55</v>
      </c>
      <c r="Y65" s="61">
        <v>31</v>
      </c>
      <c r="Z65" s="61">
        <v>24</v>
      </c>
      <c r="AA65" s="61">
        <f t="shared" si="44"/>
        <v>349</v>
      </c>
      <c r="AB65" s="61">
        <f t="shared" si="45"/>
        <v>164</v>
      </c>
      <c r="AC65" s="62">
        <f t="shared" si="46"/>
        <v>185</v>
      </c>
      <c r="AD65" s="63">
        <f t="shared" si="47"/>
        <v>27</v>
      </c>
      <c r="AE65" s="64">
        <v>9</v>
      </c>
      <c r="AF65" s="65">
        <v>18</v>
      </c>
      <c r="AG65" s="63">
        <f t="shared" si="48"/>
        <v>4</v>
      </c>
      <c r="AH65" s="64">
        <v>0</v>
      </c>
      <c r="AI65" s="66">
        <v>4</v>
      </c>
    </row>
    <row r="66" spans="1:35" ht="17.149999999999999" customHeight="1">
      <c r="A66" s="149"/>
      <c r="B66" s="11" t="s">
        <v>163</v>
      </c>
      <c r="C66" s="12" t="s">
        <v>164</v>
      </c>
      <c r="D66" s="29" t="s">
        <v>487</v>
      </c>
      <c r="E66" s="51">
        <f t="shared" si="37"/>
        <v>9</v>
      </c>
      <c r="F66" s="61">
        <v>6</v>
      </c>
      <c r="G66" s="61">
        <v>0</v>
      </c>
      <c r="H66" s="62">
        <v>3</v>
      </c>
      <c r="I66" s="51">
        <f t="shared" si="38"/>
        <v>5</v>
      </c>
      <c r="J66" s="61">
        <v>2</v>
      </c>
      <c r="K66" s="61">
        <v>3</v>
      </c>
      <c r="L66" s="61">
        <f t="shared" si="39"/>
        <v>5</v>
      </c>
      <c r="M66" s="61">
        <v>4</v>
      </c>
      <c r="N66" s="61">
        <v>1</v>
      </c>
      <c r="O66" s="61">
        <f t="shared" si="40"/>
        <v>8</v>
      </c>
      <c r="P66" s="61">
        <v>6</v>
      </c>
      <c r="Q66" s="61">
        <v>2</v>
      </c>
      <c r="R66" s="61">
        <f t="shared" si="41"/>
        <v>5</v>
      </c>
      <c r="S66" s="61">
        <v>1</v>
      </c>
      <c r="T66" s="61">
        <v>4</v>
      </c>
      <c r="U66" s="61">
        <f t="shared" si="42"/>
        <v>9</v>
      </c>
      <c r="V66" s="61">
        <v>3</v>
      </c>
      <c r="W66" s="61">
        <v>6</v>
      </c>
      <c r="X66" s="61">
        <f t="shared" si="43"/>
        <v>21</v>
      </c>
      <c r="Y66" s="61">
        <v>11</v>
      </c>
      <c r="Z66" s="61">
        <v>10</v>
      </c>
      <c r="AA66" s="61">
        <f t="shared" si="44"/>
        <v>53</v>
      </c>
      <c r="AB66" s="61">
        <f t="shared" si="45"/>
        <v>27</v>
      </c>
      <c r="AC66" s="62">
        <f t="shared" si="46"/>
        <v>26</v>
      </c>
      <c r="AD66" s="63">
        <f t="shared" si="47"/>
        <v>12</v>
      </c>
      <c r="AE66" s="64">
        <v>2</v>
      </c>
      <c r="AF66" s="65">
        <v>10</v>
      </c>
      <c r="AG66" s="63">
        <f t="shared" si="48"/>
        <v>2</v>
      </c>
      <c r="AH66" s="64">
        <v>0</v>
      </c>
      <c r="AI66" s="66">
        <v>2</v>
      </c>
    </row>
    <row r="67" spans="1:35" ht="17.149999999999999" customHeight="1">
      <c r="A67" s="149"/>
      <c r="B67" s="11" t="s">
        <v>165</v>
      </c>
      <c r="C67" s="12" t="s">
        <v>166</v>
      </c>
      <c r="D67" s="29" t="s">
        <v>488</v>
      </c>
      <c r="E67" s="51">
        <f t="shared" si="37"/>
        <v>8</v>
      </c>
      <c r="F67" s="61">
        <v>6</v>
      </c>
      <c r="G67" s="61">
        <v>0</v>
      </c>
      <c r="H67" s="62">
        <v>2</v>
      </c>
      <c r="I67" s="51">
        <f t="shared" si="38"/>
        <v>18</v>
      </c>
      <c r="J67" s="61">
        <v>10</v>
      </c>
      <c r="K67" s="61">
        <v>8</v>
      </c>
      <c r="L67" s="61">
        <f t="shared" si="39"/>
        <v>18</v>
      </c>
      <c r="M67" s="61">
        <v>12</v>
      </c>
      <c r="N67" s="61">
        <v>6</v>
      </c>
      <c r="O67" s="61">
        <f t="shared" si="40"/>
        <v>24</v>
      </c>
      <c r="P67" s="61">
        <v>19</v>
      </c>
      <c r="Q67" s="61">
        <v>5</v>
      </c>
      <c r="R67" s="61">
        <f t="shared" si="41"/>
        <v>26</v>
      </c>
      <c r="S67" s="61">
        <v>15</v>
      </c>
      <c r="T67" s="61">
        <v>11</v>
      </c>
      <c r="U67" s="61">
        <f t="shared" si="42"/>
        <v>24</v>
      </c>
      <c r="V67" s="61">
        <v>10</v>
      </c>
      <c r="W67" s="61">
        <v>14</v>
      </c>
      <c r="X67" s="61">
        <f t="shared" si="43"/>
        <v>21</v>
      </c>
      <c r="Y67" s="61">
        <v>10</v>
      </c>
      <c r="Z67" s="61">
        <v>11</v>
      </c>
      <c r="AA67" s="61">
        <f t="shared" si="44"/>
        <v>131</v>
      </c>
      <c r="AB67" s="61">
        <f t="shared" si="45"/>
        <v>76</v>
      </c>
      <c r="AC67" s="62">
        <f t="shared" si="46"/>
        <v>55</v>
      </c>
      <c r="AD67" s="63">
        <f t="shared" si="47"/>
        <v>13</v>
      </c>
      <c r="AE67" s="64">
        <v>2</v>
      </c>
      <c r="AF67" s="65">
        <v>11</v>
      </c>
      <c r="AG67" s="63">
        <f t="shared" si="48"/>
        <v>2</v>
      </c>
      <c r="AH67" s="64">
        <v>1</v>
      </c>
      <c r="AI67" s="66">
        <v>1</v>
      </c>
    </row>
    <row r="68" spans="1:35" ht="17.149999999999999" customHeight="1">
      <c r="A68" s="149"/>
      <c r="B68" s="11" t="s">
        <v>167</v>
      </c>
      <c r="C68" s="12" t="s">
        <v>168</v>
      </c>
      <c r="D68" s="29" t="s">
        <v>489</v>
      </c>
      <c r="E68" s="51">
        <f t="shared" si="37"/>
        <v>5</v>
      </c>
      <c r="F68" s="61">
        <v>0</v>
      </c>
      <c r="G68" s="61">
        <v>3</v>
      </c>
      <c r="H68" s="62">
        <v>2</v>
      </c>
      <c r="I68" s="51">
        <f t="shared" si="38"/>
        <v>1</v>
      </c>
      <c r="J68" s="61">
        <v>1</v>
      </c>
      <c r="K68" s="61">
        <v>0</v>
      </c>
      <c r="L68" s="61">
        <f t="shared" si="39"/>
        <v>5</v>
      </c>
      <c r="M68" s="61">
        <v>0</v>
      </c>
      <c r="N68" s="61">
        <v>5</v>
      </c>
      <c r="O68" s="61">
        <f t="shared" si="40"/>
        <v>1</v>
      </c>
      <c r="P68" s="61">
        <v>1</v>
      </c>
      <c r="Q68" s="61">
        <v>0</v>
      </c>
      <c r="R68" s="61">
        <f t="shared" si="41"/>
        <v>9</v>
      </c>
      <c r="S68" s="61">
        <v>7</v>
      </c>
      <c r="T68" s="61">
        <v>2</v>
      </c>
      <c r="U68" s="61">
        <f t="shared" si="42"/>
        <v>6</v>
      </c>
      <c r="V68" s="61">
        <v>5</v>
      </c>
      <c r="W68" s="61">
        <v>1</v>
      </c>
      <c r="X68" s="61">
        <f t="shared" si="43"/>
        <v>4</v>
      </c>
      <c r="Y68" s="61">
        <v>3</v>
      </c>
      <c r="Z68" s="61">
        <v>1</v>
      </c>
      <c r="AA68" s="61">
        <f t="shared" si="44"/>
        <v>26</v>
      </c>
      <c r="AB68" s="61">
        <f t="shared" si="45"/>
        <v>17</v>
      </c>
      <c r="AC68" s="62">
        <f t="shared" si="46"/>
        <v>9</v>
      </c>
      <c r="AD68" s="63">
        <f t="shared" si="47"/>
        <v>8</v>
      </c>
      <c r="AE68" s="64">
        <v>2</v>
      </c>
      <c r="AF68" s="65">
        <v>6</v>
      </c>
      <c r="AG68" s="63">
        <f t="shared" si="48"/>
        <v>2</v>
      </c>
      <c r="AH68" s="64">
        <v>1</v>
      </c>
      <c r="AI68" s="66">
        <v>1</v>
      </c>
    </row>
    <row r="69" spans="1:35" ht="17.149999999999999" customHeight="1">
      <c r="A69" s="149"/>
      <c r="B69" s="11" t="s">
        <v>169</v>
      </c>
      <c r="C69" s="12" t="s">
        <v>170</v>
      </c>
      <c r="D69" s="29" t="s">
        <v>171</v>
      </c>
      <c r="E69" s="51">
        <f t="shared" si="37"/>
        <v>8</v>
      </c>
      <c r="F69" s="61">
        <v>6</v>
      </c>
      <c r="G69" s="61">
        <v>0</v>
      </c>
      <c r="H69" s="62">
        <v>2</v>
      </c>
      <c r="I69" s="51">
        <f t="shared" si="38"/>
        <v>9</v>
      </c>
      <c r="J69" s="61">
        <v>5</v>
      </c>
      <c r="K69" s="61">
        <v>4</v>
      </c>
      <c r="L69" s="61">
        <f t="shared" si="39"/>
        <v>8</v>
      </c>
      <c r="M69" s="61">
        <v>3</v>
      </c>
      <c r="N69" s="61">
        <v>5</v>
      </c>
      <c r="O69" s="61">
        <f t="shared" si="40"/>
        <v>7</v>
      </c>
      <c r="P69" s="61">
        <v>3</v>
      </c>
      <c r="Q69" s="61">
        <v>4</v>
      </c>
      <c r="R69" s="61">
        <f t="shared" si="41"/>
        <v>14</v>
      </c>
      <c r="S69" s="61">
        <v>8</v>
      </c>
      <c r="T69" s="61">
        <v>6</v>
      </c>
      <c r="U69" s="61">
        <f t="shared" si="42"/>
        <v>8</v>
      </c>
      <c r="V69" s="61">
        <v>4</v>
      </c>
      <c r="W69" s="61">
        <v>4</v>
      </c>
      <c r="X69" s="61">
        <f t="shared" si="43"/>
        <v>8</v>
      </c>
      <c r="Y69" s="61">
        <v>5</v>
      </c>
      <c r="Z69" s="61">
        <v>3</v>
      </c>
      <c r="AA69" s="61">
        <f t="shared" si="44"/>
        <v>54</v>
      </c>
      <c r="AB69" s="61">
        <f t="shared" si="45"/>
        <v>28</v>
      </c>
      <c r="AC69" s="62">
        <f t="shared" si="46"/>
        <v>26</v>
      </c>
      <c r="AD69" s="63">
        <f t="shared" si="47"/>
        <v>10</v>
      </c>
      <c r="AE69" s="64">
        <v>4</v>
      </c>
      <c r="AF69" s="65">
        <v>6</v>
      </c>
      <c r="AG69" s="63">
        <f t="shared" si="48"/>
        <v>2</v>
      </c>
      <c r="AH69" s="64">
        <v>0</v>
      </c>
      <c r="AI69" s="66">
        <v>2</v>
      </c>
    </row>
    <row r="70" spans="1:35" ht="17.149999999999999" customHeight="1">
      <c r="A70" s="149"/>
      <c r="B70" s="37" t="s">
        <v>531</v>
      </c>
      <c r="C70" s="38"/>
      <c r="D70" s="39" t="s">
        <v>172</v>
      </c>
      <c r="E70" s="104">
        <f t="shared" ref="E70:E77" si="49">SUM(F70,G70,H70)</f>
        <v>0</v>
      </c>
      <c r="F70" s="105"/>
      <c r="G70" s="105"/>
      <c r="H70" s="106"/>
      <c r="I70" s="104">
        <f t="shared" ref="I70:I77" si="50">SUM(J70,K70)</f>
        <v>0</v>
      </c>
      <c r="J70" s="105"/>
      <c r="K70" s="105"/>
      <c r="L70" s="105">
        <f t="shared" ref="L70:L77" si="51">SUM(M70,N70)</f>
        <v>0</v>
      </c>
      <c r="M70" s="105"/>
      <c r="N70" s="105"/>
      <c r="O70" s="105">
        <f t="shared" ref="O70:O77" si="52">SUM(P70,Q70)</f>
        <v>0</v>
      </c>
      <c r="P70" s="105"/>
      <c r="Q70" s="105"/>
      <c r="R70" s="105">
        <f t="shared" ref="R70:R77" si="53">SUM(S70,T70)</f>
        <v>0</v>
      </c>
      <c r="S70" s="105"/>
      <c r="T70" s="105"/>
      <c r="U70" s="105">
        <f t="shared" ref="U70:U77" si="54">SUM(V70,W70)</f>
        <v>0</v>
      </c>
      <c r="V70" s="105"/>
      <c r="W70" s="105"/>
      <c r="X70" s="105">
        <f t="shared" ref="X70:X77" si="55">SUM(Y70,Z70)</f>
        <v>0</v>
      </c>
      <c r="Y70" s="105"/>
      <c r="Z70" s="105"/>
      <c r="AA70" s="105">
        <f t="shared" ref="AA70:AA77" si="56">SUM(AB70,AC70)</f>
        <v>0</v>
      </c>
      <c r="AB70" s="105">
        <f t="shared" ref="AB70:AB77" si="57">SUM(J70,M70,P70,S70,V70,Y70)</f>
        <v>0</v>
      </c>
      <c r="AC70" s="106">
        <f t="shared" ref="AC70:AC77" si="58">SUM(K70,N70,Q70,T70,W70,Z70)</f>
        <v>0</v>
      </c>
      <c r="AD70" s="107">
        <f t="shared" ref="AD70:AD77" si="59">SUM(AE70,AF70)</f>
        <v>0</v>
      </c>
      <c r="AE70" s="108"/>
      <c r="AF70" s="109"/>
      <c r="AG70" s="107">
        <f t="shared" ref="AG70:AG77" si="60">SUM(AH70,AI70)</f>
        <v>0</v>
      </c>
      <c r="AH70" s="108"/>
      <c r="AI70" s="110"/>
    </row>
    <row r="71" spans="1:35" ht="17.149999999999999" customHeight="1">
      <c r="A71" s="149"/>
      <c r="B71" s="11" t="s">
        <v>173</v>
      </c>
      <c r="C71" s="12" t="s">
        <v>174</v>
      </c>
      <c r="D71" s="29" t="s">
        <v>490</v>
      </c>
      <c r="E71" s="51">
        <f t="shared" si="49"/>
        <v>8</v>
      </c>
      <c r="F71" s="61">
        <v>6</v>
      </c>
      <c r="G71" s="61">
        <v>0</v>
      </c>
      <c r="H71" s="62">
        <v>2</v>
      </c>
      <c r="I71" s="51">
        <f t="shared" si="50"/>
        <v>4</v>
      </c>
      <c r="J71" s="61">
        <v>2</v>
      </c>
      <c r="K71" s="61">
        <v>2</v>
      </c>
      <c r="L71" s="61">
        <f t="shared" si="51"/>
        <v>4</v>
      </c>
      <c r="M71" s="61">
        <v>0</v>
      </c>
      <c r="N71" s="61">
        <v>4</v>
      </c>
      <c r="O71" s="61">
        <f t="shared" si="52"/>
        <v>7</v>
      </c>
      <c r="P71" s="61">
        <v>3</v>
      </c>
      <c r="Q71" s="61">
        <v>4</v>
      </c>
      <c r="R71" s="61">
        <f t="shared" si="53"/>
        <v>8</v>
      </c>
      <c r="S71" s="61">
        <v>3</v>
      </c>
      <c r="T71" s="61">
        <v>5</v>
      </c>
      <c r="U71" s="61">
        <f t="shared" si="54"/>
        <v>13</v>
      </c>
      <c r="V71" s="61">
        <v>5</v>
      </c>
      <c r="W71" s="61">
        <v>8</v>
      </c>
      <c r="X71" s="61">
        <f t="shared" si="55"/>
        <v>13</v>
      </c>
      <c r="Y71" s="61">
        <v>4</v>
      </c>
      <c r="Z71" s="61">
        <v>9</v>
      </c>
      <c r="AA71" s="61">
        <f t="shared" si="56"/>
        <v>49</v>
      </c>
      <c r="AB71" s="61">
        <f t="shared" si="57"/>
        <v>17</v>
      </c>
      <c r="AC71" s="62">
        <f t="shared" si="58"/>
        <v>32</v>
      </c>
      <c r="AD71" s="63">
        <f t="shared" si="59"/>
        <v>10</v>
      </c>
      <c r="AE71" s="64">
        <v>4</v>
      </c>
      <c r="AF71" s="65">
        <v>6</v>
      </c>
      <c r="AG71" s="63">
        <f t="shared" si="60"/>
        <v>2</v>
      </c>
      <c r="AH71" s="64">
        <v>0</v>
      </c>
      <c r="AI71" s="66">
        <v>2</v>
      </c>
    </row>
    <row r="72" spans="1:35" ht="17.149999999999999" customHeight="1">
      <c r="A72" s="149"/>
      <c r="B72" s="11" t="s">
        <v>175</v>
      </c>
      <c r="C72" s="12" t="s">
        <v>176</v>
      </c>
      <c r="D72" s="29" t="s">
        <v>491</v>
      </c>
      <c r="E72" s="51">
        <f t="shared" si="49"/>
        <v>8</v>
      </c>
      <c r="F72" s="61">
        <v>6</v>
      </c>
      <c r="G72" s="61">
        <v>0</v>
      </c>
      <c r="H72" s="62">
        <v>2</v>
      </c>
      <c r="I72" s="51">
        <f t="shared" si="50"/>
        <v>4</v>
      </c>
      <c r="J72" s="61">
        <v>3</v>
      </c>
      <c r="K72" s="61">
        <v>1</v>
      </c>
      <c r="L72" s="61">
        <f t="shared" si="51"/>
        <v>5</v>
      </c>
      <c r="M72" s="61">
        <v>0</v>
      </c>
      <c r="N72" s="61">
        <v>5</v>
      </c>
      <c r="O72" s="61">
        <f t="shared" si="52"/>
        <v>7</v>
      </c>
      <c r="P72" s="61">
        <v>4</v>
      </c>
      <c r="Q72" s="61">
        <v>3</v>
      </c>
      <c r="R72" s="61">
        <f t="shared" si="53"/>
        <v>6</v>
      </c>
      <c r="S72" s="61">
        <v>4</v>
      </c>
      <c r="T72" s="61">
        <v>2</v>
      </c>
      <c r="U72" s="61">
        <f t="shared" si="54"/>
        <v>8</v>
      </c>
      <c r="V72" s="61">
        <v>5</v>
      </c>
      <c r="W72" s="61">
        <v>3</v>
      </c>
      <c r="X72" s="61">
        <f t="shared" si="55"/>
        <v>10</v>
      </c>
      <c r="Y72" s="61">
        <v>7</v>
      </c>
      <c r="Z72" s="61">
        <v>3</v>
      </c>
      <c r="AA72" s="61">
        <f t="shared" si="56"/>
        <v>40</v>
      </c>
      <c r="AB72" s="61">
        <f t="shared" si="57"/>
        <v>23</v>
      </c>
      <c r="AC72" s="62">
        <f t="shared" si="58"/>
        <v>17</v>
      </c>
      <c r="AD72" s="63">
        <f t="shared" si="59"/>
        <v>10</v>
      </c>
      <c r="AE72" s="64">
        <v>4</v>
      </c>
      <c r="AF72" s="65">
        <v>6</v>
      </c>
      <c r="AG72" s="63">
        <f t="shared" si="60"/>
        <v>3</v>
      </c>
      <c r="AH72" s="64">
        <v>0</v>
      </c>
      <c r="AI72" s="66">
        <v>3</v>
      </c>
    </row>
    <row r="73" spans="1:35" ht="17.149999999999999" customHeight="1">
      <c r="A73" s="149"/>
      <c r="B73" s="37" t="s">
        <v>530</v>
      </c>
      <c r="C73" s="38"/>
      <c r="D73" s="39" t="s">
        <v>172</v>
      </c>
      <c r="E73" s="104">
        <f t="shared" si="49"/>
        <v>0</v>
      </c>
      <c r="F73" s="105"/>
      <c r="G73" s="105"/>
      <c r="H73" s="106"/>
      <c r="I73" s="104">
        <f t="shared" si="50"/>
        <v>0</v>
      </c>
      <c r="J73" s="105"/>
      <c r="K73" s="105"/>
      <c r="L73" s="105">
        <f t="shared" si="51"/>
        <v>0</v>
      </c>
      <c r="M73" s="105"/>
      <c r="N73" s="105"/>
      <c r="O73" s="105">
        <f t="shared" si="52"/>
        <v>0</v>
      </c>
      <c r="P73" s="105"/>
      <c r="Q73" s="105"/>
      <c r="R73" s="105">
        <f t="shared" si="53"/>
        <v>0</v>
      </c>
      <c r="S73" s="105"/>
      <c r="T73" s="105"/>
      <c r="U73" s="105">
        <f t="shared" si="54"/>
        <v>0</v>
      </c>
      <c r="V73" s="105"/>
      <c r="W73" s="105"/>
      <c r="X73" s="105">
        <f t="shared" si="55"/>
        <v>0</v>
      </c>
      <c r="Y73" s="105"/>
      <c r="Z73" s="105"/>
      <c r="AA73" s="105">
        <f t="shared" si="56"/>
        <v>0</v>
      </c>
      <c r="AB73" s="105">
        <f t="shared" si="57"/>
        <v>0</v>
      </c>
      <c r="AC73" s="106">
        <f t="shared" si="58"/>
        <v>0</v>
      </c>
      <c r="AD73" s="107">
        <f t="shared" si="59"/>
        <v>0</v>
      </c>
      <c r="AE73" s="108"/>
      <c r="AF73" s="109"/>
      <c r="AG73" s="107">
        <f t="shared" si="60"/>
        <v>0</v>
      </c>
      <c r="AH73" s="108"/>
      <c r="AI73" s="110"/>
    </row>
    <row r="74" spans="1:35" ht="17.149999999999999" customHeight="1">
      <c r="A74" s="149"/>
      <c r="B74" s="11" t="s">
        <v>177</v>
      </c>
      <c r="C74" s="12" t="s">
        <v>178</v>
      </c>
      <c r="D74" s="29" t="s">
        <v>497</v>
      </c>
      <c r="E74" s="51">
        <f t="shared" si="49"/>
        <v>4</v>
      </c>
      <c r="F74" s="61">
        <v>1</v>
      </c>
      <c r="G74" s="61">
        <v>2</v>
      </c>
      <c r="H74" s="62">
        <v>1</v>
      </c>
      <c r="I74" s="51">
        <f t="shared" si="50"/>
        <v>1</v>
      </c>
      <c r="J74" s="61">
        <v>0</v>
      </c>
      <c r="K74" s="61">
        <v>1</v>
      </c>
      <c r="L74" s="61">
        <f t="shared" si="51"/>
        <v>3</v>
      </c>
      <c r="M74" s="61">
        <v>2</v>
      </c>
      <c r="N74" s="61">
        <v>1</v>
      </c>
      <c r="O74" s="61">
        <f t="shared" si="52"/>
        <v>0</v>
      </c>
      <c r="P74" s="61">
        <v>0</v>
      </c>
      <c r="Q74" s="61">
        <v>0</v>
      </c>
      <c r="R74" s="61">
        <f t="shared" si="53"/>
        <v>4</v>
      </c>
      <c r="S74" s="61">
        <v>2</v>
      </c>
      <c r="T74" s="61">
        <v>2</v>
      </c>
      <c r="U74" s="61">
        <f t="shared" si="54"/>
        <v>3</v>
      </c>
      <c r="V74" s="61">
        <v>2</v>
      </c>
      <c r="W74" s="61">
        <v>1</v>
      </c>
      <c r="X74" s="61">
        <f t="shared" si="55"/>
        <v>1</v>
      </c>
      <c r="Y74" s="61">
        <v>1</v>
      </c>
      <c r="Z74" s="61">
        <v>0</v>
      </c>
      <c r="AA74" s="61">
        <f t="shared" si="56"/>
        <v>12</v>
      </c>
      <c r="AB74" s="61">
        <f t="shared" si="57"/>
        <v>7</v>
      </c>
      <c r="AC74" s="62">
        <f t="shared" si="58"/>
        <v>5</v>
      </c>
      <c r="AD74" s="63">
        <f t="shared" si="59"/>
        <v>8</v>
      </c>
      <c r="AE74" s="64">
        <v>2</v>
      </c>
      <c r="AF74" s="65">
        <v>6</v>
      </c>
      <c r="AG74" s="63">
        <f t="shared" si="60"/>
        <v>2</v>
      </c>
      <c r="AH74" s="64">
        <v>0</v>
      </c>
      <c r="AI74" s="66">
        <v>2</v>
      </c>
    </row>
    <row r="75" spans="1:35" ht="17.149999999999999" customHeight="1">
      <c r="A75" s="149"/>
      <c r="B75" s="37" t="s">
        <v>529</v>
      </c>
      <c r="C75" s="38"/>
      <c r="D75" s="39" t="s">
        <v>427</v>
      </c>
      <c r="E75" s="104">
        <f t="shared" si="49"/>
        <v>0</v>
      </c>
      <c r="F75" s="105"/>
      <c r="G75" s="105"/>
      <c r="H75" s="106"/>
      <c r="I75" s="104">
        <f t="shared" si="50"/>
        <v>0</v>
      </c>
      <c r="J75" s="105"/>
      <c r="K75" s="105"/>
      <c r="L75" s="105">
        <f t="shared" si="51"/>
        <v>0</v>
      </c>
      <c r="M75" s="105"/>
      <c r="N75" s="105"/>
      <c r="O75" s="105">
        <f t="shared" si="52"/>
        <v>0</v>
      </c>
      <c r="P75" s="105"/>
      <c r="Q75" s="105"/>
      <c r="R75" s="105">
        <f t="shared" si="53"/>
        <v>0</v>
      </c>
      <c r="S75" s="105"/>
      <c r="T75" s="105"/>
      <c r="U75" s="105">
        <f t="shared" si="54"/>
        <v>0</v>
      </c>
      <c r="V75" s="105"/>
      <c r="W75" s="105"/>
      <c r="X75" s="105">
        <f t="shared" si="55"/>
        <v>0</v>
      </c>
      <c r="Y75" s="105"/>
      <c r="Z75" s="105"/>
      <c r="AA75" s="105">
        <f t="shared" si="56"/>
        <v>0</v>
      </c>
      <c r="AB75" s="105">
        <f t="shared" si="57"/>
        <v>0</v>
      </c>
      <c r="AC75" s="106">
        <f t="shared" si="58"/>
        <v>0</v>
      </c>
      <c r="AD75" s="107">
        <f t="shared" si="59"/>
        <v>0</v>
      </c>
      <c r="AE75" s="108"/>
      <c r="AF75" s="109"/>
      <c r="AG75" s="107">
        <f t="shared" si="60"/>
        <v>0</v>
      </c>
      <c r="AH75" s="108"/>
      <c r="AI75" s="110"/>
    </row>
    <row r="76" spans="1:35" ht="17.149999999999999" customHeight="1">
      <c r="A76" s="149"/>
      <c r="B76" s="37" t="s">
        <v>528</v>
      </c>
      <c r="C76" s="38"/>
      <c r="D76" s="39" t="s">
        <v>172</v>
      </c>
      <c r="E76" s="104">
        <f t="shared" si="49"/>
        <v>0</v>
      </c>
      <c r="F76" s="105"/>
      <c r="G76" s="105"/>
      <c r="H76" s="106"/>
      <c r="I76" s="104">
        <f t="shared" si="50"/>
        <v>0</v>
      </c>
      <c r="J76" s="105"/>
      <c r="K76" s="105"/>
      <c r="L76" s="105">
        <f t="shared" si="51"/>
        <v>0</v>
      </c>
      <c r="M76" s="105"/>
      <c r="N76" s="105"/>
      <c r="O76" s="105">
        <f t="shared" si="52"/>
        <v>0</v>
      </c>
      <c r="P76" s="105"/>
      <c r="Q76" s="105"/>
      <c r="R76" s="105">
        <f t="shared" si="53"/>
        <v>0</v>
      </c>
      <c r="S76" s="105"/>
      <c r="T76" s="105"/>
      <c r="U76" s="105">
        <f t="shared" si="54"/>
        <v>0</v>
      </c>
      <c r="V76" s="105"/>
      <c r="W76" s="105"/>
      <c r="X76" s="105">
        <f t="shared" si="55"/>
        <v>0</v>
      </c>
      <c r="Y76" s="105"/>
      <c r="Z76" s="105"/>
      <c r="AA76" s="105">
        <f t="shared" si="56"/>
        <v>0</v>
      </c>
      <c r="AB76" s="105">
        <f t="shared" si="57"/>
        <v>0</v>
      </c>
      <c r="AC76" s="106">
        <f t="shared" si="58"/>
        <v>0</v>
      </c>
      <c r="AD76" s="107">
        <f t="shared" si="59"/>
        <v>0</v>
      </c>
      <c r="AE76" s="108"/>
      <c r="AF76" s="109"/>
      <c r="AG76" s="107">
        <f t="shared" si="60"/>
        <v>0</v>
      </c>
      <c r="AH76" s="108"/>
      <c r="AI76" s="110"/>
    </row>
    <row r="77" spans="1:35" ht="17.149999999999999" customHeight="1">
      <c r="A77" s="149"/>
      <c r="B77" s="37" t="s">
        <v>179</v>
      </c>
      <c r="C77" s="38"/>
      <c r="D77" s="39" t="s">
        <v>541</v>
      </c>
      <c r="E77" s="104">
        <f t="shared" si="49"/>
        <v>0</v>
      </c>
      <c r="F77" s="105"/>
      <c r="G77" s="105"/>
      <c r="H77" s="106"/>
      <c r="I77" s="104">
        <f t="shared" si="50"/>
        <v>0</v>
      </c>
      <c r="J77" s="105"/>
      <c r="K77" s="105"/>
      <c r="L77" s="105">
        <f t="shared" si="51"/>
        <v>0</v>
      </c>
      <c r="M77" s="105"/>
      <c r="N77" s="105"/>
      <c r="O77" s="105">
        <f t="shared" si="52"/>
        <v>0</v>
      </c>
      <c r="P77" s="105"/>
      <c r="Q77" s="105"/>
      <c r="R77" s="105">
        <f t="shared" si="53"/>
        <v>0</v>
      </c>
      <c r="S77" s="105"/>
      <c r="T77" s="105"/>
      <c r="U77" s="105">
        <f t="shared" si="54"/>
        <v>0</v>
      </c>
      <c r="V77" s="105"/>
      <c r="W77" s="105"/>
      <c r="X77" s="105">
        <f t="shared" si="55"/>
        <v>0</v>
      </c>
      <c r="Y77" s="105"/>
      <c r="Z77" s="105"/>
      <c r="AA77" s="105">
        <f t="shared" si="56"/>
        <v>0</v>
      </c>
      <c r="AB77" s="105">
        <f t="shared" si="57"/>
        <v>0</v>
      </c>
      <c r="AC77" s="106">
        <f t="shared" si="58"/>
        <v>0</v>
      </c>
      <c r="AD77" s="107">
        <f t="shared" si="59"/>
        <v>0</v>
      </c>
      <c r="AE77" s="108"/>
      <c r="AF77" s="109"/>
      <c r="AG77" s="107">
        <f t="shared" si="60"/>
        <v>0</v>
      </c>
      <c r="AH77" s="108"/>
      <c r="AI77" s="110"/>
    </row>
    <row r="78" spans="1:35" ht="17.149999999999999" customHeight="1">
      <c r="A78" s="149"/>
      <c r="B78" s="11" t="s">
        <v>180</v>
      </c>
      <c r="C78" s="12" t="s">
        <v>181</v>
      </c>
      <c r="D78" s="29" t="s">
        <v>492</v>
      </c>
      <c r="E78" s="51">
        <f t="shared" ref="E78:E85" si="61">SUM(F78,G78,H78)</f>
        <v>8</v>
      </c>
      <c r="F78" s="61">
        <v>6</v>
      </c>
      <c r="G78" s="61">
        <v>0</v>
      </c>
      <c r="H78" s="62">
        <v>2</v>
      </c>
      <c r="I78" s="51">
        <f t="shared" ref="I78:I85" si="62">SUM(J78,K78)</f>
        <v>16</v>
      </c>
      <c r="J78" s="61">
        <v>11</v>
      </c>
      <c r="K78" s="61">
        <v>5</v>
      </c>
      <c r="L78" s="61">
        <f t="shared" ref="L78:L85" si="63">SUM(M78,N78)</f>
        <v>9</v>
      </c>
      <c r="M78" s="61">
        <v>4</v>
      </c>
      <c r="N78" s="61">
        <v>5</v>
      </c>
      <c r="O78" s="61">
        <f t="shared" ref="O78:O85" si="64">SUM(P78,Q78)</f>
        <v>12</v>
      </c>
      <c r="P78" s="61">
        <v>6</v>
      </c>
      <c r="Q78" s="61">
        <v>6</v>
      </c>
      <c r="R78" s="61">
        <f t="shared" ref="R78:R85" si="65">SUM(S78,T78)</f>
        <v>12</v>
      </c>
      <c r="S78" s="61">
        <v>7</v>
      </c>
      <c r="T78" s="61">
        <v>5</v>
      </c>
      <c r="U78" s="61">
        <f t="shared" ref="U78:U85" si="66">SUM(V78,W78)</f>
        <v>17</v>
      </c>
      <c r="V78" s="61">
        <v>6</v>
      </c>
      <c r="W78" s="61">
        <v>11</v>
      </c>
      <c r="X78" s="61">
        <f t="shared" ref="X78:X85" si="67">SUM(Y78,Z78)</f>
        <v>12</v>
      </c>
      <c r="Y78" s="61">
        <v>7</v>
      </c>
      <c r="Z78" s="61">
        <v>5</v>
      </c>
      <c r="AA78" s="61">
        <f t="shared" ref="AA78:AA85" si="68">SUM(AB78,AC78)</f>
        <v>78</v>
      </c>
      <c r="AB78" s="61">
        <f t="shared" ref="AB78:AB85" si="69">SUM(J78,M78,P78,S78,V78,Y78)</f>
        <v>41</v>
      </c>
      <c r="AC78" s="62">
        <f t="shared" ref="AC78:AC85" si="70">SUM(K78,N78,Q78,T78,W78,Z78)</f>
        <v>37</v>
      </c>
      <c r="AD78" s="63">
        <f t="shared" ref="AD78:AD85" si="71">SUM(AE78,AF78)</f>
        <v>12</v>
      </c>
      <c r="AE78" s="64">
        <v>6</v>
      </c>
      <c r="AF78" s="65">
        <v>6</v>
      </c>
      <c r="AG78" s="63">
        <f t="shared" ref="AG78:AG85" si="72">SUM(AH78,AI78)</f>
        <v>2</v>
      </c>
      <c r="AH78" s="64">
        <v>0</v>
      </c>
      <c r="AI78" s="66">
        <v>2</v>
      </c>
    </row>
    <row r="79" spans="1:35" ht="17.149999999999999" customHeight="1">
      <c r="A79" s="149"/>
      <c r="B79" s="37" t="s">
        <v>527</v>
      </c>
      <c r="C79" s="38"/>
      <c r="D79" s="39" t="s">
        <v>172</v>
      </c>
      <c r="E79" s="104">
        <f t="shared" si="61"/>
        <v>0</v>
      </c>
      <c r="F79" s="105"/>
      <c r="G79" s="105"/>
      <c r="H79" s="106"/>
      <c r="I79" s="104">
        <f t="shared" si="62"/>
        <v>0</v>
      </c>
      <c r="J79" s="105"/>
      <c r="K79" s="105"/>
      <c r="L79" s="105">
        <f t="shared" si="63"/>
        <v>0</v>
      </c>
      <c r="M79" s="105"/>
      <c r="N79" s="105"/>
      <c r="O79" s="105">
        <f t="shared" si="64"/>
        <v>0</v>
      </c>
      <c r="P79" s="105"/>
      <c r="Q79" s="105"/>
      <c r="R79" s="105">
        <f t="shared" si="65"/>
        <v>0</v>
      </c>
      <c r="S79" s="105"/>
      <c r="T79" s="105"/>
      <c r="U79" s="105">
        <f t="shared" si="66"/>
        <v>0</v>
      </c>
      <c r="V79" s="105"/>
      <c r="W79" s="105"/>
      <c r="X79" s="105">
        <f t="shared" si="67"/>
        <v>0</v>
      </c>
      <c r="Y79" s="105"/>
      <c r="Z79" s="105"/>
      <c r="AA79" s="105">
        <f t="shared" si="68"/>
        <v>0</v>
      </c>
      <c r="AB79" s="105">
        <f t="shared" si="69"/>
        <v>0</v>
      </c>
      <c r="AC79" s="106">
        <f t="shared" si="70"/>
        <v>0</v>
      </c>
      <c r="AD79" s="107">
        <f t="shared" si="71"/>
        <v>0</v>
      </c>
      <c r="AE79" s="108"/>
      <c r="AF79" s="109"/>
      <c r="AG79" s="107">
        <f t="shared" si="72"/>
        <v>0</v>
      </c>
      <c r="AH79" s="108"/>
      <c r="AI79" s="110"/>
    </row>
    <row r="80" spans="1:35" ht="17.149999999999999" customHeight="1">
      <c r="A80" s="149"/>
      <c r="B80" s="11" t="s">
        <v>182</v>
      </c>
      <c r="C80" s="12" t="s">
        <v>181</v>
      </c>
      <c r="D80" s="29" t="s">
        <v>493</v>
      </c>
      <c r="E80" s="51">
        <f t="shared" si="61"/>
        <v>4</v>
      </c>
      <c r="F80" s="61">
        <v>1</v>
      </c>
      <c r="G80" s="61">
        <v>2</v>
      </c>
      <c r="H80" s="62">
        <v>1</v>
      </c>
      <c r="I80" s="51">
        <f t="shared" si="62"/>
        <v>0</v>
      </c>
      <c r="J80" s="61">
        <v>0</v>
      </c>
      <c r="K80" s="61">
        <v>0</v>
      </c>
      <c r="L80" s="61">
        <f t="shared" si="63"/>
        <v>2</v>
      </c>
      <c r="M80" s="61">
        <v>0</v>
      </c>
      <c r="N80" s="61">
        <v>2</v>
      </c>
      <c r="O80" s="61">
        <f t="shared" si="64"/>
        <v>1</v>
      </c>
      <c r="P80" s="61">
        <v>1</v>
      </c>
      <c r="Q80" s="61">
        <v>0</v>
      </c>
      <c r="R80" s="61">
        <f t="shared" si="65"/>
        <v>2</v>
      </c>
      <c r="S80" s="61">
        <v>0</v>
      </c>
      <c r="T80" s="61">
        <v>2</v>
      </c>
      <c r="U80" s="61">
        <f t="shared" si="66"/>
        <v>2</v>
      </c>
      <c r="V80" s="61">
        <v>2</v>
      </c>
      <c r="W80" s="61">
        <v>0</v>
      </c>
      <c r="X80" s="61">
        <f t="shared" si="67"/>
        <v>2</v>
      </c>
      <c r="Y80" s="61">
        <v>2</v>
      </c>
      <c r="Z80" s="61">
        <v>0</v>
      </c>
      <c r="AA80" s="61">
        <f t="shared" si="68"/>
        <v>9</v>
      </c>
      <c r="AB80" s="61">
        <f t="shared" si="69"/>
        <v>5</v>
      </c>
      <c r="AC80" s="62">
        <f t="shared" si="70"/>
        <v>4</v>
      </c>
      <c r="AD80" s="63">
        <f t="shared" si="71"/>
        <v>7</v>
      </c>
      <c r="AE80" s="64">
        <v>2</v>
      </c>
      <c r="AF80" s="65">
        <v>5</v>
      </c>
      <c r="AG80" s="63">
        <f t="shared" si="72"/>
        <v>2</v>
      </c>
      <c r="AH80" s="64">
        <v>0</v>
      </c>
      <c r="AI80" s="66">
        <v>2</v>
      </c>
    </row>
    <row r="81" spans="1:35" ht="17.149999999999999" customHeight="1">
      <c r="A81" s="149"/>
      <c r="B81" s="11" t="s">
        <v>183</v>
      </c>
      <c r="C81" s="12" t="s">
        <v>184</v>
      </c>
      <c r="D81" s="29" t="s">
        <v>185</v>
      </c>
      <c r="E81" s="51">
        <f t="shared" si="61"/>
        <v>9</v>
      </c>
      <c r="F81" s="61">
        <v>6</v>
      </c>
      <c r="G81" s="61">
        <v>0</v>
      </c>
      <c r="H81" s="62">
        <v>3</v>
      </c>
      <c r="I81" s="51">
        <f t="shared" si="62"/>
        <v>18</v>
      </c>
      <c r="J81" s="61">
        <v>10</v>
      </c>
      <c r="K81" s="61">
        <v>8</v>
      </c>
      <c r="L81" s="61">
        <f t="shared" si="63"/>
        <v>19</v>
      </c>
      <c r="M81" s="61">
        <v>10</v>
      </c>
      <c r="N81" s="61">
        <v>9</v>
      </c>
      <c r="O81" s="61">
        <f t="shared" si="64"/>
        <v>14</v>
      </c>
      <c r="P81" s="61">
        <v>7</v>
      </c>
      <c r="Q81" s="61">
        <v>7</v>
      </c>
      <c r="R81" s="61">
        <f t="shared" si="65"/>
        <v>15</v>
      </c>
      <c r="S81" s="61">
        <v>5</v>
      </c>
      <c r="T81" s="61">
        <v>10</v>
      </c>
      <c r="U81" s="61">
        <f t="shared" si="66"/>
        <v>30</v>
      </c>
      <c r="V81" s="61">
        <v>20</v>
      </c>
      <c r="W81" s="61">
        <v>10</v>
      </c>
      <c r="X81" s="61">
        <f t="shared" si="67"/>
        <v>18</v>
      </c>
      <c r="Y81" s="61">
        <v>10</v>
      </c>
      <c r="Z81" s="61">
        <v>8</v>
      </c>
      <c r="AA81" s="61">
        <f t="shared" si="68"/>
        <v>114</v>
      </c>
      <c r="AB81" s="61">
        <f t="shared" si="69"/>
        <v>62</v>
      </c>
      <c r="AC81" s="62">
        <f t="shared" si="70"/>
        <v>52</v>
      </c>
      <c r="AD81" s="63">
        <f t="shared" si="71"/>
        <v>13</v>
      </c>
      <c r="AE81" s="64">
        <v>4</v>
      </c>
      <c r="AF81" s="65">
        <v>9</v>
      </c>
      <c r="AG81" s="63">
        <f t="shared" si="72"/>
        <v>3</v>
      </c>
      <c r="AH81" s="64">
        <v>1</v>
      </c>
      <c r="AI81" s="66">
        <v>2</v>
      </c>
    </row>
    <row r="82" spans="1:35" ht="17.149999999999999" customHeight="1">
      <c r="A82" s="149"/>
      <c r="B82" s="11" t="s">
        <v>186</v>
      </c>
      <c r="C82" s="12" t="s">
        <v>187</v>
      </c>
      <c r="D82" s="29" t="s">
        <v>494</v>
      </c>
      <c r="E82" s="51">
        <f t="shared" si="61"/>
        <v>13</v>
      </c>
      <c r="F82" s="61">
        <v>10</v>
      </c>
      <c r="G82" s="61">
        <v>0</v>
      </c>
      <c r="H82" s="62">
        <v>3</v>
      </c>
      <c r="I82" s="51">
        <f t="shared" si="62"/>
        <v>33</v>
      </c>
      <c r="J82" s="61">
        <v>19</v>
      </c>
      <c r="K82" s="61">
        <v>14</v>
      </c>
      <c r="L82" s="61">
        <f t="shared" si="63"/>
        <v>41</v>
      </c>
      <c r="M82" s="61">
        <v>21</v>
      </c>
      <c r="N82" s="61">
        <v>20</v>
      </c>
      <c r="O82" s="61">
        <f t="shared" si="64"/>
        <v>33</v>
      </c>
      <c r="P82" s="61">
        <v>17</v>
      </c>
      <c r="Q82" s="61">
        <v>16</v>
      </c>
      <c r="R82" s="61">
        <f t="shared" si="65"/>
        <v>41</v>
      </c>
      <c r="S82" s="61">
        <v>23</v>
      </c>
      <c r="T82" s="61">
        <v>18</v>
      </c>
      <c r="U82" s="61">
        <f t="shared" si="66"/>
        <v>56</v>
      </c>
      <c r="V82" s="61">
        <v>35</v>
      </c>
      <c r="W82" s="61">
        <v>21</v>
      </c>
      <c r="X82" s="61">
        <f t="shared" si="67"/>
        <v>41</v>
      </c>
      <c r="Y82" s="61">
        <v>21</v>
      </c>
      <c r="Z82" s="61">
        <v>20</v>
      </c>
      <c r="AA82" s="61">
        <f t="shared" si="68"/>
        <v>245</v>
      </c>
      <c r="AB82" s="61">
        <f t="shared" si="69"/>
        <v>136</v>
      </c>
      <c r="AC82" s="62">
        <f t="shared" si="70"/>
        <v>109</v>
      </c>
      <c r="AD82" s="63">
        <f t="shared" si="71"/>
        <v>18</v>
      </c>
      <c r="AE82" s="64">
        <v>5</v>
      </c>
      <c r="AF82" s="65">
        <v>13</v>
      </c>
      <c r="AG82" s="63">
        <f t="shared" si="72"/>
        <v>3</v>
      </c>
      <c r="AH82" s="64">
        <v>0</v>
      </c>
      <c r="AI82" s="66">
        <v>3</v>
      </c>
    </row>
    <row r="83" spans="1:35" ht="17.149999999999999" customHeight="1">
      <c r="A83" s="149"/>
      <c r="B83" s="11" t="s">
        <v>188</v>
      </c>
      <c r="C83" s="12" t="s">
        <v>189</v>
      </c>
      <c r="D83" s="29" t="s">
        <v>190</v>
      </c>
      <c r="E83" s="51">
        <f t="shared" si="61"/>
        <v>26</v>
      </c>
      <c r="F83" s="61">
        <v>18</v>
      </c>
      <c r="G83" s="61">
        <v>0</v>
      </c>
      <c r="H83" s="62">
        <v>8</v>
      </c>
      <c r="I83" s="51">
        <f t="shared" si="62"/>
        <v>80</v>
      </c>
      <c r="J83" s="61">
        <v>40</v>
      </c>
      <c r="K83" s="61">
        <v>40</v>
      </c>
      <c r="L83" s="61">
        <f t="shared" si="63"/>
        <v>80</v>
      </c>
      <c r="M83" s="61">
        <v>44</v>
      </c>
      <c r="N83" s="61">
        <v>36</v>
      </c>
      <c r="O83" s="61">
        <f t="shared" si="64"/>
        <v>104</v>
      </c>
      <c r="P83" s="61">
        <v>53</v>
      </c>
      <c r="Q83" s="61">
        <v>51</v>
      </c>
      <c r="R83" s="61">
        <f t="shared" si="65"/>
        <v>105</v>
      </c>
      <c r="S83" s="61">
        <v>63</v>
      </c>
      <c r="T83" s="61">
        <v>42</v>
      </c>
      <c r="U83" s="61">
        <f t="shared" si="66"/>
        <v>94</v>
      </c>
      <c r="V83" s="61">
        <v>53</v>
      </c>
      <c r="W83" s="61">
        <v>41</v>
      </c>
      <c r="X83" s="61">
        <f t="shared" si="67"/>
        <v>102</v>
      </c>
      <c r="Y83" s="61">
        <v>56</v>
      </c>
      <c r="Z83" s="61">
        <v>46</v>
      </c>
      <c r="AA83" s="61">
        <f t="shared" si="68"/>
        <v>565</v>
      </c>
      <c r="AB83" s="61">
        <f t="shared" si="69"/>
        <v>309</v>
      </c>
      <c r="AC83" s="62">
        <f t="shared" si="70"/>
        <v>256</v>
      </c>
      <c r="AD83" s="63">
        <f t="shared" si="71"/>
        <v>34</v>
      </c>
      <c r="AE83" s="64">
        <v>7</v>
      </c>
      <c r="AF83" s="65">
        <v>27</v>
      </c>
      <c r="AG83" s="63">
        <f t="shared" si="72"/>
        <v>6</v>
      </c>
      <c r="AH83" s="64">
        <v>1</v>
      </c>
      <c r="AI83" s="66">
        <v>5</v>
      </c>
    </row>
    <row r="84" spans="1:35" ht="17.149999999999999" customHeight="1">
      <c r="A84" s="150"/>
      <c r="B84" s="13" t="s">
        <v>191</v>
      </c>
      <c r="C84" s="14" t="s">
        <v>192</v>
      </c>
      <c r="D84" s="15" t="s">
        <v>193</v>
      </c>
      <c r="E84" s="74">
        <f t="shared" si="61"/>
        <v>14</v>
      </c>
      <c r="F84" s="67">
        <v>10</v>
      </c>
      <c r="G84" s="67">
        <v>0</v>
      </c>
      <c r="H84" s="68">
        <v>4</v>
      </c>
      <c r="I84" s="74">
        <f t="shared" si="62"/>
        <v>32</v>
      </c>
      <c r="J84" s="67">
        <v>15</v>
      </c>
      <c r="K84" s="67">
        <v>17</v>
      </c>
      <c r="L84" s="67">
        <f t="shared" si="63"/>
        <v>49</v>
      </c>
      <c r="M84" s="67">
        <v>29</v>
      </c>
      <c r="N84" s="67">
        <v>20</v>
      </c>
      <c r="O84" s="67">
        <f t="shared" si="64"/>
        <v>43</v>
      </c>
      <c r="P84" s="67">
        <v>15</v>
      </c>
      <c r="Q84" s="67">
        <v>28</v>
      </c>
      <c r="R84" s="67">
        <f t="shared" si="65"/>
        <v>37</v>
      </c>
      <c r="S84" s="67">
        <v>19</v>
      </c>
      <c r="T84" s="67">
        <v>18</v>
      </c>
      <c r="U84" s="67">
        <f t="shared" si="66"/>
        <v>37</v>
      </c>
      <c r="V84" s="67">
        <v>11</v>
      </c>
      <c r="W84" s="67">
        <v>26</v>
      </c>
      <c r="X84" s="67">
        <f t="shared" si="67"/>
        <v>41</v>
      </c>
      <c r="Y84" s="67">
        <v>23</v>
      </c>
      <c r="Z84" s="67">
        <v>18</v>
      </c>
      <c r="AA84" s="67">
        <f t="shared" si="68"/>
        <v>239</v>
      </c>
      <c r="AB84" s="67">
        <f t="shared" si="69"/>
        <v>112</v>
      </c>
      <c r="AC84" s="68">
        <f t="shared" si="70"/>
        <v>127</v>
      </c>
      <c r="AD84" s="75">
        <f t="shared" si="71"/>
        <v>20</v>
      </c>
      <c r="AE84" s="69">
        <v>4</v>
      </c>
      <c r="AF84" s="70">
        <v>16</v>
      </c>
      <c r="AG84" s="75">
        <f t="shared" si="72"/>
        <v>3</v>
      </c>
      <c r="AH84" s="69">
        <v>0</v>
      </c>
      <c r="AI84" s="71">
        <v>3</v>
      </c>
    </row>
    <row r="85" spans="1:35" ht="17.149999999999999" customHeight="1">
      <c r="A85" s="152" t="s">
        <v>535</v>
      </c>
      <c r="B85" s="11" t="s">
        <v>194</v>
      </c>
      <c r="C85" s="12" t="s">
        <v>195</v>
      </c>
      <c r="D85" s="29" t="s">
        <v>196</v>
      </c>
      <c r="E85" s="51">
        <f t="shared" si="61"/>
        <v>11</v>
      </c>
      <c r="F85" s="61">
        <v>6</v>
      </c>
      <c r="G85" s="61">
        <v>0</v>
      </c>
      <c r="H85" s="62">
        <v>5</v>
      </c>
      <c r="I85" s="51">
        <f t="shared" si="62"/>
        <v>20</v>
      </c>
      <c r="J85" s="61">
        <v>8</v>
      </c>
      <c r="K85" s="61">
        <v>12</v>
      </c>
      <c r="L85" s="61">
        <f t="shared" si="63"/>
        <v>19</v>
      </c>
      <c r="M85" s="61">
        <v>7</v>
      </c>
      <c r="N85" s="61">
        <v>12</v>
      </c>
      <c r="O85" s="61">
        <f t="shared" si="64"/>
        <v>13</v>
      </c>
      <c r="P85" s="61">
        <v>8</v>
      </c>
      <c r="Q85" s="61">
        <v>5</v>
      </c>
      <c r="R85" s="61">
        <f t="shared" si="65"/>
        <v>21</v>
      </c>
      <c r="S85" s="61">
        <v>7</v>
      </c>
      <c r="T85" s="61">
        <v>14</v>
      </c>
      <c r="U85" s="61">
        <f t="shared" si="66"/>
        <v>22</v>
      </c>
      <c r="V85" s="61">
        <v>12</v>
      </c>
      <c r="W85" s="61">
        <v>10</v>
      </c>
      <c r="X85" s="61">
        <f t="shared" si="67"/>
        <v>23</v>
      </c>
      <c r="Y85" s="61">
        <v>12</v>
      </c>
      <c r="Z85" s="61">
        <v>11</v>
      </c>
      <c r="AA85" s="61">
        <f t="shared" si="68"/>
        <v>118</v>
      </c>
      <c r="AB85" s="61">
        <f t="shared" si="69"/>
        <v>54</v>
      </c>
      <c r="AC85" s="62">
        <f t="shared" si="70"/>
        <v>64</v>
      </c>
      <c r="AD85" s="63">
        <f t="shared" si="71"/>
        <v>15</v>
      </c>
      <c r="AE85" s="64">
        <v>4</v>
      </c>
      <c r="AF85" s="65">
        <v>11</v>
      </c>
      <c r="AG85" s="63">
        <f t="shared" si="72"/>
        <v>1</v>
      </c>
      <c r="AH85" s="64">
        <v>1</v>
      </c>
      <c r="AI85" s="66">
        <v>0</v>
      </c>
    </row>
    <row r="86" spans="1:35" ht="17.149999999999999" customHeight="1">
      <c r="A86" s="152"/>
      <c r="B86" s="11" t="s">
        <v>197</v>
      </c>
      <c r="C86" s="12" t="s">
        <v>198</v>
      </c>
      <c r="D86" s="29" t="s">
        <v>199</v>
      </c>
      <c r="E86" s="51">
        <f t="shared" ref="E86:E94" si="73">SUM(F86,G86,H86)</f>
        <v>21</v>
      </c>
      <c r="F86" s="61">
        <v>13</v>
      </c>
      <c r="G86" s="61">
        <v>0</v>
      </c>
      <c r="H86" s="62">
        <v>8</v>
      </c>
      <c r="I86" s="51">
        <f t="shared" ref="I86:I94" si="74">SUM(J86,K86)</f>
        <v>50</v>
      </c>
      <c r="J86" s="61">
        <v>28</v>
      </c>
      <c r="K86" s="61">
        <v>22</v>
      </c>
      <c r="L86" s="61">
        <f t="shared" ref="L86:L94" si="75">SUM(M86,N86)</f>
        <v>43</v>
      </c>
      <c r="M86" s="61">
        <v>22</v>
      </c>
      <c r="N86" s="61">
        <v>21</v>
      </c>
      <c r="O86" s="61">
        <f t="shared" ref="O86:O94" si="76">SUM(P86,Q86)</f>
        <v>72</v>
      </c>
      <c r="P86" s="61">
        <v>37</v>
      </c>
      <c r="Q86" s="61">
        <v>35</v>
      </c>
      <c r="R86" s="61">
        <f t="shared" ref="R86:R94" si="77">SUM(S86,T86)</f>
        <v>68</v>
      </c>
      <c r="S86" s="61">
        <v>30</v>
      </c>
      <c r="T86" s="61">
        <v>38</v>
      </c>
      <c r="U86" s="61">
        <f t="shared" ref="U86:U94" si="78">SUM(V86,W86)</f>
        <v>61</v>
      </c>
      <c r="V86" s="61">
        <v>30</v>
      </c>
      <c r="W86" s="61">
        <v>31</v>
      </c>
      <c r="X86" s="61">
        <f t="shared" ref="X86:X94" si="79">SUM(Y86,Z86)</f>
        <v>69</v>
      </c>
      <c r="Y86" s="61">
        <v>36</v>
      </c>
      <c r="Z86" s="61">
        <v>33</v>
      </c>
      <c r="AA86" s="61">
        <f t="shared" ref="AA86:AA94" si="80">SUM(AB86,AC86)</f>
        <v>363</v>
      </c>
      <c r="AB86" s="61">
        <f t="shared" ref="AB86:AB94" si="81">SUM(J86,M86,P86,S86,V86,Y86)</f>
        <v>183</v>
      </c>
      <c r="AC86" s="62">
        <f t="shared" ref="AC86:AC94" si="82">SUM(K86,N86,Q86,T86,W86,Z86)</f>
        <v>180</v>
      </c>
      <c r="AD86" s="63">
        <f t="shared" ref="AD86:AD94" si="83">SUM(AE86,AF86)</f>
        <v>33</v>
      </c>
      <c r="AE86" s="64">
        <v>13</v>
      </c>
      <c r="AF86" s="65">
        <v>20</v>
      </c>
      <c r="AG86" s="63">
        <f t="shared" ref="AG86:AG94" si="84">SUM(AH86,AI86)</f>
        <v>2</v>
      </c>
      <c r="AH86" s="64">
        <v>0</v>
      </c>
      <c r="AI86" s="66">
        <v>2</v>
      </c>
    </row>
    <row r="87" spans="1:35" ht="17.149999999999999" customHeight="1">
      <c r="A87" s="152"/>
      <c r="B87" s="11" t="s">
        <v>200</v>
      </c>
      <c r="C87" s="12" t="s">
        <v>201</v>
      </c>
      <c r="D87" s="29" t="s">
        <v>202</v>
      </c>
      <c r="E87" s="51">
        <f t="shared" si="73"/>
        <v>9</v>
      </c>
      <c r="F87" s="61">
        <v>6</v>
      </c>
      <c r="G87" s="61">
        <v>0</v>
      </c>
      <c r="H87" s="62">
        <v>3</v>
      </c>
      <c r="I87" s="51">
        <f t="shared" si="74"/>
        <v>12</v>
      </c>
      <c r="J87" s="61">
        <v>6</v>
      </c>
      <c r="K87" s="61">
        <v>6</v>
      </c>
      <c r="L87" s="61">
        <f t="shared" si="75"/>
        <v>27</v>
      </c>
      <c r="M87" s="61">
        <v>17</v>
      </c>
      <c r="N87" s="61">
        <v>10</v>
      </c>
      <c r="O87" s="61">
        <f t="shared" si="76"/>
        <v>14</v>
      </c>
      <c r="P87" s="61">
        <v>6</v>
      </c>
      <c r="Q87" s="61">
        <v>8</v>
      </c>
      <c r="R87" s="61">
        <f t="shared" si="77"/>
        <v>19</v>
      </c>
      <c r="S87" s="61">
        <v>11</v>
      </c>
      <c r="T87" s="61">
        <v>8</v>
      </c>
      <c r="U87" s="61">
        <f t="shared" si="78"/>
        <v>20</v>
      </c>
      <c r="V87" s="61">
        <v>11</v>
      </c>
      <c r="W87" s="61">
        <v>9</v>
      </c>
      <c r="X87" s="61">
        <f t="shared" si="79"/>
        <v>20</v>
      </c>
      <c r="Y87" s="61">
        <v>10</v>
      </c>
      <c r="Z87" s="61">
        <v>10</v>
      </c>
      <c r="AA87" s="61">
        <f t="shared" si="80"/>
        <v>112</v>
      </c>
      <c r="AB87" s="61">
        <f t="shared" si="81"/>
        <v>61</v>
      </c>
      <c r="AC87" s="62">
        <f t="shared" si="82"/>
        <v>51</v>
      </c>
      <c r="AD87" s="63">
        <f t="shared" si="83"/>
        <v>13</v>
      </c>
      <c r="AE87" s="64">
        <v>3</v>
      </c>
      <c r="AF87" s="65">
        <v>10</v>
      </c>
      <c r="AG87" s="63">
        <f t="shared" si="84"/>
        <v>1</v>
      </c>
      <c r="AH87" s="64">
        <v>1</v>
      </c>
      <c r="AI87" s="66">
        <v>0</v>
      </c>
    </row>
    <row r="88" spans="1:35" ht="17.149999999999999" customHeight="1">
      <c r="A88" s="152"/>
      <c r="B88" s="11" t="s">
        <v>203</v>
      </c>
      <c r="C88" s="12" t="s">
        <v>204</v>
      </c>
      <c r="D88" s="29" t="s">
        <v>429</v>
      </c>
      <c r="E88" s="51">
        <f t="shared" si="73"/>
        <v>9</v>
      </c>
      <c r="F88" s="61">
        <v>6</v>
      </c>
      <c r="G88" s="61">
        <v>0</v>
      </c>
      <c r="H88" s="62">
        <v>3</v>
      </c>
      <c r="I88" s="51">
        <f t="shared" si="74"/>
        <v>16</v>
      </c>
      <c r="J88" s="61">
        <v>10</v>
      </c>
      <c r="K88" s="61">
        <v>6</v>
      </c>
      <c r="L88" s="61">
        <f t="shared" si="75"/>
        <v>23</v>
      </c>
      <c r="M88" s="61">
        <v>8</v>
      </c>
      <c r="N88" s="61">
        <v>15</v>
      </c>
      <c r="O88" s="61">
        <f t="shared" si="76"/>
        <v>17</v>
      </c>
      <c r="P88" s="61">
        <v>8</v>
      </c>
      <c r="Q88" s="61">
        <v>9</v>
      </c>
      <c r="R88" s="61">
        <f t="shared" si="77"/>
        <v>10</v>
      </c>
      <c r="S88" s="61">
        <v>6</v>
      </c>
      <c r="T88" s="61">
        <v>4</v>
      </c>
      <c r="U88" s="61">
        <f t="shared" si="78"/>
        <v>20</v>
      </c>
      <c r="V88" s="61">
        <v>14</v>
      </c>
      <c r="W88" s="61">
        <v>6</v>
      </c>
      <c r="X88" s="61">
        <f t="shared" si="79"/>
        <v>24</v>
      </c>
      <c r="Y88" s="61">
        <v>14</v>
      </c>
      <c r="Z88" s="61">
        <v>10</v>
      </c>
      <c r="AA88" s="61">
        <f t="shared" si="80"/>
        <v>110</v>
      </c>
      <c r="AB88" s="61">
        <f t="shared" si="81"/>
        <v>60</v>
      </c>
      <c r="AC88" s="62">
        <f t="shared" si="82"/>
        <v>50</v>
      </c>
      <c r="AD88" s="63">
        <f t="shared" si="83"/>
        <v>16</v>
      </c>
      <c r="AE88" s="64">
        <v>3</v>
      </c>
      <c r="AF88" s="65">
        <v>13</v>
      </c>
      <c r="AG88" s="63">
        <f t="shared" si="84"/>
        <v>1</v>
      </c>
      <c r="AH88" s="64">
        <v>0</v>
      </c>
      <c r="AI88" s="66">
        <v>1</v>
      </c>
    </row>
    <row r="89" spans="1:35" ht="16.5" customHeight="1">
      <c r="A89" s="152"/>
      <c r="B89" s="11" t="s">
        <v>205</v>
      </c>
      <c r="C89" s="12" t="s">
        <v>206</v>
      </c>
      <c r="D89" s="29" t="s">
        <v>430</v>
      </c>
      <c r="E89" s="51">
        <f t="shared" si="73"/>
        <v>9</v>
      </c>
      <c r="F89" s="61">
        <v>6</v>
      </c>
      <c r="G89" s="61">
        <v>0</v>
      </c>
      <c r="H89" s="62">
        <v>3</v>
      </c>
      <c r="I89" s="51">
        <f t="shared" si="74"/>
        <v>14</v>
      </c>
      <c r="J89" s="61">
        <v>6</v>
      </c>
      <c r="K89" s="61">
        <v>8</v>
      </c>
      <c r="L89" s="61">
        <f t="shared" si="75"/>
        <v>22</v>
      </c>
      <c r="M89" s="61">
        <v>10</v>
      </c>
      <c r="N89" s="61">
        <v>12</v>
      </c>
      <c r="O89" s="61">
        <f t="shared" si="76"/>
        <v>19</v>
      </c>
      <c r="P89" s="61">
        <v>10</v>
      </c>
      <c r="Q89" s="61">
        <v>9</v>
      </c>
      <c r="R89" s="61">
        <f t="shared" si="77"/>
        <v>15</v>
      </c>
      <c r="S89" s="61">
        <v>5</v>
      </c>
      <c r="T89" s="61">
        <v>10</v>
      </c>
      <c r="U89" s="61">
        <f t="shared" si="78"/>
        <v>16</v>
      </c>
      <c r="V89" s="61">
        <v>8</v>
      </c>
      <c r="W89" s="61">
        <v>8</v>
      </c>
      <c r="X89" s="61">
        <f t="shared" si="79"/>
        <v>17</v>
      </c>
      <c r="Y89" s="61">
        <v>12</v>
      </c>
      <c r="Z89" s="61">
        <v>5</v>
      </c>
      <c r="AA89" s="61">
        <f t="shared" si="80"/>
        <v>103</v>
      </c>
      <c r="AB89" s="61">
        <f t="shared" si="81"/>
        <v>51</v>
      </c>
      <c r="AC89" s="62">
        <f t="shared" si="82"/>
        <v>52</v>
      </c>
      <c r="AD89" s="63">
        <f t="shared" si="83"/>
        <v>12</v>
      </c>
      <c r="AE89" s="64">
        <v>4</v>
      </c>
      <c r="AF89" s="65">
        <v>8</v>
      </c>
      <c r="AG89" s="63">
        <f t="shared" si="84"/>
        <v>1</v>
      </c>
      <c r="AH89" s="64">
        <v>0</v>
      </c>
      <c r="AI89" s="66">
        <v>1</v>
      </c>
    </row>
    <row r="90" spans="1:35" ht="17.149999999999999" customHeight="1">
      <c r="A90" s="152"/>
      <c r="B90" s="11" t="s">
        <v>207</v>
      </c>
      <c r="C90" s="12" t="s">
        <v>208</v>
      </c>
      <c r="D90" s="29" t="s">
        <v>209</v>
      </c>
      <c r="E90" s="51">
        <f t="shared" si="73"/>
        <v>10</v>
      </c>
      <c r="F90" s="61">
        <v>7</v>
      </c>
      <c r="G90" s="61">
        <v>0</v>
      </c>
      <c r="H90" s="62">
        <v>3</v>
      </c>
      <c r="I90" s="51">
        <f t="shared" si="74"/>
        <v>10</v>
      </c>
      <c r="J90" s="61">
        <v>6</v>
      </c>
      <c r="K90" s="61">
        <v>4</v>
      </c>
      <c r="L90" s="61">
        <f t="shared" si="75"/>
        <v>19</v>
      </c>
      <c r="M90" s="61">
        <v>12</v>
      </c>
      <c r="N90" s="61">
        <v>7</v>
      </c>
      <c r="O90" s="61">
        <f t="shared" si="76"/>
        <v>12</v>
      </c>
      <c r="P90" s="61">
        <v>6</v>
      </c>
      <c r="Q90" s="61">
        <v>6</v>
      </c>
      <c r="R90" s="61">
        <f t="shared" si="77"/>
        <v>20</v>
      </c>
      <c r="S90" s="61">
        <v>10</v>
      </c>
      <c r="T90" s="61">
        <v>10</v>
      </c>
      <c r="U90" s="61">
        <f t="shared" si="78"/>
        <v>21</v>
      </c>
      <c r="V90" s="61">
        <v>9</v>
      </c>
      <c r="W90" s="61">
        <v>12</v>
      </c>
      <c r="X90" s="61">
        <f t="shared" si="79"/>
        <v>30</v>
      </c>
      <c r="Y90" s="61">
        <v>14</v>
      </c>
      <c r="Z90" s="61">
        <v>16</v>
      </c>
      <c r="AA90" s="61">
        <f t="shared" si="80"/>
        <v>112</v>
      </c>
      <c r="AB90" s="61">
        <f t="shared" si="81"/>
        <v>57</v>
      </c>
      <c r="AC90" s="62">
        <f t="shared" si="82"/>
        <v>55</v>
      </c>
      <c r="AD90" s="63">
        <f t="shared" si="83"/>
        <v>15</v>
      </c>
      <c r="AE90" s="64">
        <v>7</v>
      </c>
      <c r="AF90" s="65">
        <v>8</v>
      </c>
      <c r="AG90" s="63">
        <f t="shared" si="84"/>
        <v>1</v>
      </c>
      <c r="AH90" s="64">
        <v>1</v>
      </c>
      <c r="AI90" s="66">
        <v>0</v>
      </c>
    </row>
    <row r="91" spans="1:35" ht="17.149999999999999" customHeight="1">
      <c r="A91" s="152"/>
      <c r="B91" s="11" t="s">
        <v>210</v>
      </c>
      <c r="C91" s="12" t="s">
        <v>211</v>
      </c>
      <c r="D91" s="29" t="s">
        <v>212</v>
      </c>
      <c r="E91" s="51">
        <f t="shared" si="73"/>
        <v>9</v>
      </c>
      <c r="F91" s="61">
        <v>6</v>
      </c>
      <c r="G91" s="61">
        <v>0</v>
      </c>
      <c r="H91" s="62">
        <v>3</v>
      </c>
      <c r="I91" s="51">
        <f t="shared" si="74"/>
        <v>22</v>
      </c>
      <c r="J91" s="61">
        <v>14</v>
      </c>
      <c r="K91" s="61">
        <v>8</v>
      </c>
      <c r="L91" s="61">
        <f t="shared" si="75"/>
        <v>10</v>
      </c>
      <c r="M91" s="61">
        <v>6</v>
      </c>
      <c r="N91" s="61">
        <v>4</v>
      </c>
      <c r="O91" s="61">
        <f t="shared" si="76"/>
        <v>19</v>
      </c>
      <c r="P91" s="61">
        <v>8</v>
      </c>
      <c r="Q91" s="61">
        <v>11</v>
      </c>
      <c r="R91" s="61">
        <f t="shared" si="77"/>
        <v>27</v>
      </c>
      <c r="S91" s="61">
        <v>16</v>
      </c>
      <c r="T91" s="61">
        <v>11</v>
      </c>
      <c r="U91" s="61">
        <f t="shared" si="78"/>
        <v>21</v>
      </c>
      <c r="V91" s="61">
        <v>14</v>
      </c>
      <c r="W91" s="61">
        <v>7</v>
      </c>
      <c r="X91" s="61">
        <f t="shared" si="79"/>
        <v>27</v>
      </c>
      <c r="Y91" s="61">
        <v>15</v>
      </c>
      <c r="Z91" s="61">
        <v>12</v>
      </c>
      <c r="AA91" s="61">
        <f t="shared" si="80"/>
        <v>126</v>
      </c>
      <c r="AB91" s="61">
        <f t="shared" si="81"/>
        <v>73</v>
      </c>
      <c r="AC91" s="62">
        <f t="shared" si="82"/>
        <v>53</v>
      </c>
      <c r="AD91" s="63">
        <f t="shared" si="83"/>
        <v>18</v>
      </c>
      <c r="AE91" s="64">
        <v>8</v>
      </c>
      <c r="AF91" s="65">
        <v>10</v>
      </c>
      <c r="AG91" s="63">
        <f t="shared" si="84"/>
        <v>1</v>
      </c>
      <c r="AH91" s="64">
        <v>0</v>
      </c>
      <c r="AI91" s="66">
        <v>1</v>
      </c>
    </row>
    <row r="92" spans="1:35" ht="17.149999999999999" customHeight="1">
      <c r="A92" s="152"/>
      <c r="B92" s="11" t="s">
        <v>213</v>
      </c>
      <c r="C92" s="12" t="s">
        <v>214</v>
      </c>
      <c r="D92" s="29" t="s">
        <v>215</v>
      </c>
      <c r="E92" s="51">
        <f t="shared" si="73"/>
        <v>10</v>
      </c>
      <c r="F92" s="61">
        <v>6</v>
      </c>
      <c r="G92" s="61">
        <v>0</v>
      </c>
      <c r="H92" s="62">
        <v>4</v>
      </c>
      <c r="I92" s="51">
        <f t="shared" si="74"/>
        <v>7</v>
      </c>
      <c r="J92" s="61">
        <v>6</v>
      </c>
      <c r="K92" s="61">
        <v>1</v>
      </c>
      <c r="L92" s="61">
        <f t="shared" si="75"/>
        <v>14</v>
      </c>
      <c r="M92" s="61">
        <v>11</v>
      </c>
      <c r="N92" s="61">
        <v>3</v>
      </c>
      <c r="O92" s="61">
        <f t="shared" si="76"/>
        <v>14</v>
      </c>
      <c r="P92" s="61">
        <v>9</v>
      </c>
      <c r="Q92" s="61">
        <v>5</v>
      </c>
      <c r="R92" s="61">
        <f t="shared" si="77"/>
        <v>12</v>
      </c>
      <c r="S92" s="61">
        <v>9</v>
      </c>
      <c r="T92" s="61">
        <v>3</v>
      </c>
      <c r="U92" s="61">
        <f t="shared" si="78"/>
        <v>11</v>
      </c>
      <c r="V92" s="61">
        <v>5</v>
      </c>
      <c r="W92" s="61">
        <v>6</v>
      </c>
      <c r="X92" s="61">
        <f t="shared" si="79"/>
        <v>16</v>
      </c>
      <c r="Y92" s="61">
        <v>7</v>
      </c>
      <c r="Z92" s="61">
        <v>9</v>
      </c>
      <c r="AA92" s="61">
        <f t="shared" si="80"/>
        <v>74</v>
      </c>
      <c r="AB92" s="61">
        <f t="shared" si="81"/>
        <v>47</v>
      </c>
      <c r="AC92" s="62">
        <f t="shared" si="82"/>
        <v>27</v>
      </c>
      <c r="AD92" s="63">
        <f t="shared" si="83"/>
        <v>15</v>
      </c>
      <c r="AE92" s="64">
        <v>6</v>
      </c>
      <c r="AF92" s="65">
        <v>9</v>
      </c>
      <c r="AG92" s="63">
        <f t="shared" si="84"/>
        <v>1</v>
      </c>
      <c r="AH92" s="64">
        <v>1</v>
      </c>
      <c r="AI92" s="66">
        <v>0</v>
      </c>
    </row>
    <row r="93" spans="1:35" ht="17.149999999999999" customHeight="1">
      <c r="A93" s="152"/>
      <c r="B93" s="11" t="s">
        <v>216</v>
      </c>
      <c r="C93" s="12" t="s">
        <v>217</v>
      </c>
      <c r="D93" s="29" t="s">
        <v>218</v>
      </c>
      <c r="E93" s="51">
        <f t="shared" si="73"/>
        <v>12</v>
      </c>
      <c r="F93" s="61">
        <v>6</v>
      </c>
      <c r="G93" s="61">
        <v>0</v>
      </c>
      <c r="H93" s="62">
        <v>6</v>
      </c>
      <c r="I93" s="51">
        <f t="shared" si="74"/>
        <v>20</v>
      </c>
      <c r="J93" s="61">
        <v>14</v>
      </c>
      <c r="K93" s="61">
        <v>6</v>
      </c>
      <c r="L93" s="61">
        <f t="shared" si="75"/>
        <v>20</v>
      </c>
      <c r="M93" s="61">
        <v>10</v>
      </c>
      <c r="N93" s="61">
        <v>10</v>
      </c>
      <c r="O93" s="61">
        <f t="shared" si="76"/>
        <v>28</v>
      </c>
      <c r="P93" s="61">
        <v>11</v>
      </c>
      <c r="Q93" s="61">
        <v>17</v>
      </c>
      <c r="R93" s="61">
        <f t="shared" si="77"/>
        <v>27</v>
      </c>
      <c r="S93" s="61">
        <v>14</v>
      </c>
      <c r="T93" s="61">
        <v>13</v>
      </c>
      <c r="U93" s="61">
        <f t="shared" si="78"/>
        <v>32</v>
      </c>
      <c r="V93" s="61">
        <v>17</v>
      </c>
      <c r="W93" s="61">
        <v>15</v>
      </c>
      <c r="X93" s="61">
        <f t="shared" si="79"/>
        <v>29</v>
      </c>
      <c r="Y93" s="61">
        <v>14</v>
      </c>
      <c r="Z93" s="61">
        <v>15</v>
      </c>
      <c r="AA93" s="61">
        <f t="shared" si="80"/>
        <v>156</v>
      </c>
      <c r="AB93" s="61">
        <f t="shared" si="81"/>
        <v>80</v>
      </c>
      <c r="AC93" s="62">
        <f t="shared" si="82"/>
        <v>76</v>
      </c>
      <c r="AD93" s="63">
        <f t="shared" si="83"/>
        <v>18</v>
      </c>
      <c r="AE93" s="64">
        <v>4</v>
      </c>
      <c r="AF93" s="65">
        <v>14</v>
      </c>
      <c r="AG93" s="63">
        <f t="shared" si="84"/>
        <v>2</v>
      </c>
      <c r="AH93" s="64">
        <v>0</v>
      </c>
      <c r="AI93" s="66">
        <v>2</v>
      </c>
    </row>
    <row r="94" spans="1:35" ht="17.149999999999999" customHeight="1">
      <c r="A94" s="153"/>
      <c r="B94" s="13" t="s">
        <v>512</v>
      </c>
      <c r="C94" s="14" t="s">
        <v>219</v>
      </c>
      <c r="D94" s="15" t="s">
        <v>513</v>
      </c>
      <c r="E94" s="74">
        <f t="shared" si="73"/>
        <v>10</v>
      </c>
      <c r="F94" s="67">
        <v>6</v>
      </c>
      <c r="G94" s="67">
        <v>0</v>
      </c>
      <c r="H94" s="68">
        <v>4</v>
      </c>
      <c r="I94" s="74">
        <f t="shared" si="74"/>
        <v>20</v>
      </c>
      <c r="J94" s="67">
        <v>10</v>
      </c>
      <c r="K94" s="67">
        <v>10</v>
      </c>
      <c r="L94" s="67">
        <f t="shared" si="75"/>
        <v>20</v>
      </c>
      <c r="M94" s="67">
        <v>13</v>
      </c>
      <c r="N94" s="67">
        <v>7</v>
      </c>
      <c r="O94" s="67">
        <f t="shared" si="76"/>
        <v>32</v>
      </c>
      <c r="P94" s="67">
        <v>17</v>
      </c>
      <c r="Q94" s="67">
        <v>15</v>
      </c>
      <c r="R94" s="67">
        <f t="shared" si="77"/>
        <v>24</v>
      </c>
      <c r="S94" s="67">
        <v>14</v>
      </c>
      <c r="T94" s="67">
        <v>10</v>
      </c>
      <c r="U94" s="67">
        <f t="shared" si="78"/>
        <v>22</v>
      </c>
      <c r="V94" s="67">
        <v>12</v>
      </c>
      <c r="W94" s="67">
        <v>10</v>
      </c>
      <c r="X94" s="67">
        <f t="shared" si="79"/>
        <v>22</v>
      </c>
      <c r="Y94" s="67">
        <v>10</v>
      </c>
      <c r="Z94" s="67">
        <v>12</v>
      </c>
      <c r="AA94" s="67">
        <f t="shared" si="80"/>
        <v>140</v>
      </c>
      <c r="AB94" s="67">
        <f t="shared" si="81"/>
        <v>76</v>
      </c>
      <c r="AC94" s="68">
        <f t="shared" si="82"/>
        <v>64</v>
      </c>
      <c r="AD94" s="75">
        <f t="shared" si="83"/>
        <v>18</v>
      </c>
      <c r="AE94" s="69">
        <v>7</v>
      </c>
      <c r="AF94" s="70">
        <v>11</v>
      </c>
      <c r="AG94" s="75">
        <f t="shared" si="84"/>
        <v>2</v>
      </c>
      <c r="AH94" s="69">
        <v>0</v>
      </c>
      <c r="AI94" s="71">
        <v>2</v>
      </c>
    </row>
    <row r="95" spans="1:35" ht="17.149999999999999" customHeight="1">
      <c r="A95" s="148" t="s">
        <v>220</v>
      </c>
      <c r="B95" s="8" t="s">
        <v>221</v>
      </c>
      <c r="C95" s="9" t="s">
        <v>222</v>
      </c>
      <c r="D95" s="10" t="s">
        <v>498</v>
      </c>
      <c r="E95" s="72">
        <f t="shared" ref="E95:E107" si="85">SUM(F95,G95,H95)</f>
        <v>14</v>
      </c>
      <c r="F95" s="52">
        <v>6</v>
      </c>
      <c r="G95" s="52">
        <v>0</v>
      </c>
      <c r="H95" s="53">
        <v>8</v>
      </c>
      <c r="I95" s="72">
        <f t="shared" ref="I95:I107" si="86">SUM(J95,K95)</f>
        <v>16</v>
      </c>
      <c r="J95" s="52">
        <v>8</v>
      </c>
      <c r="K95" s="52">
        <v>8</v>
      </c>
      <c r="L95" s="52">
        <f t="shared" ref="L95:L107" si="87">SUM(M95,N95)</f>
        <v>20</v>
      </c>
      <c r="M95" s="52">
        <v>9</v>
      </c>
      <c r="N95" s="52">
        <v>11</v>
      </c>
      <c r="O95" s="52">
        <f t="shared" ref="O95:O107" si="88">SUM(P95,Q95)</f>
        <v>22</v>
      </c>
      <c r="P95" s="52">
        <v>13</v>
      </c>
      <c r="Q95" s="52">
        <v>9</v>
      </c>
      <c r="R95" s="52">
        <f t="shared" ref="R95:R107" si="89">SUM(S95,T95)</f>
        <v>30</v>
      </c>
      <c r="S95" s="52">
        <v>19</v>
      </c>
      <c r="T95" s="52">
        <v>11</v>
      </c>
      <c r="U95" s="52">
        <f t="shared" ref="U95:U107" si="90">SUM(V95,W95)</f>
        <v>31</v>
      </c>
      <c r="V95" s="52">
        <v>15</v>
      </c>
      <c r="W95" s="52">
        <v>16</v>
      </c>
      <c r="X95" s="52">
        <f t="shared" ref="X95:X107" si="91">SUM(Y95,Z95)</f>
        <v>27</v>
      </c>
      <c r="Y95" s="52">
        <v>15</v>
      </c>
      <c r="Z95" s="52">
        <v>12</v>
      </c>
      <c r="AA95" s="52">
        <f t="shared" ref="AA95:AA107" si="92">SUM(AB95,AC95)</f>
        <v>146</v>
      </c>
      <c r="AB95" s="52">
        <f t="shared" ref="AB95:AB107" si="93">SUM(J95,M95,P95,S95,V95,Y95)</f>
        <v>79</v>
      </c>
      <c r="AC95" s="53">
        <f t="shared" ref="AC95:AC107" si="94">SUM(K95,N95,Q95,T95,W95,Z95)</f>
        <v>67</v>
      </c>
      <c r="AD95" s="73">
        <f t="shared" ref="AD95:AD107" si="95">SUM(AE95,AF95)</f>
        <v>20</v>
      </c>
      <c r="AE95" s="58">
        <v>9</v>
      </c>
      <c r="AF95" s="59">
        <v>11</v>
      </c>
      <c r="AG95" s="73">
        <f t="shared" ref="AG95:AG107" si="96">SUM(AH95,AI95)</f>
        <v>4</v>
      </c>
      <c r="AH95" s="58">
        <v>1</v>
      </c>
      <c r="AI95" s="60">
        <v>3</v>
      </c>
    </row>
    <row r="96" spans="1:35" ht="17.149999999999999" customHeight="1">
      <c r="A96" s="149"/>
      <c r="B96" s="11" t="s">
        <v>223</v>
      </c>
      <c r="C96" s="12" t="s">
        <v>224</v>
      </c>
      <c r="D96" s="29" t="s">
        <v>449</v>
      </c>
      <c r="E96" s="51">
        <f t="shared" si="85"/>
        <v>8</v>
      </c>
      <c r="F96" s="61">
        <v>6</v>
      </c>
      <c r="G96" s="61">
        <v>0</v>
      </c>
      <c r="H96" s="62">
        <v>2</v>
      </c>
      <c r="I96" s="51">
        <f t="shared" si="86"/>
        <v>15</v>
      </c>
      <c r="J96" s="61">
        <v>8</v>
      </c>
      <c r="K96" s="61">
        <v>7</v>
      </c>
      <c r="L96" s="61">
        <f t="shared" si="87"/>
        <v>16</v>
      </c>
      <c r="M96" s="61">
        <v>9</v>
      </c>
      <c r="N96" s="61">
        <v>7</v>
      </c>
      <c r="O96" s="61">
        <f t="shared" si="88"/>
        <v>15</v>
      </c>
      <c r="P96" s="61">
        <v>5</v>
      </c>
      <c r="Q96" s="61">
        <v>10</v>
      </c>
      <c r="R96" s="61">
        <f t="shared" si="89"/>
        <v>22</v>
      </c>
      <c r="S96" s="61">
        <v>11</v>
      </c>
      <c r="T96" s="61">
        <v>11</v>
      </c>
      <c r="U96" s="61">
        <f t="shared" si="90"/>
        <v>24</v>
      </c>
      <c r="V96" s="61">
        <v>12</v>
      </c>
      <c r="W96" s="61">
        <v>12</v>
      </c>
      <c r="X96" s="61">
        <f t="shared" si="91"/>
        <v>20</v>
      </c>
      <c r="Y96" s="61">
        <v>11</v>
      </c>
      <c r="Z96" s="61">
        <v>9</v>
      </c>
      <c r="AA96" s="61">
        <f t="shared" si="92"/>
        <v>112</v>
      </c>
      <c r="AB96" s="61">
        <f t="shared" si="93"/>
        <v>56</v>
      </c>
      <c r="AC96" s="62">
        <f t="shared" si="94"/>
        <v>56</v>
      </c>
      <c r="AD96" s="63">
        <f t="shared" si="95"/>
        <v>12</v>
      </c>
      <c r="AE96" s="64">
        <v>3</v>
      </c>
      <c r="AF96" s="65">
        <v>9</v>
      </c>
      <c r="AG96" s="63">
        <f t="shared" si="96"/>
        <v>5</v>
      </c>
      <c r="AH96" s="64">
        <v>0</v>
      </c>
      <c r="AI96" s="66">
        <v>5</v>
      </c>
    </row>
    <row r="97" spans="1:36" ht="17.149999999999999" customHeight="1">
      <c r="A97" s="149"/>
      <c r="B97" s="11" t="s">
        <v>225</v>
      </c>
      <c r="C97" s="12" t="s">
        <v>226</v>
      </c>
      <c r="D97" s="29" t="s">
        <v>499</v>
      </c>
      <c r="E97" s="51">
        <f t="shared" si="85"/>
        <v>13</v>
      </c>
      <c r="F97" s="61">
        <v>7</v>
      </c>
      <c r="G97" s="61">
        <v>0</v>
      </c>
      <c r="H97" s="62">
        <v>6</v>
      </c>
      <c r="I97" s="51">
        <f t="shared" si="86"/>
        <v>23</v>
      </c>
      <c r="J97" s="61">
        <v>10</v>
      </c>
      <c r="K97" s="61">
        <v>13</v>
      </c>
      <c r="L97" s="61">
        <f t="shared" si="87"/>
        <v>37</v>
      </c>
      <c r="M97" s="61">
        <v>23</v>
      </c>
      <c r="N97" s="61">
        <v>14</v>
      </c>
      <c r="O97" s="61">
        <f t="shared" si="88"/>
        <v>30</v>
      </c>
      <c r="P97" s="61">
        <v>12</v>
      </c>
      <c r="Q97" s="61">
        <v>18</v>
      </c>
      <c r="R97" s="61">
        <f t="shared" si="89"/>
        <v>25</v>
      </c>
      <c r="S97" s="61">
        <v>12</v>
      </c>
      <c r="T97" s="61">
        <v>13</v>
      </c>
      <c r="U97" s="61">
        <f t="shared" si="90"/>
        <v>33</v>
      </c>
      <c r="V97" s="61">
        <v>18</v>
      </c>
      <c r="W97" s="61">
        <v>15</v>
      </c>
      <c r="X97" s="61">
        <f t="shared" si="91"/>
        <v>29</v>
      </c>
      <c r="Y97" s="61">
        <v>14</v>
      </c>
      <c r="Z97" s="61">
        <v>15</v>
      </c>
      <c r="AA97" s="61">
        <f t="shared" si="92"/>
        <v>177</v>
      </c>
      <c r="AB97" s="61">
        <f t="shared" si="93"/>
        <v>89</v>
      </c>
      <c r="AC97" s="62">
        <f t="shared" si="94"/>
        <v>88</v>
      </c>
      <c r="AD97" s="63">
        <f t="shared" si="95"/>
        <v>15</v>
      </c>
      <c r="AE97" s="64">
        <v>5</v>
      </c>
      <c r="AF97" s="65">
        <v>10</v>
      </c>
      <c r="AG97" s="63">
        <f t="shared" si="96"/>
        <v>4</v>
      </c>
      <c r="AH97" s="64">
        <v>1</v>
      </c>
      <c r="AI97" s="66">
        <v>3</v>
      </c>
    </row>
    <row r="98" spans="1:36" ht="17.149999999999999" customHeight="1">
      <c r="A98" s="149"/>
      <c r="B98" s="11" t="s">
        <v>227</v>
      </c>
      <c r="C98" s="12" t="s">
        <v>228</v>
      </c>
      <c r="D98" s="29" t="s">
        <v>534</v>
      </c>
      <c r="E98" s="51">
        <f t="shared" si="85"/>
        <v>10</v>
      </c>
      <c r="F98" s="61">
        <v>6</v>
      </c>
      <c r="G98" s="61">
        <v>0</v>
      </c>
      <c r="H98" s="62">
        <v>4</v>
      </c>
      <c r="I98" s="51">
        <f t="shared" si="86"/>
        <v>21</v>
      </c>
      <c r="J98" s="61">
        <v>10</v>
      </c>
      <c r="K98" s="61">
        <v>11</v>
      </c>
      <c r="L98" s="61">
        <f t="shared" si="87"/>
        <v>24</v>
      </c>
      <c r="M98" s="61">
        <v>12</v>
      </c>
      <c r="N98" s="61">
        <v>12</v>
      </c>
      <c r="O98" s="61">
        <f t="shared" si="88"/>
        <v>31</v>
      </c>
      <c r="P98" s="61">
        <v>16</v>
      </c>
      <c r="Q98" s="61">
        <v>15</v>
      </c>
      <c r="R98" s="61">
        <f t="shared" si="89"/>
        <v>19</v>
      </c>
      <c r="S98" s="61">
        <v>11</v>
      </c>
      <c r="T98" s="61">
        <v>8</v>
      </c>
      <c r="U98" s="61">
        <f t="shared" si="90"/>
        <v>32</v>
      </c>
      <c r="V98" s="61">
        <v>20</v>
      </c>
      <c r="W98" s="61">
        <v>12</v>
      </c>
      <c r="X98" s="61">
        <f t="shared" si="91"/>
        <v>28</v>
      </c>
      <c r="Y98" s="61">
        <v>13</v>
      </c>
      <c r="Z98" s="61">
        <v>15</v>
      </c>
      <c r="AA98" s="61">
        <f t="shared" si="92"/>
        <v>155</v>
      </c>
      <c r="AB98" s="61">
        <f t="shared" si="93"/>
        <v>82</v>
      </c>
      <c r="AC98" s="62">
        <f t="shared" si="94"/>
        <v>73</v>
      </c>
      <c r="AD98" s="63">
        <f t="shared" si="95"/>
        <v>19</v>
      </c>
      <c r="AE98" s="64">
        <v>4</v>
      </c>
      <c r="AF98" s="65">
        <v>15</v>
      </c>
      <c r="AG98" s="63">
        <f t="shared" si="96"/>
        <v>4</v>
      </c>
      <c r="AH98" s="64">
        <v>1</v>
      </c>
      <c r="AI98" s="66">
        <v>3</v>
      </c>
    </row>
    <row r="99" spans="1:36" ht="17.149999999999999" customHeight="1">
      <c r="A99" s="149"/>
      <c r="B99" s="11" t="s">
        <v>229</v>
      </c>
      <c r="C99" s="12" t="s">
        <v>230</v>
      </c>
      <c r="D99" s="29" t="s">
        <v>500</v>
      </c>
      <c r="E99" s="51">
        <f t="shared" si="85"/>
        <v>10</v>
      </c>
      <c r="F99" s="61">
        <v>6</v>
      </c>
      <c r="G99" s="61">
        <v>0</v>
      </c>
      <c r="H99" s="62">
        <v>4</v>
      </c>
      <c r="I99" s="51">
        <f t="shared" si="86"/>
        <v>0</v>
      </c>
      <c r="J99" s="61">
        <v>0</v>
      </c>
      <c r="K99" s="61">
        <v>0</v>
      </c>
      <c r="L99" s="61">
        <f t="shared" si="87"/>
        <v>10</v>
      </c>
      <c r="M99" s="61">
        <v>6</v>
      </c>
      <c r="N99" s="61">
        <v>4</v>
      </c>
      <c r="O99" s="61">
        <f t="shared" si="88"/>
        <v>13</v>
      </c>
      <c r="P99" s="61">
        <v>6</v>
      </c>
      <c r="Q99" s="61">
        <v>7</v>
      </c>
      <c r="R99" s="61">
        <f t="shared" si="89"/>
        <v>11</v>
      </c>
      <c r="S99" s="61">
        <v>4</v>
      </c>
      <c r="T99" s="61">
        <v>7</v>
      </c>
      <c r="U99" s="61">
        <f t="shared" si="90"/>
        <v>13</v>
      </c>
      <c r="V99" s="61">
        <v>6</v>
      </c>
      <c r="W99" s="61">
        <v>7</v>
      </c>
      <c r="X99" s="61">
        <f t="shared" si="91"/>
        <v>10</v>
      </c>
      <c r="Y99" s="61">
        <v>5</v>
      </c>
      <c r="Z99" s="61">
        <v>5</v>
      </c>
      <c r="AA99" s="61">
        <f t="shared" si="92"/>
        <v>57</v>
      </c>
      <c r="AB99" s="61">
        <f t="shared" si="93"/>
        <v>27</v>
      </c>
      <c r="AC99" s="62">
        <f t="shared" si="94"/>
        <v>30</v>
      </c>
      <c r="AD99" s="63">
        <f t="shared" si="95"/>
        <v>13</v>
      </c>
      <c r="AE99" s="64">
        <v>3</v>
      </c>
      <c r="AF99" s="65">
        <v>10</v>
      </c>
      <c r="AG99" s="63">
        <f t="shared" si="96"/>
        <v>3</v>
      </c>
      <c r="AH99" s="64">
        <v>0</v>
      </c>
      <c r="AI99" s="66">
        <v>3</v>
      </c>
    </row>
    <row r="100" spans="1:36" ht="17.149999999999999" customHeight="1">
      <c r="A100" s="149"/>
      <c r="B100" s="11" t="s">
        <v>231</v>
      </c>
      <c r="C100" s="12" t="s">
        <v>232</v>
      </c>
      <c r="D100" s="29" t="s">
        <v>233</v>
      </c>
      <c r="E100" s="51">
        <f t="shared" si="85"/>
        <v>12</v>
      </c>
      <c r="F100" s="61">
        <v>7</v>
      </c>
      <c r="G100" s="61">
        <v>0</v>
      </c>
      <c r="H100" s="62">
        <v>5</v>
      </c>
      <c r="I100" s="51">
        <f t="shared" si="86"/>
        <v>25</v>
      </c>
      <c r="J100" s="61">
        <v>13</v>
      </c>
      <c r="K100" s="61">
        <v>12</v>
      </c>
      <c r="L100" s="61">
        <f t="shared" si="87"/>
        <v>27</v>
      </c>
      <c r="M100" s="61">
        <v>12</v>
      </c>
      <c r="N100" s="61">
        <v>15</v>
      </c>
      <c r="O100" s="61">
        <f t="shared" si="88"/>
        <v>31</v>
      </c>
      <c r="P100" s="61">
        <v>13</v>
      </c>
      <c r="Q100" s="61">
        <v>18</v>
      </c>
      <c r="R100" s="61">
        <f t="shared" si="89"/>
        <v>21</v>
      </c>
      <c r="S100" s="61">
        <v>9</v>
      </c>
      <c r="T100" s="61">
        <v>12</v>
      </c>
      <c r="U100" s="61">
        <f t="shared" si="90"/>
        <v>39</v>
      </c>
      <c r="V100" s="61">
        <v>15</v>
      </c>
      <c r="W100" s="61">
        <v>24</v>
      </c>
      <c r="X100" s="61">
        <f t="shared" si="91"/>
        <v>29</v>
      </c>
      <c r="Y100" s="61">
        <v>14</v>
      </c>
      <c r="Z100" s="61">
        <v>15</v>
      </c>
      <c r="AA100" s="61">
        <f t="shared" si="92"/>
        <v>172</v>
      </c>
      <c r="AB100" s="61">
        <f t="shared" si="93"/>
        <v>76</v>
      </c>
      <c r="AC100" s="62">
        <f t="shared" si="94"/>
        <v>96</v>
      </c>
      <c r="AD100" s="63">
        <f t="shared" si="95"/>
        <v>19</v>
      </c>
      <c r="AE100" s="64">
        <v>9</v>
      </c>
      <c r="AF100" s="65">
        <v>10</v>
      </c>
      <c r="AG100" s="63">
        <f t="shared" si="96"/>
        <v>3</v>
      </c>
      <c r="AH100" s="64">
        <v>1</v>
      </c>
      <c r="AI100" s="66">
        <v>2</v>
      </c>
    </row>
    <row r="101" spans="1:36" ht="17.149999999999999" customHeight="1">
      <c r="A101" s="149"/>
      <c r="B101" s="11" t="s">
        <v>234</v>
      </c>
      <c r="C101" s="12" t="s">
        <v>235</v>
      </c>
      <c r="D101" s="29" t="s">
        <v>236</v>
      </c>
      <c r="E101" s="51">
        <f t="shared" si="85"/>
        <v>8</v>
      </c>
      <c r="F101" s="61">
        <v>6</v>
      </c>
      <c r="G101" s="61">
        <v>0</v>
      </c>
      <c r="H101" s="62">
        <v>2</v>
      </c>
      <c r="I101" s="51">
        <f t="shared" si="86"/>
        <v>11</v>
      </c>
      <c r="J101" s="61">
        <v>7</v>
      </c>
      <c r="K101" s="61">
        <v>4</v>
      </c>
      <c r="L101" s="61">
        <f t="shared" si="87"/>
        <v>7</v>
      </c>
      <c r="M101" s="61">
        <v>1</v>
      </c>
      <c r="N101" s="61">
        <v>6</v>
      </c>
      <c r="O101" s="61">
        <f t="shared" si="88"/>
        <v>16</v>
      </c>
      <c r="P101" s="61">
        <v>12</v>
      </c>
      <c r="Q101" s="61">
        <v>4</v>
      </c>
      <c r="R101" s="61">
        <f t="shared" si="89"/>
        <v>19</v>
      </c>
      <c r="S101" s="61">
        <v>11</v>
      </c>
      <c r="T101" s="61">
        <v>8</v>
      </c>
      <c r="U101" s="61">
        <f t="shared" si="90"/>
        <v>10</v>
      </c>
      <c r="V101" s="61">
        <v>6</v>
      </c>
      <c r="W101" s="61">
        <v>4</v>
      </c>
      <c r="X101" s="61">
        <f t="shared" si="91"/>
        <v>10</v>
      </c>
      <c r="Y101" s="61">
        <v>4</v>
      </c>
      <c r="Z101" s="61">
        <v>6</v>
      </c>
      <c r="AA101" s="61">
        <f t="shared" si="92"/>
        <v>73</v>
      </c>
      <c r="AB101" s="61">
        <f t="shared" si="93"/>
        <v>41</v>
      </c>
      <c r="AC101" s="62">
        <f t="shared" si="94"/>
        <v>32</v>
      </c>
      <c r="AD101" s="63">
        <f t="shared" si="95"/>
        <v>12</v>
      </c>
      <c r="AE101" s="64">
        <v>6</v>
      </c>
      <c r="AF101" s="65">
        <v>6</v>
      </c>
      <c r="AG101" s="63">
        <f t="shared" si="96"/>
        <v>4</v>
      </c>
      <c r="AH101" s="64">
        <v>2</v>
      </c>
      <c r="AI101" s="66">
        <v>2</v>
      </c>
    </row>
    <row r="102" spans="1:36" ht="17.149999999999999" customHeight="1">
      <c r="A102" s="149"/>
      <c r="B102" s="37" t="s">
        <v>526</v>
      </c>
      <c r="C102" s="38"/>
      <c r="D102" s="39" t="s">
        <v>172</v>
      </c>
      <c r="E102" s="104">
        <f t="shared" si="85"/>
        <v>0</v>
      </c>
      <c r="F102" s="105"/>
      <c r="G102" s="105"/>
      <c r="H102" s="106"/>
      <c r="I102" s="104">
        <f t="shared" si="86"/>
        <v>0</v>
      </c>
      <c r="J102" s="105"/>
      <c r="K102" s="105"/>
      <c r="L102" s="105">
        <f t="shared" si="87"/>
        <v>0</v>
      </c>
      <c r="M102" s="105"/>
      <c r="N102" s="105"/>
      <c r="O102" s="105">
        <f t="shared" si="88"/>
        <v>0</v>
      </c>
      <c r="P102" s="105"/>
      <c r="Q102" s="105"/>
      <c r="R102" s="105">
        <f t="shared" si="89"/>
        <v>0</v>
      </c>
      <c r="S102" s="105"/>
      <c r="T102" s="105"/>
      <c r="U102" s="105">
        <f t="shared" si="90"/>
        <v>0</v>
      </c>
      <c r="V102" s="105"/>
      <c r="W102" s="105"/>
      <c r="X102" s="105">
        <f t="shared" si="91"/>
        <v>0</v>
      </c>
      <c r="Y102" s="105"/>
      <c r="Z102" s="105"/>
      <c r="AA102" s="105">
        <f t="shared" si="92"/>
        <v>0</v>
      </c>
      <c r="AB102" s="105">
        <f t="shared" si="93"/>
        <v>0</v>
      </c>
      <c r="AC102" s="106">
        <f t="shared" si="94"/>
        <v>0</v>
      </c>
      <c r="AD102" s="107">
        <f t="shared" si="95"/>
        <v>0</v>
      </c>
      <c r="AE102" s="108"/>
      <c r="AF102" s="109"/>
      <c r="AG102" s="107">
        <f t="shared" si="96"/>
        <v>0</v>
      </c>
      <c r="AH102" s="108"/>
      <c r="AI102" s="110"/>
    </row>
    <row r="103" spans="1:36" ht="17.149999999999999" customHeight="1">
      <c r="A103" s="149"/>
      <c r="B103" s="11" t="s">
        <v>237</v>
      </c>
      <c r="C103" s="12" t="s">
        <v>238</v>
      </c>
      <c r="D103" s="29" t="s">
        <v>239</v>
      </c>
      <c r="E103" s="51">
        <f t="shared" si="85"/>
        <v>8</v>
      </c>
      <c r="F103" s="61">
        <v>6</v>
      </c>
      <c r="G103" s="61">
        <v>0</v>
      </c>
      <c r="H103" s="62">
        <v>2</v>
      </c>
      <c r="I103" s="51">
        <f t="shared" si="86"/>
        <v>11</v>
      </c>
      <c r="J103" s="61">
        <v>6</v>
      </c>
      <c r="K103" s="61">
        <v>5</v>
      </c>
      <c r="L103" s="61">
        <f t="shared" si="87"/>
        <v>17</v>
      </c>
      <c r="M103" s="61">
        <v>10</v>
      </c>
      <c r="N103" s="61">
        <v>7</v>
      </c>
      <c r="O103" s="61">
        <f t="shared" si="88"/>
        <v>21</v>
      </c>
      <c r="P103" s="61">
        <v>10</v>
      </c>
      <c r="Q103" s="61">
        <v>11</v>
      </c>
      <c r="R103" s="61">
        <f t="shared" si="89"/>
        <v>20</v>
      </c>
      <c r="S103" s="61">
        <v>11</v>
      </c>
      <c r="T103" s="61">
        <v>9</v>
      </c>
      <c r="U103" s="61">
        <f t="shared" si="90"/>
        <v>20</v>
      </c>
      <c r="V103" s="61">
        <v>7</v>
      </c>
      <c r="W103" s="61">
        <v>13</v>
      </c>
      <c r="X103" s="61">
        <f t="shared" si="91"/>
        <v>26</v>
      </c>
      <c r="Y103" s="61">
        <v>16</v>
      </c>
      <c r="Z103" s="61">
        <v>10</v>
      </c>
      <c r="AA103" s="61">
        <f t="shared" si="92"/>
        <v>115</v>
      </c>
      <c r="AB103" s="61">
        <f t="shared" si="93"/>
        <v>60</v>
      </c>
      <c r="AC103" s="62">
        <f t="shared" si="94"/>
        <v>55</v>
      </c>
      <c r="AD103" s="63">
        <f t="shared" si="95"/>
        <v>11</v>
      </c>
      <c r="AE103" s="64">
        <v>4</v>
      </c>
      <c r="AF103" s="65">
        <v>7</v>
      </c>
      <c r="AG103" s="63">
        <f t="shared" si="96"/>
        <v>3</v>
      </c>
      <c r="AH103" s="64">
        <v>0</v>
      </c>
      <c r="AI103" s="66">
        <v>3</v>
      </c>
      <c r="AJ103" s="26"/>
    </row>
    <row r="104" spans="1:36" ht="16.5" customHeight="1">
      <c r="A104" s="149"/>
      <c r="B104" s="11" t="s">
        <v>240</v>
      </c>
      <c r="C104" s="12" t="s">
        <v>241</v>
      </c>
      <c r="D104" s="29" t="s">
        <v>242</v>
      </c>
      <c r="E104" s="51">
        <f t="shared" si="85"/>
        <v>11</v>
      </c>
      <c r="F104" s="61">
        <v>6</v>
      </c>
      <c r="G104" s="61">
        <v>0</v>
      </c>
      <c r="H104" s="62">
        <v>5</v>
      </c>
      <c r="I104" s="51">
        <f t="shared" si="86"/>
        <v>21</v>
      </c>
      <c r="J104" s="61">
        <v>11</v>
      </c>
      <c r="K104" s="61">
        <v>10</v>
      </c>
      <c r="L104" s="61">
        <f t="shared" si="87"/>
        <v>17</v>
      </c>
      <c r="M104" s="61">
        <v>9</v>
      </c>
      <c r="N104" s="61">
        <v>8</v>
      </c>
      <c r="O104" s="61">
        <f t="shared" si="88"/>
        <v>20</v>
      </c>
      <c r="P104" s="61">
        <v>11</v>
      </c>
      <c r="Q104" s="61">
        <v>9</v>
      </c>
      <c r="R104" s="61">
        <f t="shared" si="89"/>
        <v>25</v>
      </c>
      <c r="S104" s="61">
        <v>12</v>
      </c>
      <c r="T104" s="61">
        <v>13</v>
      </c>
      <c r="U104" s="61">
        <f t="shared" si="90"/>
        <v>20</v>
      </c>
      <c r="V104" s="61">
        <v>6</v>
      </c>
      <c r="W104" s="61">
        <v>14</v>
      </c>
      <c r="X104" s="61">
        <f t="shared" si="91"/>
        <v>26</v>
      </c>
      <c r="Y104" s="61">
        <v>13</v>
      </c>
      <c r="Z104" s="61">
        <v>13</v>
      </c>
      <c r="AA104" s="61">
        <f t="shared" si="92"/>
        <v>129</v>
      </c>
      <c r="AB104" s="61">
        <f t="shared" si="93"/>
        <v>62</v>
      </c>
      <c r="AC104" s="62">
        <f t="shared" si="94"/>
        <v>67</v>
      </c>
      <c r="AD104" s="63">
        <f t="shared" si="95"/>
        <v>15</v>
      </c>
      <c r="AE104" s="64">
        <v>5</v>
      </c>
      <c r="AF104" s="65">
        <v>10</v>
      </c>
      <c r="AG104" s="63">
        <f t="shared" si="96"/>
        <v>4</v>
      </c>
      <c r="AH104" s="64">
        <v>0</v>
      </c>
      <c r="AI104" s="66">
        <v>4</v>
      </c>
      <c r="AJ104" s="26"/>
    </row>
    <row r="105" spans="1:36" ht="17.149999999999999" customHeight="1">
      <c r="A105" s="150"/>
      <c r="B105" s="13" t="s">
        <v>243</v>
      </c>
      <c r="C105" s="14" t="s">
        <v>244</v>
      </c>
      <c r="D105" s="15" t="s">
        <v>464</v>
      </c>
      <c r="E105" s="51">
        <f t="shared" si="85"/>
        <v>12</v>
      </c>
      <c r="F105" s="61">
        <v>6</v>
      </c>
      <c r="G105" s="61">
        <v>0</v>
      </c>
      <c r="H105" s="62">
        <v>6</v>
      </c>
      <c r="I105" s="51">
        <f t="shared" si="86"/>
        <v>19</v>
      </c>
      <c r="J105" s="61">
        <v>9</v>
      </c>
      <c r="K105" s="61">
        <v>10</v>
      </c>
      <c r="L105" s="61">
        <f t="shared" si="87"/>
        <v>23</v>
      </c>
      <c r="M105" s="61">
        <v>10</v>
      </c>
      <c r="N105" s="61">
        <v>13</v>
      </c>
      <c r="O105" s="61">
        <f t="shared" si="88"/>
        <v>31</v>
      </c>
      <c r="P105" s="61">
        <v>16</v>
      </c>
      <c r="Q105" s="61">
        <v>15</v>
      </c>
      <c r="R105" s="61">
        <f t="shared" si="89"/>
        <v>26</v>
      </c>
      <c r="S105" s="61">
        <v>19</v>
      </c>
      <c r="T105" s="61">
        <v>7</v>
      </c>
      <c r="U105" s="61">
        <f t="shared" si="90"/>
        <v>34</v>
      </c>
      <c r="V105" s="61">
        <v>22</v>
      </c>
      <c r="W105" s="61">
        <v>12</v>
      </c>
      <c r="X105" s="61">
        <f t="shared" si="91"/>
        <v>29</v>
      </c>
      <c r="Y105" s="61">
        <v>14</v>
      </c>
      <c r="Z105" s="61">
        <v>15</v>
      </c>
      <c r="AA105" s="61">
        <f t="shared" si="92"/>
        <v>162</v>
      </c>
      <c r="AB105" s="61">
        <f t="shared" si="93"/>
        <v>90</v>
      </c>
      <c r="AC105" s="62">
        <f t="shared" si="94"/>
        <v>72</v>
      </c>
      <c r="AD105" s="63">
        <f t="shared" si="95"/>
        <v>17</v>
      </c>
      <c r="AE105" s="64">
        <v>4</v>
      </c>
      <c r="AF105" s="65">
        <v>13</v>
      </c>
      <c r="AG105" s="63">
        <f t="shared" si="96"/>
        <v>3</v>
      </c>
      <c r="AH105" s="64">
        <v>0</v>
      </c>
      <c r="AI105" s="66">
        <v>3</v>
      </c>
      <c r="AJ105" s="26"/>
    </row>
    <row r="106" spans="1:36" ht="17.149999999999999" customHeight="1">
      <c r="A106" s="148" t="s">
        <v>245</v>
      </c>
      <c r="B106" s="8" t="s">
        <v>246</v>
      </c>
      <c r="C106" s="9" t="s">
        <v>247</v>
      </c>
      <c r="D106" s="10" t="s">
        <v>248</v>
      </c>
      <c r="E106" s="72">
        <f t="shared" si="85"/>
        <v>14</v>
      </c>
      <c r="F106" s="52">
        <v>9</v>
      </c>
      <c r="G106" s="52">
        <v>0</v>
      </c>
      <c r="H106" s="53">
        <v>5</v>
      </c>
      <c r="I106" s="72">
        <f t="shared" si="86"/>
        <v>39</v>
      </c>
      <c r="J106" s="52">
        <v>25</v>
      </c>
      <c r="K106" s="52">
        <v>14</v>
      </c>
      <c r="L106" s="52">
        <f t="shared" si="87"/>
        <v>30</v>
      </c>
      <c r="M106" s="52">
        <v>19</v>
      </c>
      <c r="N106" s="52">
        <v>11</v>
      </c>
      <c r="O106" s="52">
        <f t="shared" si="88"/>
        <v>38</v>
      </c>
      <c r="P106" s="52">
        <v>23</v>
      </c>
      <c r="Q106" s="52">
        <v>15</v>
      </c>
      <c r="R106" s="52">
        <f t="shared" si="89"/>
        <v>36</v>
      </c>
      <c r="S106" s="52">
        <v>18</v>
      </c>
      <c r="T106" s="52">
        <v>18</v>
      </c>
      <c r="U106" s="52">
        <f t="shared" si="90"/>
        <v>38</v>
      </c>
      <c r="V106" s="52">
        <v>15</v>
      </c>
      <c r="W106" s="52">
        <v>23</v>
      </c>
      <c r="X106" s="52">
        <f t="shared" si="91"/>
        <v>40</v>
      </c>
      <c r="Y106" s="52">
        <v>23</v>
      </c>
      <c r="Z106" s="52">
        <v>17</v>
      </c>
      <c r="AA106" s="52">
        <f t="shared" si="92"/>
        <v>221</v>
      </c>
      <c r="AB106" s="52">
        <f t="shared" si="93"/>
        <v>123</v>
      </c>
      <c r="AC106" s="53">
        <f t="shared" si="94"/>
        <v>98</v>
      </c>
      <c r="AD106" s="73">
        <f t="shared" si="95"/>
        <v>22</v>
      </c>
      <c r="AE106" s="58">
        <v>9</v>
      </c>
      <c r="AF106" s="59">
        <v>13</v>
      </c>
      <c r="AG106" s="73">
        <f t="shared" si="96"/>
        <v>5</v>
      </c>
      <c r="AH106" s="58">
        <v>2</v>
      </c>
      <c r="AI106" s="60">
        <v>3</v>
      </c>
      <c r="AJ106" s="26"/>
    </row>
    <row r="107" spans="1:36" ht="17.149999999999999" customHeight="1">
      <c r="A107" s="149"/>
      <c r="B107" s="11" t="s">
        <v>249</v>
      </c>
      <c r="C107" s="12" t="s">
        <v>250</v>
      </c>
      <c r="D107" s="29" t="s">
        <v>251</v>
      </c>
      <c r="E107" s="51">
        <f t="shared" si="85"/>
        <v>1</v>
      </c>
      <c r="F107" s="61">
        <v>1</v>
      </c>
      <c r="G107" s="61">
        <v>0</v>
      </c>
      <c r="H107" s="62">
        <v>0</v>
      </c>
      <c r="I107" s="51">
        <f t="shared" si="86"/>
        <v>0</v>
      </c>
      <c r="J107" s="61">
        <v>0</v>
      </c>
      <c r="K107" s="61">
        <v>0</v>
      </c>
      <c r="L107" s="61">
        <f t="shared" si="87"/>
        <v>0</v>
      </c>
      <c r="M107" s="61">
        <v>0</v>
      </c>
      <c r="N107" s="61">
        <v>0</v>
      </c>
      <c r="O107" s="61">
        <f t="shared" si="88"/>
        <v>0</v>
      </c>
      <c r="P107" s="61">
        <v>0</v>
      </c>
      <c r="Q107" s="61">
        <v>0</v>
      </c>
      <c r="R107" s="61">
        <f t="shared" si="89"/>
        <v>0</v>
      </c>
      <c r="S107" s="61">
        <v>0</v>
      </c>
      <c r="T107" s="61">
        <v>0</v>
      </c>
      <c r="U107" s="61">
        <f t="shared" si="90"/>
        <v>0</v>
      </c>
      <c r="V107" s="61">
        <v>0</v>
      </c>
      <c r="W107" s="61">
        <v>0</v>
      </c>
      <c r="X107" s="61">
        <f t="shared" si="91"/>
        <v>2</v>
      </c>
      <c r="Y107" s="61">
        <v>0</v>
      </c>
      <c r="Z107" s="61">
        <v>2</v>
      </c>
      <c r="AA107" s="61">
        <f t="shared" si="92"/>
        <v>2</v>
      </c>
      <c r="AB107" s="61">
        <f t="shared" si="93"/>
        <v>0</v>
      </c>
      <c r="AC107" s="62">
        <f t="shared" si="94"/>
        <v>2</v>
      </c>
      <c r="AD107" s="63">
        <f t="shared" si="95"/>
        <v>2</v>
      </c>
      <c r="AE107" s="64">
        <v>1</v>
      </c>
      <c r="AF107" s="65">
        <v>1</v>
      </c>
      <c r="AG107" s="63">
        <f t="shared" si="96"/>
        <v>1</v>
      </c>
      <c r="AH107" s="64">
        <v>0</v>
      </c>
      <c r="AI107" s="66">
        <v>1</v>
      </c>
      <c r="AJ107" s="26"/>
    </row>
    <row r="108" spans="1:36" ht="17.149999999999999" customHeight="1">
      <c r="A108" s="149"/>
      <c r="B108" s="11" t="s">
        <v>252</v>
      </c>
      <c r="C108" s="12" t="s">
        <v>253</v>
      </c>
      <c r="D108" s="29" t="s">
        <v>468</v>
      </c>
      <c r="E108" s="51">
        <f t="shared" ref="E108:E113" si="97">SUM(F108,G108,H108)</f>
        <v>17</v>
      </c>
      <c r="F108" s="61">
        <v>10</v>
      </c>
      <c r="G108" s="61">
        <v>0</v>
      </c>
      <c r="H108" s="62">
        <v>7</v>
      </c>
      <c r="I108" s="51">
        <f t="shared" ref="I108:I113" si="98">SUM(J108,K108)</f>
        <v>33</v>
      </c>
      <c r="J108" s="61">
        <v>22</v>
      </c>
      <c r="K108" s="61">
        <v>11</v>
      </c>
      <c r="L108" s="61">
        <f t="shared" ref="L108:L113" si="99">SUM(M108,N108)</f>
        <v>33</v>
      </c>
      <c r="M108" s="61">
        <v>14</v>
      </c>
      <c r="N108" s="61">
        <v>19</v>
      </c>
      <c r="O108" s="61">
        <f t="shared" ref="O108:O113" si="100">SUM(P108,Q108)</f>
        <v>53</v>
      </c>
      <c r="P108" s="61">
        <v>33</v>
      </c>
      <c r="Q108" s="61">
        <v>20</v>
      </c>
      <c r="R108" s="61">
        <f t="shared" ref="R108:R113" si="101">SUM(S108,T108)</f>
        <v>50</v>
      </c>
      <c r="S108" s="61">
        <v>24</v>
      </c>
      <c r="T108" s="61">
        <v>26</v>
      </c>
      <c r="U108" s="61">
        <f t="shared" ref="U108:U113" si="102">SUM(V108,W108)</f>
        <v>47</v>
      </c>
      <c r="V108" s="61">
        <v>20</v>
      </c>
      <c r="W108" s="61">
        <v>27</v>
      </c>
      <c r="X108" s="61">
        <f t="shared" ref="X108:X113" si="103">SUM(Y108,Z108)</f>
        <v>42</v>
      </c>
      <c r="Y108" s="61">
        <v>24</v>
      </c>
      <c r="Z108" s="61">
        <v>18</v>
      </c>
      <c r="AA108" s="61">
        <f t="shared" ref="AA108:AA113" si="104">SUM(AB108,AC108)</f>
        <v>258</v>
      </c>
      <c r="AB108" s="61">
        <f t="shared" ref="AB108:AB113" si="105">SUM(J108,M108,P108,S108,V108,Y108)</f>
        <v>137</v>
      </c>
      <c r="AC108" s="62">
        <f t="shared" ref="AC108:AC113" si="106">SUM(K108,N108,Q108,T108,W108,Z108)</f>
        <v>121</v>
      </c>
      <c r="AD108" s="63">
        <f t="shared" ref="AD108:AD113" si="107">SUM(AE108,AF108)</f>
        <v>27</v>
      </c>
      <c r="AE108" s="64">
        <v>7</v>
      </c>
      <c r="AF108" s="65">
        <v>20</v>
      </c>
      <c r="AG108" s="63">
        <f t="shared" ref="AG108:AG113" si="108">SUM(AH108,AI108)</f>
        <v>5</v>
      </c>
      <c r="AH108" s="64">
        <v>0</v>
      </c>
      <c r="AI108" s="66">
        <v>5</v>
      </c>
      <c r="AJ108" s="26"/>
    </row>
    <row r="109" spans="1:36" ht="17.149999999999999" customHeight="1">
      <c r="A109" s="149"/>
      <c r="B109" s="11" t="s">
        <v>466</v>
      </c>
      <c r="C109" s="12" t="s">
        <v>254</v>
      </c>
      <c r="D109" s="29" t="s">
        <v>255</v>
      </c>
      <c r="E109" s="51">
        <f t="shared" si="97"/>
        <v>9</v>
      </c>
      <c r="F109" s="61">
        <v>6</v>
      </c>
      <c r="G109" s="61">
        <v>0</v>
      </c>
      <c r="H109" s="62">
        <v>3</v>
      </c>
      <c r="I109" s="51">
        <f t="shared" si="98"/>
        <v>11</v>
      </c>
      <c r="J109" s="61">
        <v>9</v>
      </c>
      <c r="K109" s="61">
        <v>2</v>
      </c>
      <c r="L109" s="61">
        <f t="shared" si="99"/>
        <v>16</v>
      </c>
      <c r="M109" s="61">
        <v>8</v>
      </c>
      <c r="N109" s="61">
        <v>8</v>
      </c>
      <c r="O109" s="61">
        <f t="shared" si="100"/>
        <v>22</v>
      </c>
      <c r="P109" s="61">
        <v>8</v>
      </c>
      <c r="Q109" s="61">
        <v>14</v>
      </c>
      <c r="R109" s="61">
        <f t="shared" si="101"/>
        <v>14</v>
      </c>
      <c r="S109" s="61">
        <v>8</v>
      </c>
      <c r="T109" s="61">
        <v>6</v>
      </c>
      <c r="U109" s="61">
        <f t="shared" si="102"/>
        <v>18</v>
      </c>
      <c r="V109" s="61">
        <v>7</v>
      </c>
      <c r="W109" s="61">
        <v>11</v>
      </c>
      <c r="X109" s="61">
        <f t="shared" si="103"/>
        <v>21</v>
      </c>
      <c r="Y109" s="61">
        <v>9</v>
      </c>
      <c r="Z109" s="61">
        <v>12</v>
      </c>
      <c r="AA109" s="61">
        <f t="shared" si="104"/>
        <v>102</v>
      </c>
      <c r="AB109" s="61">
        <f t="shared" si="105"/>
        <v>49</v>
      </c>
      <c r="AC109" s="62">
        <f t="shared" si="106"/>
        <v>53</v>
      </c>
      <c r="AD109" s="63">
        <f t="shared" si="107"/>
        <v>14</v>
      </c>
      <c r="AE109" s="64">
        <v>4</v>
      </c>
      <c r="AF109" s="65">
        <v>10</v>
      </c>
      <c r="AG109" s="63">
        <f t="shared" si="108"/>
        <v>3</v>
      </c>
      <c r="AH109" s="64">
        <v>0</v>
      </c>
      <c r="AI109" s="66">
        <v>3</v>
      </c>
      <c r="AJ109" s="26"/>
    </row>
    <row r="110" spans="1:36" ht="17.149999999999999" customHeight="1">
      <c r="A110" s="149"/>
      <c r="B110" s="11" t="s">
        <v>508</v>
      </c>
      <c r="C110" s="12" t="s">
        <v>509</v>
      </c>
      <c r="D110" s="29" t="s">
        <v>510</v>
      </c>
      <c r="E110" s="51">
        <f t="shared" si="97"/>
        <v>12</v>
      </c>
      <c r="F110" s="61">
        <v>9</v>
      </c>
      <c r="G110" s="61">
        <v>0</v>
      </c>
      <c r="H110" s="62">
        <v>3</v>
      </c>
      <c r="I110" s="51">
        <f t="shared" si="98"/>
        <v>28</v>
      </c>
      <c r="J110" s="61">
        <v>17</v>
      </c>
      <c r="K110" s="61">
        <v>11</v>
      </c>
      <c r="L110" s="61">
        <f t="shared" si="99"/>
        <v>27</v>
      </c>
      <c r="M110" s="61">
        <v>15</v>
      </c>
      <c r="N110" s="61">
        <v>12</v>
      </c>
      <c r="O110" s="61">
        <f t="shared" si="100"/>
        <v>48</v>
      </c>
      <c r="P110" s="61">
        <v>26</v>
      </c>
      <c r="Q110" s="61">
        <v>22</v>
      </c>
      <c r="R110" s="61">
        <f t="shared" si="101"/>
        <v>45</v>
      </c>
      <c r="S110" s="61">
        <v>28</v>
      </c>
      <c r="T110" s="61">
        <v>17</v>
      </c>
      <c r="U110" s="61">
        <f t="shared" si="102"/>
        <v>46</v>
      </c>
      <c r="V110" s="61">
        <v>32</v>
      </c>
      <c r="W110" s="61">
        <v>14</v>
      </c>
      <c r="X110" s="61">
        <f t="shared" si="103"/>
        <v>34</v>
      </c>
      <c r="Y110" s="61">
        <v>19</v>
      </c>
      <c r="Z110" s="61">
        <v>15</v>
      </c>
      <c r="AA110" s="61">
        <f t="shared" si="104"/>
        <v>228</v>
      </c>
      <c r="AB110" s="61">
        <f t="shared" si="105"/>
        <v>137</v>
      </c>
      <c r="AC110" s="62">
        <f t="shared" si="106"/>
        <v>91</v>
      </c>
      <c r="AD110" s="63">
        <f t="shared" si="107"/>
        <v>18</v>
      </c>
      <c r="AE110" s="64">
        <v>3</v>
      </c>
      <c r="AF110" s="65">
        <v>15</v>
      </c>
      <c r="AG110" s="63">
        <f t="shared" si="108"/>
        <v>6</v>
      </c>
      <c r="AH110" s="64">
        <v>1</v>
      </c>
      <c r="AI110" s="66">
        <v>5</v>
      </c>
      <c r="AJ110" s="26"/>
    </row>
    <row r="111" spans="1:36" ht="16.5" customHeight="1">
      <c r="A111" s="149"/>
      <c r="B111" s="11" t="s">
        <v>257</v>
      </c>
      <c r="C111" s="12" t="s">
        <v>258</v>
      </c>
      <c r="D111" s="29" t="s">
        <v>259</v>
      </c>
      <c r="E111" s="51">
        <f t="shared" si="97"/>
        <v>5</v>
      </c>
      <c r="F111" s="61">
        <v>1</v>
      </c>
      <c r="G111" s="61">
        <v>2</v>
      </c>
      <c r="H111" s="62">
        <v>2</v>
      </c>
      <c r="I111" s="51">
        <f t="shared" si="98"/>
        <v>0</v>
      </c>
      <c r="J111" s="61">
        <v>0</v>
      </c>
      <c r="K111" s="61">
        <v>0</v>
      </c>
      <c r="L111" s="61">
        <f t="shared" si="99"/>
        <v>2</v>
      </c>
      <c r="M111" s="61">
        <v>2</v>
      </c>
      <c r="N111" s="61">
        <v>0</v>
      </c>
      <c r="O111" s="61">
        <f t="shared" si="100"/>
        <v>4</v>
      </c>
      <c r="P111" s="61">
        <v>2</v>
      </c>
      <c r="Q111" s="61">
        <v>2</v>
      </c>
      <c r="R111" s="61">
        <f t="shared" si="101"/>
        <v>4</v>
      </c>
      <c r="S111" s="61">
        <v>3</v>
      </c>
      <c r="T111" s="61">
        <v>1</v>
      </c>
      <c r="U111" s="61">
        <f t="shared" si="102"/>
        <v>6</v>
      </c>
      <c r="V111" s="61">
        <v>4</v>
      </c>
      <c r="W111" s="61">
        <v>2</v>
      </c>
      <c r="X111" s="61">
        <f t="shared" si="103"/>
        <v>6</v>
      </c>
      <c r="Y111" s="61">
        <v>5</v>
      </c>
      <c r="Z111" s="61">
        <v>1</v>
      </c>
      <c r="AA111" s="61">
        <f t="shared" si="104"/>
        <v>22</v>
      </c>
      <c r="AB111" s="61">
        <f t="shared" si="105"/>
        <v>16</v>
      </c>
      <c r="AC111" s="62">
        <f t="shared" si="106"/>
        <v>6</v>
      </c>
      <c r="AD111" s="63">
        <f t="shared" si="107"/>
        <v>9</v>
      </c>
      <c r="AE111" s="64">
        <v>3</v>
      </c>
      <c r="AF111" s="65">
        <v>6</v>
      </c>
      <c r="AG111" s="63">
        <f t="shared" si="108"/>
        <v>2</v>
      </c>
      <c r="AH111" s="64">
        <v>0</v>
      </c>
      <c r="AI111" s="66">
        <v>2</v>
      </c>
      <c r="AJ111" s="26"/>
    </row>
    <row r="112" spans="1:36" ht="17.149999999999999" customHeight="1">
      <c r="A112" s="149"/>
      <c r="B112" s="11" t="s">
        <v>260</v>
      </c>
      <c r="C112" s="12" t="s">
        <v>261</v>
      </c>
      <c r="D112" s="29" t="s">
        <v>262</v>
      </c>
      <c r="E112" s="51">
        <f t="shared" si="97"/>
        <v>8</v>
      </c>
      <c r="F112" s="61">
        <v>6</v>
      </c>
      <c r="G112" s="61">
        <v>0</v>
      </c>
      <c r="H112" s="62">
        <v>2</v>
      </c>
      <c r="I112" s="51">
        <f t="shared" si="98"/>
        <v>19</v>
      </c>
      <c r="J112" s="61">
        <v>14</v>
      </c>
      <c r="K112" s="61">
        <v>5</v>
      </c>
      <c r="L112" s="61">
        <f t="shared" si="99"/>
        <v>19</v>
      </c>
      <c r="M112" s="61">
        <v>13</v>
      </c>
      <c r="N112" s="61">
        <v>6</v>
      </c>
      <c r="O112" s="61">
        <f t="shared" si="100"/>
        <v>21</v>
      </c>
      <c r="P112" s="61">
        <v>10</v>
      </c>
      <c r="Q112" s="61">
        <v>11</v>
      </c>
      <c r="R112" s="61">
        <f t="shared" si="101"/>
        <v>18</v>
      </c>
      <c r="S112" s="61">
        <v>9</v>
      </c>
      <c r="T112" s="61">
        <v>9</v>
      </c>
      <c r="U112" s="61">
        <f t="shared" si="102"/>
        <v>20</v>
      </c>
      <c r="V112" s="61">
        <v>11</v>
      </c>
      <c r="W112" s="61">
        <v>9</v>
      </c>
      <c r="X112" s="61">
        <f t="shared" si="103"/>
        <v>20</v>
      </c>
      <c r="Y112" s="61">
        <v>9</v>
      </c>
      <c r="Z112" s="61">
        <v>11</v>
      </c>
      <c r="AA112" s="61">
        <f t="shared" si="104"/>
        <v>117</v>
      </c>
      <c r="AB112" s="61">
        <f t="shared" si="105"/>
        <v>66</v>
      </c>
      <c r="AC112" s="62">
        <f t="shared" si="106"/>
        <v>51</v>
      </c>
      <c r="AD112" s="63">
        <f t="shared" si="107"/>
        <v>14</v>
      </c>
      <c r="AE112" s="64">
        <v>3</v>
      </c>
      <c r="AF112" s="65">
        <v>11</v>
      </c>
      <c r="AG112" s="63">
        <f t="shared" si="108"/>
        <v>3</v>
      </c>
      <c r="AH112" s="64">
        <v>0</v>
      </c>
      <c r="AI112" s="66">
        <v>3</v>
      </c>
      <c r="AJ112" s="26"/>
    </row>
    <row r="113" spans="1:36" ht="17.149999999999999" customHeight="1">
      <c r="A113" s="150"/>
      <c r="B113" s="13" t="s">
        <v>263</v>
      </c>
      <c r="C113" s="14" t="s">
        <v>264</v>
      </c>
      <c r="D113" s="15" t="s">
        <v>465</v>
      </c>
      <c r="E113" s="51">
        <f t="shared" si="97"/>
        <v>2</v>
      </c>
      <c r="F113" s="61">
        <v>0</v>
      </c>
      <c r="G113" s="61">
        <v>2</v>
      </c>
      <c r="H113" s="62">
        <v>0</v>
      </c>
      <c r="I113" s="51">
        <f t="shared" si="98"/>
        <v>1</v>
      </c>
      <c r="J113" s="61">
        <v>0</v>
      </c>
      <c r="K113" s="61">
        <v>1</v>
      </c>
      <c r="L113" s="61">
        <f t="shared" si="99"/>
        <v>0</v>
      </c>
      <c r="M113" s="61">
        <v>0</v>
      </c>
      <c r="N113" s="61">
        <v>0</v>
      </c>
      <c r="O113" s="61">
        <f t="shared" si="100"/>
        <v>2</v>
      </c>
      <c r="P113" s="61">
        <v>0</v>
      </c>
      <c r="Q113" s="61">
        <v>2</v>
      </c>
      <c r="R113" s="61">
        <f t="shared" si="101"/>
        <v>0</v>
      </c>
      <c r="S113" s="61">
        <v>0</v>
      </c>
      <c r="T113" s="61">
        <v>0</v>
      </c>
      <c r="U113" s="61">
        <f t="shared" si="102"/>
        <v>1</v>
      </c>
      <c r="V113" s="61">
        <v>0</v>
      </c>
      <c r="W113" s="61">
        <v>1</v>
      </c>
      <c r="X113" s="61">
        <f t="shared" si="103"/>
        <v>1</v>
      </c>
      <c r="Y113" s="61">
        <v>1</v>
      </c>
      <c r="Z113" s="61">
        <v>0</v>
      </c>
      <c r="AA113" s="61">
        <f t="shared" si="104"/>
        <v>5</v>
      </c>
      <c r="AB113" s="61">
        <f t="shared" si="105"/>
        <v>1</v>
      </c>
      <c r="AC113" s="62">
        <f t="shared" si="106"/>
        <v>4</v>
      </c>
      <c r="AD113" s="63">
        <f t="shared" si="107"/>
        <v>3</v>
      </c>
      <c r="AE113" s="64">
        <v>2</v>
      </c>
      <c r="AF113" s="65">
        <v>1</v>
      </c>
      <c r="AG113" s="63">
        <f t="shared" si="108"/>
        <v>0</v>
      </c>
      <c r="AH113" s="64">
        <v>0</v>
      </c>
      <c r="AI113" s="66">
        <v>0</v>
      </c>
      <c r="AJ113" s="26"/>
    </row>
    <row r="114" spans="1:36" ht="17.149999999999999" customHeight="1">
      <c r="A114" s="148" t="s">
        <v>459</v>
      </c>
      <c r="B114" s="8" t="s">
        <v>265</v>
      </c>
      <c r="C114" s="9" t="s">
        <v>266</v>
      </c>
      <c r="D114" s="10" t="s">
        <v>267</v>
      </c>
      <c r="E114" s="72">
        <f t="shared" ref="E114:E129" si="109">SUM(F114,G114,H114)</f>
        <v>9</v>
      </c>
      <c r="F114" s="52">
        <v>6</v>
      </c>
      <c r="G114" s="52">
        <v>0</v>
      </c>
      <c r="H114" s="53">
        <v>3</v>
      </c>
      <c r="I114" s="72">
        <f t="shared" ref="I114:I129" si="110">SUM(J114,K114)</f>
        <v>7</v>
      </c>
      <c r="J114" s="52">
        <v>4</v>
      </c>
      <c r="K114" s="52">
        <v>3</v>
      </c>
      <c r="L114" s="52">
        <f t="shared" ref="L114:L129" si="111">SUM(M114,N114)</f>
        <v>4</v>
      </c>
      <c r="M114" s="52">
        <v>2</v>
      </c>
      <c r="N114" s="52">
        <v>2</v>
      </c>
      <c r="O114" s="52">
        <f t="shared" ref="O114:O129" si="112">SUM(P114,Q114)</f>
        <v>4</v>
      </c>
      <c r="P114" s="52">
        <v>4</v>
      </c>
      <c r="Q114" s="52">
        <v>0</v>
      </c>
      <c r="R114" s="52">
        <f t="shared" ref="R114:R129" si="113">SUM(S114,T114)</f>
        <v>4</v>
      </c>
      <c r="S114" s="52">
        <v>3</v>
      </c>
      <c r="T114" s="52">
        <v>1</v>
      </c>
      <c r="U114" s="52">
        <f t="shared" ref="U114:U129" si="114">SUM(V114,W114)</f>
        <v>8</v>
      </c>
      <c r="V114" s="52">
        <v>5</v>
      </c>
      <c r="W114" s="52">
        <v>3</v>
      </c>
      <c r="X114" s="52">
        <f t="shared" ref="X114:X129" si="115">SUM(Y114,Z114)</f>
        <v>7</v>
      </c>
      <c r="Y114" s="52">
        <v>7</v>
      </c>
      <c r="Z114" s="52">
        <v>0</v>
      </c>
      <c r="AA114" s="52">
        <f t="shared" ref="AA114:AA129" si="116">SUM(AB114,AC114)</f>
        <v>34</v>
      </c>
      <c r="AB114" s="52">
        <f t="shared" ref="AB114:AB129" si="117">SUM(J114,M114,P114,S114,V114,Y114)</f>
        <v>25</v>
      </c>
      <c r="AC114" s="53">
        <f t="shared" ref="AC114:AC129" si="118">SUM(K114,N114,Q114,T114,W114,Z114)</f>
        <v>9</v>
      </c>
      <c r="AD114" s="73">
        <f t="shared" ref="AD114:AD129" si="119">SUM(AE114,AF114)</f>
        <v>11</v>
      </c>
      <c r="AE114" s="58">
        <v>3</v>
      </c>
      <c r="AF114" s="59">
        <v>8</v>
      </c>
      <c r="AG114" s="73">
        <f t="shared" ref="AG114:AG129" si="120">SUM(AH114,AI114)</f>
        <v>2</v>
      </c>
      <c r="AH114" s="58">
        <v>0</v>
      </c>
      <c r="AI114" s="60">
        <v>2</v>
      </c>
      <c r="AJ114" s="26"/>
    </row>
    <row r="115" spans="1:36" ht="16.5" customHeight="1">
      <c r="A115" s="149"/>
      <c r="B115" s="11" t="s">
        <v>268</v>
      </c>
      <c r="C115" s="12" t="s">
        <v>269</v>
      </c>
      <c r="D115" s="29" t="s">
        <v>270</v>
      </c>
      <c r="E115" s="51">
        <f t="shared" si="109"/>
        <v>8</v>
      </c>
      <c r="F115" s="61">
        <v>6</v>
      </c>
      <c r="G115" s="61">
        <v>0</v>
      </c>
      <c r="H115" s="62">
        <v>2</v>
      </c>
      <c r="I115" s="51">
        <f t="shared" si="110"/>
        <v>16</v>
      </c>
      <c r="J115" s="61">
        <v>8</v>
      </c>
      <c r="K115" s="61">
        <v>8</v>
      </c>
      <c r="L115" s="61">
        <f t="shared" si="111"/>
        <v>13</v>
      </c>
      <c r="M115" s="61">
        <v>6</v>
      </c>
      <c r="N115" s="61">
        <v>7</v>
      </c>
      <c r="O115" s="61">
        <f t="shared" si="112"/>
        <v>4</v>
      </c>
      <c r="P115" s="61">
        <v>3</v>
      </c>
      <c r="Q115" s="61">
        <v>1</v>
      </c>
      <c r="R115" s="61">
        <f t="shared" si="113"/>
        <v>17</v>
      </c>
      <c r="S115" s="61">
        <v>8</v>
      </c>
      <c r="T115" s="61">
        <v>9</v>
      </c>
      <c r="U115" s="61">
        <f t="shared" si="114"/>
        <v>16</v>
      </c>
      <c r="V115" s="61">
        <v>10</v>
      </c>
      <c r="W115" s="61">
        <v>6</v>
      </c>
      <c r="X115" s="61">
        <f t="shared" si="115"/>
        <v>18</v>
      </c>
      <c r="Y115" s="61">
        <v>10</v>
      </c>
      <c r="Z115" s="61">
        <v>8</v>
      </c>
      <c r="AA115" s="61">
        <f t="shared" si="116"/>
        <v>84</v>
      </c>
      <c r="AB115" s="61">
        <f t="shared" si="117"/>
        <v>45</v>
      </c>
      <c r="AC115" s="62">
        <f t="shared" si="118"/>
        <v>39</v>
      </c>
      <c r="AD115" s="63">
        <f t="shared" si="119"/>
        <v>14</v>
      </c>
      <c r="AE115" s="64">
        <v>6</v>
      </c>
      <c r="AF115" s="65">
        <v>8</v>
      </c>
      <c r="AG115" s="63">
        <f t="shared" si="120"/>
        <v>4</v>
      </c>
      <c r="AH115" s="64">
        <v>0</v>
      </c>
      <c r="AI115" s="66">
        <v>4</v>
      </c>
      <c r="AJ115" s="26"/>
    </row>
    <row r="116" spans="1:36" ht="16.5" customHeight="1">
      <c r="A116" s="149"/>
      <c r="B116" s="46" t="s">
        <v>525</v>
      </c>
      <c r="C116" s="38"/>
      <c r="D116" s="39" t="s">
        <v>172</v>
      </c>
      <c r="E116" s="104">
        <f t="shared" si="109"/>
        <v>0</v>
      </c>
      <c r="F116" s="105"/>
      <c r="G116" s="105"/>
      <c r="H116" s="106"/>
      <c r="I116" s="104">
        <f t="shared" si="110"/>
        <v>0</v>
      </c>
      <c r="J116" s="105"/>
      <c r="K116" s="105"/>
      <c r="L116" s="105">
        <f t="shared" si="111"/>
        <v>0</v>
      </c>
      <c r="M116" s="105"/>
      <c r="N116" s="105"/>
      <c r="O116" s="105">
        <f t="shared" si="112"/>
        <v>0</v>
      </c>
      <c r="P116" s="105"/>
      <c r="Q116" s="105"/>
      <c r="R116" s="105">
        <f t="shared" si="113"/>
        <v>0</v>
      </c>
      <c r="S116" s="105"/>
      <c r="T116" s="105"/>
      <c r="U116" s="105">
        <f t="shared" si="114"/>
        <v>0</v>
      </c>
      <c r="V116" s="105"/>
      <c r="W116" s="105"/>
      <c r="X116" s="105">
        <f t="shared" si="115"/>
        <v>0</v>
      </c>
      <c r="Y116" s="105"/>
      <c r="Z116" s="105"/>
      <c r="AA116" s="105">
        <f t="shared" si="116"/>
        <v>0</v>
      </c>
      <c r="AB116" s="105">
        <f t="shared" si="117"/>
        <v>0</v>
      </c>
      <c r="AC116" s="106">
        <f t="shared" si="118"/>
        <v>0</v>
      </c>
      <c r="AD116" s="107">
        <f t="shared" si="119"/>
        <v>0</v>
      </c>
      <c r="AE116" s="108"/>
      <c r="AF116" s="109"/>
      <c r="AG116" s="107">
        <f t="shared" si="120"/>
        <v>0</v>
      </c>
      <c r="AH116" s="108"/>
      <c r="AI116" s="110"/>
      <c r="AJ116" s="26"/>
    </row>
    <row r="117" spans="1:36" ht="17.149999999999999" customHeight="1">
      <c r="A117" s="149"/>
      <c r="B117" s="11" t="s">
        <v>271</v>
      </c>
      <c r="C117" s="12" t="s">
        <v>272</v>
      </c>
      <c r="D117" s="29" t="s">
        <v>273</v>
      </c>
      <c r="E117" s="51">
        <f t="shared" si="109"/>
        <v>8</v>
      </c>
      <c r="F117" s="61">
        <v>4</v>
      </c>
      <c r="G117" s="61">
        <v>1</v>
      </c>
      <c r="H117" s="62">
        <v>3</v>
      </c>
      <c r="I117" s="51">
        <f t="shared" si="110"/>
        <v>1</v>
      </c>
      <c r="J117" s="61">
        <v>1</v>
      </c>
      <c r="K117" s="61">
        <v>0</v>
      </c>
      <c r="L117" s="61">
        <f t="shared" si="111"/>
        <v>5</v>
      </c>
      <c r="M117" s="61">
        <v>3</v>
      </c>
      <c r="N117" s="61">
        <v>2</v>
      </c>
      <c r="O117" s="61">
        <f t="shared" si="112"/>
        <v>10</v>
      </c>
      <c r="P117" s="61">
        <v>6</v>
      </c>
      <c r="Q117" s="61">
        <v>4</v>
      </c>
      <c r="R117" s="61">
        <f t="shared" si="113"/>
        <v>9</v>
      </c>
      <c r="S117" s="61">
        <v>8</v>
      </c>
      <c r="T117" s="61">
        <v>1</v>
      </c>
      <c r="U117" s="61">
        <f t="shared" si="114"/>
        <v>11</v>
      </c>
      <c r="V117" s="61">
        <v>5</v>
      </c>
      <c r="W117" s="61">
        <v>6</v>
      </c>
      <c r="X117" s="61">
        <f t="shared" si="115"/>
        <v>18</v>
      </c>
      <c r="Y117" s="61">
        <v>6</v>
      </c>
      <c r="Z117" s="61">
        <v>12</v>
      </c>
      <c r="AA117" s="61">
        <f t="shared" si="116"/>
        <v>54</v>
      </c>
      <c r="AB117" s="61">
        <f t="shared" si="117"/>
        <v>29</v>
      </c>
      <c r="AC117" s="62">
        <f t="shared" si="118"/>
        <v>25</v>
      </c>
      <c r="AD117" s="63">
        <f t="shared" si="119"/>
        <v>14</v>
      </c>
      <c r="AE117" s="64">
        <v>4</v>
      </c>
      <c r="AF117" s="65">
        <v>10</v>
      </c>
      <c r="AG117" s="63">
        <f t="shared" si="120"/>
        <v>4</v>
      </c>
      <c r="AH117" s="64">
        <v>2</v>
      </c>
      <c r="AI117" s="66">
        <v>2</v>
      </c>
      <c r="AJ117" s="26"/>
    </row>
    <row r="118" spans="1:36" ht="17.149999999999999" customHeight="1">
      <c r="A118" s="149"/>
      <c r="B118" s="11" t="s">
        <v>274</v>
      </c>
      <c r="C118" s="12" t="s">
        <v>275</v>
      </c>
      <c r="D118" s="29" t="s">
        <v>276</v>
      </c>
      <c r="E118" s="51">
        <f t="shared" si="109"/>
        <v>19</v>
      </c>
      <c r="F118" s="61">
        <v>12</v>
      </c>
      <c r="G118" s="61">
        <v>0</v>
      </c>
      <c r="H118" s="62">
        <v>7</v>
      </c>
      <c r="I118" s="51">
        <f t="shared" si="110"/>
        <v>38</v>
      </c>
      <c r="J118" s="61">
        <v>16</v>
      </c>
      <c r="K118" s="61">
        <v>22</v>
      </c>
      <c r="L118" s="61">
        <f t="shared" si="111"/>
        <v>48</v>
      </c>
      <c r="M118" s="61">
        <v>26</v>
      </c>
      <c r="N118" s="61">
        <v>22</v>
      </c>
      <c r="O118" s="61">
        <f t="shared" si="112"/>
        <v>50</v>
      </c>
      <c r="P118" s="61">
        <v>17</v>
      </c>
      <c r="Q118" s="61">
        <v>33</v>
      </c>
      <c r="R118" s="61">
        <f t="shared" si="113"/>
        <v>58</v>
      </c>
      <c r="S118" s="61">
        <v>26</v>
      </c>
      <c r="T118" s="61">
        <v>32</v>
      </c>
      <c r="U118" s="61">
        <f t="shared" si="114"/>
        <v>55</v>
      </c>
      <c r="V118" s="61">
        <v>39</v>
      </c>
      <c r="W118" s="61">
        <v>16</v>
      </c>
      <c r="X118" s="61">
        <f t="shared" si="115"/>
        <v>51</v>
      </c>
      <c r="Y118" s="61">
        <v>24</v>
      </c>
      <c r="Z118" s="61">
        <v>27</v>
      </c>
      <c r="AA118" s="61">
        <f t="shared" si="116"/>
        <v>300</v>
      </c>
      <c r="AB118" s="61">
        <f t="shared" si="117"/>
        <v>148</v>
      </c>
      <c r="AC118" s="62">
        <f t="shared" si="118"/>
        <v>152</v>
      </c>
      <c r="AD118" s="63">
        <f t="shared" si="119"/>
        <v>28</v>
      </c>
      <c r="AE118" s="64">
        <v>9</v>
      </c>
      <c r="AF118" s="65">
        <v>19</v>
      </c>
      <c r="AG118" s="63">
        <f t="shared" si="120"/>
        <v>7</v>
      </c>
      <c r="AH118" s="64">
        <v>1</v>
      </c>
      <c r="AI118" s="66">
        <v>6</v>
      </c>
      <c r="AJ118" s="26"/>
    </row>
    <row r="119" spans="1:36" ht="17.149999999999999" customHeight="1">
      <c r="A119" s="149"/>
      <c r="B119" s="11" t="s">
        <v>277</v>
      </c>
      <c r="C119" s="12" t="s">
        <v>278</v>
      </c>
      <c r="D119" s="29" t="s">
        <v>279</v>
      </c>
      <c r="E119" s="51">
        <f t="shared" si="109"/>
        <v>5</v>
      </c>
      <c r="F119" s="61">
        <v>2</v>
      </c>
      <c r="G119" s="61">
        <v>1</v>
      </c>
      <c r="H119" s="62">
        <v>2</v>
      </c>
      <c r="I119" s="51">
        <f t="shared" si="110"/>
        <v>1</v>
      </c>
      <c r="J119" s="61">
        <v>1</v>
      </c>
      <c r="K119" s="61">
        <v>0</v>
      </c>
      <c r="L119" s="61">
        <f t="shared" si="111"/>
        <v>1</v>
      </c>
      <c r="M119" s="61">
        <v>1</v>
      </c>
      <c r="N119" s="61">
        <v>0</v>
      </c>
      <c r="O119" s="61">
        <f t="shared" si="112"/>
        <v>1</v>
      </c>
      <c r="P119" s="61">
        <v>1</v>
      </c>
      <c r="Q119" s="61">
        <v>0</v>
      </c>
      <c r="R119" s="61">
        <f t="shared" si="113"/>
        <v>6</v>
      </c>
      <c r="S119" s="61">
        <v>2</v>
      </c>
      <c r="T119" s="61">
        <v>4</v>
      </c>
      <c r="U119" s="61">
        <f t="shared" si="114"/>
        <v>5</v>
      </c>
      <c r="V119" s="61">
        <v>2</v>
      </c>
      <c r="W119" s="61">
        <v>3</v>
      </c>
      <c r="X119" s="61">
        <f t="shared" si="115"/>
        <v>0</v>
      </c>
      <c r="Y119" s="61">
        <v>0</v>
      </c>
      <c r="Z119" s="61">
        <v>0</v>
      </c>
      <c r="AA119" s="61">
        <f t="shared" si="116"/>
        <v>14</v>
      </c>
      <c r="AB119" s="61">
        <f t="shared" si="117"/>
        <v>7</v>
      </c>
      <c r="AC119" s="62">
        <f t="shared" si="118"/>
        <v>7</v>
      </c>
      <c r="AD119" s="63">
        <f t="shared" si="119"/>
        <v>7</v>
      </c>
      <c r="AE119" s="64">
        <v>4</v>
      </c>
      <c r="AF119" s="65">
        <v>3</v>
      </c>
      <c r="AG119" s="63">
        <f t="shared" si="120"/>
        <v>1</v>
      </c>
      <c r="AH119" s="64">
        <v>0</v>
      </c>
      <c r="AI119" s="66">
        <v>1</v>
      </c>
      <c r="AJ119" s="26"/>
    </row>
    <row r="120" spans="1:36" ht="17.149999999999999" customHeight="1">
      <c r="A120" s="149"/>
      <c r="B120" s="11" t="s">
        <v>280</v>
      </c>
      <c r="C120" s="12" t="s">
        <v>281</v>
      </c>
      <c r="D120" s="29" t="s">
        <v>507</v>
      </c>
      <c r="E120" s="51">
        <f t="shared" si="109"/>
        <v>6</v>
      </c>
      <c r="F120" s="61">
        <v>3</v>
      </c>
      <c r="G120" s="61">
        <v>1</v>
      </c>
      <c r="H120" s="62">
        <v>2</v>
      </c>
      <c r="I120" s="51">
        <f t="shared" si="110"/>
        <v>2</v>
      </c>
      <c r="J120" s="61">
        <v>0</v>
      </c>
      <c r="K120" s="61">
        <v>2</v>
      </c>
      <c r="L120" s="61">
        <f t="shared" si="111"/>
        <v>1</v>
      </c>
      <c r="M120" s="61">
        <v>1</v>
      </c>
      <c r="N120" s="61">
        <v>0</v>
      </c>
      <c r="O120" s="61">
        <f t="shared" si="112"/>
        <v>2</v>
      </c>
      <c r="P120" s="61">
        <v>0</v>
      </c>
      <c r="Q120" s="61">
        <v>2</v>
      </c>
      <c r="R120" s="61">
        <f t="shared" si="113"/>
        <v>0</v>
      </c>
      <c r="S120" s="61">
        <v>0</v>
      </c>
      <c r="T120" s="61">
        <v>0</v>
      </c>
      <c r="U120" s="61">
        <f t="shared" si="114"/>
        <v>5</v>
      </c>
      <c r="V120" s="61">
        <v>4</v>
      </c>
      <c r="W120" s="61">
        <v>1</v>
      </c>
      <c r="X120" s="61">
        <f t="shared" si="115"/>
        <v>4</v>
      </c>
      <c r="Y120" s="61">
        <v>2</v>
      </c>
      <c r="Z120" s="61">
        <v>2</v>
      </c>
      <c r="AA120" s="61">
        <f t="shared" si="116"/>
        <v>14</v>
      </c>
      <c r="AB120" s="61">
        <f t="shared" si="117"/>
        <v>7</v>
      </c>
      <c r="AC120" s="62">
        <f t="shared" si="118"/>
        <v>7</v>
      </c>
      <c r="AD120" s="63">
        <f t="shared" si="119"/>
        <v>8</v>
      </c>
      <c r="AE120" s="64">
        <v>3</v>
      </c>
      <c r="AF120" s="65">
        <v>5</v>
      </c>
      <c r="AG120" s="63">
        <f t="shared" si="120"/>
        <v>0</v>
      </c>
      <c r="AH120" s="64">
        <v>0</v>
      </c>
      <c r="AI120" s="66">
        <v>0</v>
      </c>
      <c r="AJ120" s="26"/>
    </row>
    <row r="121" spans="1:36" ht="17.149999999999999" customHeight="1">
      <c r="A121" s="149"/>
      <c r="B121" s="11" t="s">
        <v>282</v>
      </c>
      <c r="C121" s="12" t="s">
        <v>283</v>
      </c>
      <c r="D121" s="29" t="s">
        <v>284</v>
      </c>
      <c r="E121" s="51">
        <f t="shared" si="109"/>
        <v>5</v>
      </c>
      <c r="F121" s="61">
        <v>1</v>
      </c>
      <c r="G121" s="61">
        <v>2</v>
      </c>
      <c r="H121" s="62">
        <v>2</v>
      </c>
      <c r="I121" s="51">
        <f t="shared" si="110"/>
        <v>0</v>
      </c>
      <c r="J121" s="61">
        <v>0</v>
      </c>
      <c r="K121" s="61">
        <v>0</v>
      </c>
      <c r="L121" s="61">
        <f t="shared" si="111"/>
        <v>6</v>
      </c>
      <c r="M121" s="61">
        <v>2</v>
      </c>
      <c r="N121" s="61">
        <v>4</v>
      </c>
      <c r="O121" s="61">
        <f t="shared" si="112"/>
        <v>1</v>
      </c>
      <c r="P121" s="61">
        <v>1</v>
      </c>
      <c r="Q121" s="61">
        <v>0</v>
      </c>
      <c r="R121" s="61">
        <f t="shared" si="113"/>
        <v>5</v>
      </c>
      <c r="S121" s="61">
        <v>3</v>
      </c>
      <c r="T121" s="61">
        <v>2</v>
      </c>
      <c r="U121" s="61">
        <f t="shared" si="114"/>
        <v>5</v>
      </c>
      <c r="V121" s="61">
        <v>4</v>
      </c>
      <c r="W121" s="61">
        <v>1</v>
      </c>
      <c r="X121" s="61">
        <f t="shared" si="115"/>
        <v>6</v>
      </c>
      <c r="Y121" s="61">
        <v>3</v>
      </c>
      <c r="Z121" s="61">
        <v>3</v>
      </c>
      <c r="AA121" s="61">
        <f t="shared" si="116"/>
        <v>23</v>
      </c>
      <c r="AB121" s="61">
        <f t="shared" si="117"/>
        <v>13</v>
      </c>
      <c r="AC121" s="62">
        <f t="shared" si="118"/>
        <v>10</v>
      </c>
      <c r="AD121" s="63">
        <f t="shared" si="119"/>
        <v>8</v>
      </c>
      <c r="AE121" s="64">
        <v>3</v>
      </c>
      <c r="AF121" s="65">
        <v>5</v>
      </c>
      <c r="AG121" s="63">
        <f t="shared" si="120"/>
        <v>2</v>
      </c>
      <c r="AH121" s="64">
        <v>0</v>
      </c>
      <c r="AI121" s="66">
        <v>2</v>
      </c>
      <c r="AJ121" s="26"/>
    </row>
    <row r="122" spans="1:36" ht="17.149999999999999" customHeight="1">
      <c r="A122" s="149"/>
      <c r="B122" s="37" t="s">
        <v>524</v>
      </c>
      <c r="C122" s="38"/>
      <c r="D122" s="39" t="s">
        <v>427</v>
      </c>
      <c r="E122" s="104">
        <f t="shared" si="109"/>
        <v>0</v>
      </c>
      <c r="F122" s="105"/>
      <c r="G122" s="105"/>
      <c r="H122" s="106"/>
      <c r="I122" s="104">
        <f t="shared" si="110"/>
        <v>0</v>
      </c>
      <c r="J122" s="105"/>
      <c r="K122" s="105"/>
      <c r="L122" s="105">
        <f t="shared" si="111"/>
        <v>0</v>
      </c>
      <c r="M122" s="105"/>
      <c r="N122" s="105"/>
      <c r="O122" s="105">
        <f t="shared" si="112"/>
        <v>0</v>
      </c>
      <c r="P122" s="105"/>
      <c r="Q122" s="105"/>
      <c r="R122" s="105">
        <f t="shared" si="113"/>
        <v>0</v>
      </c>
      <c r="S122" s="105"/>
      <c r="T122" s="105"/>
      <c r="U122" s="105">
        <f t="shared" si="114"/>
        <v>0</v>
      </c>
      <c r="V122" s="105"/>
      <c r="W122" s="105"/>
      <c r="X122" s="105">
        <f t="shared" si="115"/>
        <v>0</v>
      </c>
      <c r="Y122" s="105"/>
      <c r="Z122" s="105"/>
      <c r="AA122" s="105">
        <f t="shared" si="116"/>
        <v>0</v>
      </c>
      <c r="AB122" s="105">
        <f t="shared" si="117"/>
        <v>0</v>
      </c>
      <c r="AC122" s="106">
        <f t="shared" si="118"/>
        <v>0</v>
      </c>
      <c r="AD122" s="107">
        <f t="shared" si="119"/>
        <v>0</v>
      </c>
      <c r="AE122" s="108"/>
      <c r="AF122" s="109"/>
      <c r="AG122" s="107">
        <f t="shared" si="120"/>
        <v>0</v>
      </c>
      <c r="AH122" s="108"/>
      <c r="AI122" s="110"/>
      <c r="AJ122" s="26"/>
    </row>
    <row r="123" spans="1:36" ht="17.149999999999999" customHeight="1">
      <c r="A123" s="149"/>
      <c r="B123" s="11" t="s">
        <v>285</v>
      </c>
      <c r="C123" s="12" t="s">
        <v>286</v>
      </c>
      <c r="D123" s="29" t="s">
        <v>287</v>
      </c>
      <c r="E123" s="51">
        <f t="shared" si="109"/>
        <v>8</v>
      </c>
      <c r="F123" s="61">
        <v>6</v>
      </c>
      <c r="G123" s="61">
        <v>0</v>
      </c>
      <c r="H123" s="62">
        <v>2</v>
      </c>
      <c r="I123" s="51">
        <f t="shared" si="110"/>
        <v>7</v>
      </c>
      <c r="J123" s="61">
        <v>3</v>
      </c>
      <c r="K123" s="61">
        <v>4</v>
      </c>
      <c r="L123" s="61">
        <f t="shared" si="111"/>
        <v>6</v>
      </c>
      <c r="M123" s="61">
        <v>1</v>
      </c>
      <c r="N123" s="61">
        <v>5</v>
      </c>
      <c r="O123" s="61">
        <f t="shared" si="112"/>
        <v>8</v>
      </c>
      <c r="P123" s="61">
        <v>3</v>
      </c>
      <c r="Q123" s="61">
        <v>5</v>
      </c>
      <c r="R123" s="61">
        <f t="shared" si="113"/>
        <v>13</v>
      </c>
      <c r="S123" s="61">
        <v>7</v>
      </c>
      <c r="T123" s="61">
        <v>6</v>
      </c>
      <c r="U123" s="61">
        <f t="shared" si="114"/>
        <v>4</v>
      </c>
      <c r="V123" s="61">
        <v>0</v>
      </c>
      <c r="W123" s="61">
        <v>4</v>
      </c>
      <c r="X123" s="61">
        <f t="shared" si="115"/>
        <v>12</v>
      </c>
      <c r="Y123" s="61">
        <v>6</v>
      </c>
      <c r="Z123" s="61">
        <v>6</v>
      </c>
      <c r="AA123" s="61">
        <f t="shared" si="116"/>
        <v>50</v>
      </c>
      <c r="AB123" s="61">
        <f t="shared" si="117"/>
        <v>20</v>
      </c>
      <c r="AC123" s="62">
        <f t="shared" si="118"/>
        <v>30</v>
      </c>
      <c r="AD123" s="63">
        <f t="shared" si="119"/>
        <v>12</v>
      </c>
      <c r="AE123" s="64">
        <v>5</v>
      </c>
      <c r="AF123" s="65">
        <v>7</v>
      </c>
      <c r="AG123" s="63">
        <f t="shared" si="120"/>
        <v>1</v>
      </c>
      <c r="AH123" s="64">
        <v>0</v>
      </c>
      <c r="AI123" s="66">
        <v>1</v>
      </c>
      <c r="AJ123" s="26"/>
    </row>
    <row r="124" spans="1:36" ht="17.149999999999999" customHeight="1">
      <c r="A124" s="149"/>
      <c r="B124" s="11" t="s">
        <v>288</v>
      </c>
      <c r="C124" s="12" t="s">
        <v>289</v>
      </c>
      <c r="D124" s="29" t="s">
        <v>290</v>
      </c>
      <c r="E124" s="51">
        <f t="shared" si="109"/>
        <v>1</v>
      </c>
      <c r="F124" s="61">
        <v>1</v>
      </c>
      <c r="G124" s="61">
        <v>0</v>
      </c>
      <c r="H124" s="62">
        <v>0</v>
      </c>
      <c r="I124" s="51">
        <f t="shared" si="110"/>
        <v>0</v>
      </c>
      <c r="J124" s="61">
        <v>0</v>
      </c>
      <c r="K124" s="61">
        <v>0</v>
      </c>
      <c r="L124" s="61">
        <f t="shared" si="111"/>
        <v>0</v>
      </c>
      <c r="M124" s="61">
        <v>0</v>
      </c>
      <c r="N124" s="61">
        <v>0</v>
      </c>
      <c r="O124" s="61">
        <f t="shared" si="112"/>
        <v>0</v>
      </c>
      <c r="P124" s="61">
        <v>0</v>
      </c>
      <c r="Q124" s="61">
        <v>0</v>
      </c>
      <c r="R124" s="61">
        <f t="shared" si="113"/>
        <v>0</v>
      </c>
      <c r="S124" s="61">
        <v>0</v>
      </c>
      <c r="T124" s="61">
        <v>0</v>
      </c>
      <c r="U124" s="61">
        <f t="shared" si="114"/>
        <v>0</v>
      </c>
      <c r="V124" s="61">
        <v>0</v>
      </c>
      <c r="W124" s="61">
        <v>0</v>
      </c>
      <c r="X124" s="61">
        <f t="shared" si="115"/>
        <v>1</v>
      </c>
      <c r="Y124" s="61">
        <v>1</v>
      </c>
      <c r="Z124" s="61">
        <v>0</v>
      </c>
      <c r="AA124" s="61">
        <f t="shared" si="116"/>
        <v>1</v>
      </c>
      <c r="AB124" s="61">
        <f t="shared" si="117"/>
        <v>1</v>
      </c>
      <c r="AC124" s="62">
        <f t="shared" si="118"/>
        <v>0</v>
      </c>
      <c r="AD124" s="63">
        <f t="shared" si="119"/>
        <v>2</v>
      </c>
      <c r="AE124" s="64">
        <v>1</v>
      </c>
      <c r="AF124" s="65">
        <v>1</v>
      </c>
      <c r="AG124" s="63">
        <f t="shared" si="120"/>
        <v>0</v>
      </c>
      <c r="AH124" s="64">
        <v>0</v>
      </c>
      <c r="AI124" s="66">
        <v>0</v>
      </c>
      <c r="AJ124" s="26"/>
    </row>
    <row r="125" spans="1:36" ht="17.149999999999999" customHeight="1">
      <c r="A125" s="149"/>
      <c r="B125" s="11" t="s">
        <v>291</v>
      </c>
      <c r="C125" s="12" t="s">
        <v>292</v>
      </c>
      <c r="D125" s="29" t="s">
        <v>293</v>
      </c>
      <c r="E125" s="51">
        <f t="shared" si="109"/>
        <v>8</v>
      </c>
      <c r="F125" s="61">
        <v>6</v>
      </c>
      <c r="G125" s="61">
        <v>0</v>
      </c>
      <c r="H125" s="62">
        <v>2</v>
      </c>
      <c r="I125" s="51">
        <f t="shared" si="110"/>
        <v>6</v>
      </c>
      <c r="J125" s="61">
        <v>2</v>
      </c>
      <c r="K125" s="61">
        <v>4</v>
      </c>
      <c r="L125" s="61">
        <f t="shared" si="111"/>
        <v>9</v>
      </c>
      <c r="M125" s="61">
        <v>4</v>
      </c>
      <c r="N125" s="61">
        <v>5</v>
      </c>
      <c r="O125" s="61">
        <f t="shared" si="112"/>
        <v>11</v>
      </c>
      <c r="P125" s="61">
        <v>8</v>
      </c>
      <c r="Q125" s="61">
        <v>3</v>
      </c>
      <c r="R125" s="61">
        <f t="shared" si="113"/>
        <v>7</v>
      </c>
      <c r="S125" s="61">
        <v>5</v>
      </c>
      <c r="T125" s="61">
        <v>2</v>
      </c>
      <c r="U125" s="61">
        <f t="shared" si="114"/>
        <v>10</v>
      </c>
      <c r="V125" s="61">
        <v>7</v>
      </c>
      <c r="W125" s="61">
        <v>3</v>
      </c>
      <c r="X125" s="61">
        <f t="shared" si="115"/>
        <v>13</v>
      </c>
      <c r="Y125" s="61">
        <v>4</v>
      </c>
      <c r="Z125" s="61">
        <v>9</v>
      </c>
      <c r="AA125" s="61">
        <f t="shared" si="116"/>
        <v>56</v>
      </c>
      <c r="AB125" s="61">
        <f t="shared" si="117"/>
        <v>30</v>
      </c>
      <c r="AC125" s="62">
        <f t="shared" si="118"/>
        <v>26</v>
      </c>
      <c r="AD125" s="63">
        <f t="shared" si="119"/>
        <v>12</v>
      </c>
      <c r="AE125" s="64">
        <v>2</v>
      </c>
      <c r="AF125" s="65">
        <v>10</v>
      </c>
      <c r="AG125" s="63">
        <f t="shared" si="120"/>
        <v>3</v>
      </c>
      <c r="AH125" s="64">
        <v>0</v>
      </c>
      <c r="AI125" s="66">
        <v>3</v>
      </c>
      <c r="AJ125" s="26"/>
    </row>
    <row r="126" spans="1:36" ht="17.149999999999999" customHeight="1">
      <c r="A126" s="149"/>
      <c r="B126" s="11" t="s">
        <v>294</v>
      </c>
      <c r="C126" s="12" t="s">
        <v>295</v>
      </c>
      <c r="D126" s="29" t="s">
        <v>296</v>
      </c>
      <c r="E126" s="51">
        <f t="shared" si="109"/>
        <v>6</v>
      </c>
      <c r="F126" s="61">
        <v>2</v>
      </c>
      <c r="G126" s="61">
        <v>2</v>
      </c>
      <c r="H126" s="62">
        <v>2</v>
      </c>
      <c r="I126" s="51">
        <f t="shared" si="110"/>
        <v>3</v>
      </c>
      <c r="J126" s="61">
        <v>1</v>
      </c>
      <c r="K126" s="61">
        <v>2</v>
      </c>
      <c r="L126" s="61">
        <f t="shared" si="111"/>
        <v>1</v>
      </c>
      <c r="M126" s="61">
        <v>0</v>
      </c>
      <c r="N126" s="61">
        <v>1</v>
      </c>
      <c r="O126" s="61">
        <f t="shared" si="112"/>
        <v>5</v>
      </c>
      <c r="P126" s="61">
        <v>3</v>
      </c>
      <c r="Q126" s="61">
        <v>2</v>
      </c>
      <c r="R126" s="61">
        <f t="shared" si="113"/>
        <v>6</v>
      </c>
      <c r="S126" s="61">
        <v>6</v>
      </c>
      <c r="T126" s="61">
        <v>0</v>
      </c>
      <c r="U126" s="61">
        <f t="shared" si="114"/>
        <v>7</v>
      </c>
      <c r="V126" s="61">
        <v>2</v>
      </c>
      <c r="W126" s="61">
        <v>5</v>
      </c>
      <c r="X126" s="61">
        <f t="shared" si="115"/>
        <v>3</v>
      </c>
      <c r="Y126" s="61">
        <v>3</v>
      </c>
      <c r="Z126" s="61">
        <v>0</v>
      </c>
      <c r="AA126" s="61">
        <f t="shared" si="116"/>
        <v>25</v>
      </c>
      <c r="AB126" s="61">
        <f t="shared" si="117"/>
        <v>15</v>
      </c>
      <c r="AC126" s="62">
        <f t="shared" si="118"/>
        <v>10</v>
      </c>
      <c r="AD126" s="63">
        <f t="shared" si="119"/>
        <v>8</v>
      </c>
      <c r="AE126" s="64">
        <v>3</v>
      </c>
      <c r="AF126" s="65">
        <v>5</v>
      </c>
      <c r="AG126" s="63">
        <f t="shared" si="120"/>
        <v>2</v>
      </c>
      <c r="AH126" s="64">
        <v>1</v>
      </c>
      <c r="AI126" s="66">
        <v>1</v>
      </c>
      <c r="AJ126" s="26"/>
    </row>
    <row r="127" spans="1:36" ht="17.149999999999999" customHeight="1">
      <c r="A127" s="149"/>
      <c r="B127" s="11" t="s">
        <v>435</v>
      </c>
      <c r="C127" s="12" t="s">
        <v>437</v>
      </c>
      <c r="D127" s="29" t="s">
        <v>436</v>
      </c>
      <c r="E127" s="51">
        <f t="shared" si="109"/>
        <v>4</v>
      </c>
      <c r="F127" s="61">
        <v>3</v>
      </c>
      <c r="G127" s="61">
        <v>1</v>
      </c>
      <c r="H127" s="62">
        <v>0</v>
      </c>
      <c r="I127" s="51">
        <f t="shared" si="110"/>
        <v>2</v>
      </c>
      <c r="J127" s="61">
        <v>1</v>
      </c>
      <c r="K127" s="61">
        <v>1</v>
      </c>
      <c r="L127" s="61">
        <f t="shared" si="111"/>
        <v>1</v>
      </c>
      <c r="M127" s="61">
        <v>1</v>
      </c>
      <c r="N127" s="61">
        <v>0</v>
      </c>
      <c r="O127" s="61">
        <f t="shared" si="112"/>
        <v>0</v>
      </c>
      <c r="P127" s="61">
        <v>0</v>
      </c>
      <c r="Q127" s="61">
        <v>0</v>
      </c>
      <c r="R127" s="61">
        <f t="shared" si="113"/>
        <v>1</v>
      </c>
      <c r="S127" s="61">
        <v>0</v>
      </c>
      <c r="T127" s="61">
        <v>1</v>
      </c>
      <c r="U127" s="61">
        <f t="shared" si="114"/>
        <v>1</v>
      </c>
      <c r="V127" s="61">
        <v>1</v>
      </c>
      <c r="W127" s="61">
        <v>0</v>
      </c>
      <c r="X127" s="61">
        <f t="shared" si="115"/>
        <v>1</v>
      </c>
      <c r="Y127" s="61">
        <v>0</v>
      </c>
      <c r="Z127" s="61">
        <v>1</v>
      </c>
      <c r="AA127" s="61">
        <f t="shared" si="116"/>
        <v>6</v>
      </c>
      <c r="AB127" s="61">
        <f t="shared" si="117"/>
        <v>3</v>
      </c>
      <c r="AC127" s="62">
        <f t="shared" si="118"/>
        <v>3</v>
      </c>
      <c r="AD127" s="63">
        <f t="shared" si="119"/>
        <v>6</v>
      </c>
      <c r="AE127" s="64">
        <v>3</v>
      </c>
      <c r="AF127" s="65">
        <v>3</v>
      </c>
      <c r="AG127" s="63">
        <f t="shared" si="120"/>
        <v>0</v>
      </c>
      <c r="AH127" s="64">
        <v>0</v>
      </c>
      <c r="AI127" s="66">
        <v>0</v>
      </c>
      <c r="AJ127" s="26"/>
    </row>
    <row r="128" spans="1:36" ht="17.149999999999999" customHeight="1">
      <c r="A128" s="149"/>
      <c r="B128" s="11" t="s">
        <v>297</v>
      </c>
      <c r="C128" s="12" t="s">
        <v>298</v>
      </c>
      <c r="D128" s="29" t="s">
        <v>299</v>
      </c>
      <c r="E128" s="51">
        <f t="shared" si="109"/>
        <v>4</v>
      </c>
      <c r="F128" s="61">
        <v>1</v>
      </c>
      <c r="G128" s="61">
        <v>2</v>
      </c>
      <c r="H128" s="62">
        <v>1</v>
      </c>
      <c r="I128" s="51">
        <f t="shared" si="110"/>
        <v>2</v>
      </c>
      <c r="J128" s="61">
        <v>2</v>
      </c>
      <c r="K128" s="61">
        <v>0</v>
      </c>
      <c r="L128" s="61">
        <f t="shared" si="111"/>
        <v>1</v>
      </c>
      <c r="M128" s="61">
        <v>1</v>
      </c>
      <c r="N128" s="61">
        <v>0</v>
      </c>
      <c r="O128" s="61">
        <f t="shared" si="112"/>
        <v>2</v>
      </c>
      <c r="P128" s="61">
        <v>1</v>
      </c>
      <c r="Q128" s="61">
        <v>1</v>
      </c>
      <c r="R128" s="61">
        <f t="shared" si="113"/>
        <v>3</v>
      </c>
      <c r="S128" s="61">
        <v>2</v>
      </c>
      <c r="T128" s="61">
        <v>1</v>
      </c>
      <c r="U128" s="61">
        <f t="shared" si="114"/>
        <v>1</v>
      </c>
      <c r="V128" s="61">
        <v>1</v>
      </c>
      <c r="W128" s="61">
        <v>0</v>
      </c>
      <c r="X128" s="61">
        <f t="shared" si="115"/>
        <v>2</v>
      </c>
      <c r="Y128" s="61">
        <v>2</v>
      </c>
      <c r="Z128" s="61">
        <v>0</v>
      </c>
      <c r="AA128" s="61">
        <f t="shared" si="116"/>
        <v>11</v>
      </c>
      <c r="AB128" s="61">
        <f t="shared" si="117"/>
        <v>9</v>
      </c>
      <c r="AC128" s="62">
        <f t="shared" si="118"/>
        <v>2</v>
      </c>
      <c r="AD128" s="63">
        <f t="shared" si="119"/>
        <v>7</v>
      </c>
      <c r="AE128" s="64">
        <v>5</v>
      </c>
      <c r="AF128" s="65">
        <v>2</v>
      </c>
      <c r="AG128" s="63">
        <f t="shared" si="120"/>
        <v>0</v>
      </c>
      <c r="AH128" s="64">
        <v>0</v>
      </c>
      <c r="AI128" s="66">
        <v>0</v>
      </c>
      <c r="AJ128" s="26"/>
    </row>
    <row r="129" spans="1:36" ht="17.149999999999999" customHeight="1">
      <c r="A129" s="150"/>
      <c r="B129" s="40" t="s">
        <v>523</v>
      </c>
      <c r="C129" s="41"/>
      <c r="D129" s="42" t="s">
        <v>427</v>
      </c>
      <c r="E129" s="111">
        <f t="shared" si="109"/>
        <v>0</v>
      </c>
      <c r="F129" s="112"/>
      <c r="G129" s="112"/>
      <c r="H129" s="113"/>
      <c r="I129" s="111">
        <f t="shared" si="110"/>
        <v>0</v>
      </c>
      <c r="J129" s="112"/>
      <c r="K129" s="112"/>
      <c r="L129" s="112">
        <f t="shared" si="111"/>
        <v>0</v>
      </c>
      <c r="M129" s="112"/>
      <c r="N129" s="112"/>
      <c r="O129" s="112">
        <f t="shared" si="112"/>
        <v>0</v>
      </c>
      <c r="P129" s="112"/>
      <c r="Q129" s="112"/>
      <c r="R129" s="112">
        <f t="shared" si="113"/>
        <v>0</v>
      </c>
      <c r="S129" s="112"/>
      <c r="T129" s="112"/>
      <c r="U129" s="112">
        <f t="shared" si="114"/>
        <v>0</v>
      </c>
      <c r="V129" s="112"/>
      <c r="W129" s="112"/>
      <c r="X129" s="112">
        <f t="shared" si="115"/>
        <v>0</v>
      </c>
      <c r="Y129" s="112"/>
      <c r="Z129" s="112"/>
      <c r="AA129" s="112">
        <f t="shared" si="116"/>
        <v>0</v>
      </c>
      <c r="AB129" s="112">
        <f t="shared" si="117"/>
        <v>0</v>
      </c>
      <c r="AC129" s="113">
        <f t="shared" si="118"/>
        <v>0</v>
      </c>
      <c r="AD129" s="114">
        <f t="shared" si="119"/>
        <v>0</v>
      </c>
      <c r="AE129" s="115"/>
      <c r="AF129" s="116"/>
      <c r="AG129" s="114">
        <f t="shared" si="120"/>
        <v>0</v>
      </c>
      <c r="AH129" s="115"/>
      <c r="AI129" s="117"/>
      <c r="AJ129" s="26"/>
    </row>
    <row r="130" spans="1:36" ht="17.149999999999999" customHeight="1">
      <c r="A130" s="151" t="s">
        <v>300</v>
      </c>
      <c r="B130" s="16" t="s">
        <v>301</v>
      </c>
      <c r="C130" s="17" t="s">
        <v>302</v>
      </c>
      <c r="D130" s="18" t="s">
        <v>462</v>
      </c>
      <c r="E130" s="76">
        <f t="shared" ref="E130:E165" si="121">SUM(F130,G130,H130)</f>
        <v>8</v>
      </c>
      <c r="F130" s="77">
        <v>6</v>
      </c>
      <c r="G130" s="77">
        <v>0</v>
      </c>
      <c r="H130" s="78">
        <v>2</v>
      </c>
      <c r="I130" s="76">
        <f t="shared" ref="I130:I165" si="122">SUM(J130,K130)</f>
        <v>9</v>
      </c>
      <c r="J130" s="77">
        <v>8</v>
      </c>
      <c r="K130" s="77">
        <v>1</v>
      </c>
      <c r="L130" s="77">
        <f t="shared" ref="L130:L165" si="123">SUM(M130,N130)</f>
        <v>22</v>
      </c>
      <c r="M130" s="77">
        <v>8</v>
      </c>
      <c r="N130" s="77">
        <v>14</v>
      </c>
      <c r="O130" s="77">
        <f t="shared" ref="O130:O165" si="124">SUM(P130,Q130)</f>
        <v>14</v>
      </c>
      <c r="P130" s="77">
        <v>9</v>
      </c>
      <c r="Q130" s="77">
        <v>5</v>
      </c>
      <c r="R130" s="77">
        <f t="shared" ref="R130:R165" si="125">SUM(S130,T130)</f>
        <v>14</v>
      </c>
      <c r="S130" s="77">
        <v>9</v>
      </c>
      <c r="T130" s="77">
        <v>5</v>
      </c>
      <c r="U130" s="77">
        <f t="shared" ref="U130:U165" si="126">SUM(V130,W130)</f>
        <v>17</v>
      </c>
      <c r="V130" s="77">
        <v>8</v>
      </c>
      <c r="W130" s="77">
        <v>9</v>
      </c>
      <c r="X130" s="77">
        <f t="shared" ref="X130:X165" si="127">SUM(Y130,Z130)</f>
        <v>19</v>
      </c>
      <c r="Y130" s="77">
        <v>12</v>
      </c>
      <c r="Z130" s="77">
        <v>7</v>
      </c>
      <c r="AA130" s="77">
        <f t="shared" ref="AA130:AA164" si="128">SUM(AB130,AC130)</f>
        <v>95</v>
      </c>
      <c r="AB130" s="77">
        <f t="shared" ref="AB130:AB164" si="129">SUM(J130,M130,P130,S130,V130,Y130)</f>
        <v>54</v>
      </c>
      <c r="AC130" s="78">
        <f t="shared" ref="AC130:AC164" si="130">SUM(K130,N130,Q130,T130,W130,Z130)</f>
        <v>41</v>
      </c>
      <c r="AD130" s="79">
        <f t="shared" ref="AD130:AD165" si="131">SUM(AE130,AF130)</f>
        <v>13</v>
      </c>
      <c r="AE130" s="80">
        <v>5</v>
      </c>
      <c r="AF130" s="81">
        <v>8</v>
      </c>
      <c r="AG130" s="79">
        <f t="shared" ref="AG130:AG165" si="132">SUM(AH130,AI130)</f>
        <v>5</v>
      </c>
      <c r="AH130" s="80">
        <v>0</v>
      </c>
      <c r="AI130" s="82">
        <v>5</v>
      </c>
    </row>
    <row r="131" spans="1:36" ht="17.149999999999999" customHeight="1">
      <c r="A131" s="150"/>
      <c r="B131" s="13" t="s">
        <v>514</v>
      </c>
      <c r="C131" s="14" t="s">
        <v>303</v>
      </c>
      <c r="D131" s="15" t="s">
        <v>536</v>
      </c>
      <c r="E131" s="74">
        <f t="shared" si="121"/>
        <v>8</v>
      </c>
      <c r="F131" s="67">
        <v>6</v>
      </c>
      <c r="G131" s="67">
        <v>0</v>
      </c>
      <c r="H131" s="68">
        <v>2</v>
      </c>
      <c r="I131" s="74">
        <f t="shared" si="122"/>
        <v>8</v>
      </c>
      <c r="J131" s="67">
        <v>3</v>
      </c>
      <c r="K131" s="67">
        <v>5</v>
      </c>
      <c r="L131" s="67">
        <f t="shared" si="123"/>
        <v>10</v>
      </c>
      <c r="M131" s="67">
        <v>3</v>
      </c>
      <c r="N131" s="67">
        <v>7</v>
      </c>
      <c r="O131" s="67">
        <f t="shared" si="124"/>
        <v>14</v>
      </c>
      <c r="P131" s="67">
        <v>6</v>
      </c>
      <c r="Q131" s="67">
        <v>8</v>
      </c>
      <c r="R131" s="67">
        <f t="shared" si="125"/>
        <v>18</v>
      </c>
      <c r="S131" s="67">
        <v>14</v>
      </c>
      <c r="T131" s="67">
        <v>4</v>
      </c>
      <c r="U131" s="67">
        <f t="shared" si="126"/>
        <v>8</v>
      </c>
      <c r="V131" s="67">
        <v>3</v>
      </c>
      <c r="W131" s="67">
        <v>5</v>
      </c>
      <c r="X131" s="67">
        <f t="shared" si="127"/>
        <v>9</v>
      </c>
      <c r="Y131" s="67">
        <v>4</v>
      </c>
      <c r="Z131" s="67">
        <v>5</v>
      </c>
      <c r="AA131" s="67">
        <f t="shared" si="128"/>
        <v>67</v>
      </c>
      <c r="AB131" s="67">
        <f t="shared" si="129"/>
        <v>33</v>
      </c>
      <c r="AC131" s="68">
        <f t="shared" si="130"/>
        <v>34</v>
      </c>
      <c r="AD131" s="83">
        <f t="shared" si="131"/>
        <v>15</v>
      </c>
      <c r="AE131" s="84">
        <v>3</v>
      </c>
      <c r="AF131" s="85">
        <v>12</v>
      </c>
      <c r="AG131" s="83">
        <f t="shared" si="132"/>
        <v>4</v>
      </c>
      <c r="AH131" s="84">
        <v>0</v>
      </c>
      <c r="AI131" s="86">
        <v>4</v>
      </c>
    </row>
    <row r="132" spans="1:36" ht="17.149999999999999" customHeight="1">
      <c r="A132" s="22" t="s">
        <v>304</v>
      </c>
      <c r="B132" s="19" t="s">
        <v>305</v>
      </c>
      <c r="C132" s="20" t="s">
        <v>306</v>
      </c>
      <c r="D132" s="21" t="s">
        <v>505</v>
      </c>
      <c r="E132" s="87">
        <f t="shared" si="121"/>
        <v>9</v>
      </c>
      <c r="F132" s="88">
        <v>6</v>
      </c>
      <c r="G132" s="88">
        <v>0</v>
      </c>
      <c r="H132" s="89">
        <v>3</v>
      </c>
      <c r="I132" s="87">
        <f t="shared" si="122"/>
        <v>6</v>
      </c>
      <c r="J132" s="88">
        <v>2</v>
      </c>
      <c r="K132" s="88">
        <v>4</v>
      </c>
      <c r="L132" s="88">
        <f t="shared" si="123"/>
        <v>2</v>
      </c>
      <c r="M132" s="88">
        <v>0</v>
      </c>
      <c r="N132" s="88">
        <v>2</v>
      </c>
      <c r="O132" s="88">
        <f t="shared" si="124"/>
        <v>11</v>
      </c>
      <c r="P132" s="88">
        <v>4</v>
      </c>
      <c r="Q132" s="88">
        <v>7</v>
      </c>
      <c r="R132" s="88">
        <f t="shared" si="125"/>
        <v>7</v>
      </c>
      <c r="S132" s="88">
        <v>4</v>
      </c>
      <c r="T132" s="88">
        <v>3</v>
      </c>
      <c r="U132" s="88">
        <f t="shared" si="126"/>
        <v>11</v>
      </c>
      <c r="V132" s="88">
        <v>4</v>
      </c>
      <c r="W132" s="88">
        <v>7</v>
      </c>
      <c r="X132" s="88">
        <f t="shared" si="127"/>
        <v>8</v>
      </c>
      <c r="Y132" s="88">
        <v>4</v>
      </c>
      <c r="Z132" s="88">
        <v>4</v>
      </c>
      <c r="AA132" s="88">
        <f t="shared" si="128"/>
        <v>45</v>
      </c>
      <c r="AB132" s="88">
        <f t="shared" si="129"/>
        <v>18</v>
      </c>
      <c r="AC132" s="89">
        <f t="shared" si="130"/>
        <v>27</v>
      </c>
      <c r="AD132" s="90">
        <f t="shared" si="131"/>
        <v>12</v>
      </c>
      <c r="AE132" s="91">
        <v>5</v>
      </c>
      <c r="AF132" s="92">
        <v>7</v>
      </c>
      <c r="AG132" s="90">
        <f t="shared" si="132"/>
        <v>2</v>
      </c>
      <c r="AH132" s="91">
        <v>1</v>
      </c>
      <c r="AI132" s="93">
        <v>1</v>
      </c>
    </row>
    <row r="133" spans="1:36" ht="17.149999999999999" customHeight="1">
      <c r="A133" s="22" t="s">
        <v>307</v>
      </c>
      <c r="B133" s="19" t="s">
        <v>308</v>
      </c>
      <c r="C133" s="20" t="s">
        <v>309</v>
      </c>
      <c r="D133" s="21" t="s">
        <v>506</v>
      </c>
      <c r="E133" s="94">
        <f t="shared" si="121"/>
        <v>8</v>
      </c>
      <c r="F133" s="95">
        <v>6</v>
      </c>
      <c r="G133" s="95">
        <v>0</v>
      </c>
      <c r="H133" s="96">
        <v>2</v>
      </c>
      <c r="I133" s="94">
        <f t="shared" si="122"/>
        <v>12</v>
      </c>
      <c r="J133" s="95">
        <v>5</v>
      </c>
      <c r="K133" s="95">
        <v>7</v>
      </c>
      <c r="L133" s="95">
        <f t="shared" si="123"/>
        <v>13</v>
      </c>
      <c r="M133" s="95">
        <v>8</v>
      </c>
      <c r="N133" s="95">
        <v>5</v>
      </c>
      <c r="O133" s="95">
        <f t="shared" si="124"/>
        <v>14</v>
      </c>
      <c r="P133" s="95">
        <v>5</v>
      </c>
      <c r="Q133" s="95">
        <v>9</v>
      </c>
      <c r="R133" s="95">
        <f t="shared" si="125"/>
        <v>7</v>
      </c>
      <c r="S133" s="95">
        <v>6</v>
      </c>
      <c r="T133" s="95">
        <v>1</v>
      </c>
      <c r="U133" s="95">
        <f t="shared" si="126"/>
        <v>15</v>
      </c>
      <c r="V133" s="95">
        <v>11</v>
      </c>
      <c r="W133" s="95">
        <v>4</v>
      </c>
      <c r="X133" s="95">
        <f t="shared" si="127"/>
        <v>9</v>
      </c>
      <c r="Y133" s="95">
        <v>5</v>
      </c>
      <c r="Z133" s="95">
        <v>4</v>
      </c>
      <c r="AA133" s="95">
        <f t="shared" si="128"/>
        <v>70</v>
      </c>
      <c r="AB133" s="95">
        <f t="shared" si="129"/>
        <v>40</v>
      </c>
      <c r="AC133" s="96">
        <f t="shared" si="130"/>
        <v>30</v>
      </c>
      <c r="AD133" s="97">
        <f t="shared" si="131"/>
        <v>11</v>
      </c>
      <c r="AE133" s="98">
        <v>4</v>
      </c>
      <c r="AF133" s="99">
        <v>7</v>
      </c>
      <c r="AG133" s="97">
        <f t="shared" si="132"/>
        <v>0</v>
      </c>
      <c r="AH133" s="98">
        <v>0</v>
      </c>
      <c r="AI133" s="100">
        <v>0</v>
      </c>
    </row>
    <row r="134" spans="1:36" ht="17.149999999999999" customHeight="1">
      <c r="A134" s="148" t="s">
        <v>310</v>
      </c>
      <c r="B134" s="8" t="s">
        <v>311</v>
      </c>
      <c r="C134" s="9" t="s">
        <v>312</v>
      </c>
      <c r="D134" s="10" t="s">
        <v>313</v>
      </c>
      <c r="E134" s="72">
        <f t="shared" si="121"/>
        <v>26</v>
      </c>
      <c r="F134" s="52">
        <v>15</v>
      </c>
      <c r="G134" s="52">
        <v>0</v>
      </c>
      <c r="H134" s="53">
        <v>11</v>
      </c>
      <c r="I134" s="72">
        <f t="shared" si="122"/>
        <v>71</v>
      </c>
      <c r="J134" s="52">
        <v>38</v>
      </c>
      <c r="K134" s="52">
        <v>33</v>
      </c>
      <c r="L134" s="52">
        <f t="shared" si="123"/>
        <v>78</v>
      </c>
      <c r="M134" s="52">
        <v>41</v>
      </c>
      <c r="N134" s="52">
        <v>37</v>
      </c>
      <c r="O134" s="52">
        <f t="shared" si="124"/>
        <v>73</v>
      </c>
      <c r="P134" s="52">
        <v>36</v>
      </c>
      <c r="Q134" s="52">
        <v>37</v>
      </c>
      <c r="R134" s="52">
        <f t="shared" si="125"/>
        <v>92</v>
      </c>
      <c r="S134" s="52">
        <v>47</v>
      </c>
      <c r="T134" s="52">
        <v>45</v>
      </c>
      <c r="U134" s="52">
        <f t="shared" si="126"/>
        <v>97</v>
      </c>
      <c r="V134" s="52">
        <v>44</v>
      </c>
      <c r="W134" s="52">
        <v>53</v>
      </c>
      <c r="X134" s="52">
        <f t="shared" si="127"/>
        <v>100</v>
      </c>
      <c r="Y134" s="52">
        <v>54</v>
      </c>
      <c r="Z134" s="52">
        <v>46</v>
      </c>
      <c r="AA134" s="52">
        <f t="shared" si="128"/>
        <v>511</v>
      </c>
      <c r="AB134" s="52">
        <f t="shared" si="129"/>
        <v>260</v>
      </c>
      <c r="AC134" s="53">
        <f t="shared" si="130"/>
        <v>251</v>
      </c>
      <c r="AD134" s="73">
        <f t="shared" si="131"/>
        <v>37</v>
      </c>
      <c r="AE134" s="58">
        <v>12</v>
      </c>
      <c r="AF134" s="59">
        <v>25</v>
      </c>
      <c r="AG134" s="73">
        <f t="shared" si="132"/>
        <v>2</v>
      </c>
      <c r="AH134" s="58">
        <v>2</v>
      </c>
      <c r="AI134" s="60">
        <v>0</v>
      </c>
    </row>
    <row r="135" spans="1:36" ht="17.149999999999999" customHeight="1">
      <c r="A135" s="149"/>
      <c r="B135" s="37" t="s">
        <v>522</v>
      </c>
      <c r="C135" s="38"/>
      <c r="D135" s="39" t="s">
        <v>172</v>
      </c>
      <c r="E135" s="104">
        <f t="shared" si="121"/>
        <v>0</v>
      </c>
      <c r="F135" s="105"/>
      <c r="G135" s="105"/>
      <c r="H135" s="106"/>
      <c r="I135" s="104">
        <f t="shared" si="122"/>
        <v>0</v>
      </c>
      <c r="J135" s="105"/>
      <c r="K135" s="105"/>
      <c r="L135" s="105">
        <f t="shared" si="123"/>
        <v>0</v>
      </c>
      <c r="M135" s="105"/>
      <c r="N135" s="105"/>
      <c r="O135" s="105">
        <f t="shared" si="124"/>
        <v>0</v>
      </c>
      <c r="P135" s="105"/>
      <c r="Q135" s="105"/>
      <c r="R135" s="105">
        <f t="shared" si="125"/>
        <v>0</v>
      </c>
      <c r="S135" s="105"/>
      <c r="T135" s="105"/>
      <c r="U135" s="105">
        <f t="shared" si="126"/>
        <v>0</v>
      </c>
      <c r="V135" s="105"/>
      <c r="W135" s="105"/>
      <c r="X135" s="105">
        <f t="shared" si="127"/>
        <v>0</v>
      </c>
      <c r="Y135" s="105"/>
      <c r="Z135" s="105"/>
      <c r="AA135" s="105">
        <f t="shared" si="128"/>
        <v>0</v>
      </c>
      <c r="AB135" s="105">
        <f t="shared" si="129"/>
        <v>0</v>
      </c>
      <c r="AC135" s="106">
        <f t="shared" si="130"/>
        <v>0</v>
      </c>
      <c r="AD135" s="107">
        <f t="shared" si="131"/>
        <v>0</v>
      </c>
      <c r="AE135" s="108"/>
      <c r="AF135" s="109"/>
      <c r="AG135" s="107">
        <f t="shared" si="132"/>
        <v>0</v>
      </c>
      <c r="AH135" s="108"/>
      <c r="AI135" s="110"/>
    </row>
    <row r="136" spans="1:36" ht="17.149999999999999" customHeight="1">
      <c r="A136" s="149"/>
      <c r="B136" s="11" t="s">
        <v>314</v>
      </c>
      <c r="C136" s="12" t="s">
        <v>315</v>
      </c>
      <c r="D136" s="29" t="s">
        <v>316</v>
      </c>
      <c r="E136" s="51">
        <f t="shared" si="121"/>
        <v>8</v>
      </c>
      <c r="F136" s="61">
        <v>6</v>
      </c>
      <c r="G136" s="61">
        <v>0</v>
      </c>
      <c r="H136" s="62">
        <v>2</v>
      </c>
      <c r="I136" s="51">
        <f t="shared" si="122"/>
        <v>11</v>
      </c>
      <c r="J136" s="61">
        <v>4</v>
      </c>
      <c r="K136" s="61">
        <v>7</v>
      </c>
      <c r="L136" s="61">
        <f t="shared" si="123"/>
        <v>16</v>
      </c>
      <c r="M136" s="61">
        <v>12</v>
      </c>
      <c r="N136" s="61">
        <v>4</v>
      </c>
      <c r="O136" s="61">
        <f t="shared" si="124"/>
        <v>9</v>
      </c>
      <c r="P136" s="61">
        <v>6</v>
      </c>
      <c r="Q136" s="61">
        <v>3</v>
      </c>
      <c r="R136" s="61">
        <f t="shared" si="125"/>
        <v>11</v>
      </c>
      <c r="S136" s="61">
        <v>7</v>
      </c>
      <c r="T136" s="61">
        <v>4</v>
      </c>
      <c r="U136" s="61">
        <f t="shared" si="126"/>
        <v>23</v>
      </c>
      <c r="V136" s="61">
        <v>9</v>
      </c>
      <c r="W136" s="61">
        <v>14</v>
      </c>
      <c r="X136" s="61">
        <f t="shared" si="127"/>
        <v>17</v>
      </c>
      <c r="Y136" s="61">
        <v>7</v>
      </c>
      <c r="Z136" s="61">
        <v>10</v>
      </c>
      <c r="AA136" s="61">
        <f t="shared" si="128"/>
        <v>87</v>
      </c>
      <c r="AB136" s="61">
        <f t="shared" si="129"/>
        <v>45</v>
      </c>
      <c r="AC136" s="62">
        <f t="shared" si="130"/>
        <v>42</v>
      </c>
      <c r="AD136" s="63">
        <f t="shared" si="131"/>
        <v>15</v>
      </c>
      <c r="AE136" s="64">
        <v>6</v>
      </c>
      <c r="AF136" s="65">
        <v>9</v>
      </c>
      <c r="AG136" s="63">
        <f t="shared" si="132"/>
        <v>5</v>
      </c>
      <c r="AH136" s="64">
        <v>0</v>
      </c>
      <c r="AI136" s="66">
        <v>5</v>
      </c>
    </row>
    <row r="137" spans="1:36" ht="17.149999999999999" customHeight="1">
      <c r="A137" s="149"/>
      <c r="B137" s="11" t="s">
        <v>317</v>
      </c>
      <c r="C137" s="12" t="s">
        <v>318</v>
      </c>
      <c r="D137" s="29" t="s">
        <v>457</v>
      </c>
      <c r="E137" s="51">
        <f t="shared" si="121"/>
        <v>10</v>
      </c>
      <c r="F137" s="61">
        <v>6</v>
      </c>
      <c r="G137" s="61">
        <v>0</v>
      </c>
      <c r="H137" s="62">
        <v>4</v>
      </c>
      <c r="I137" s="51">
        <f t="shared" si="122"/>
        <v>22</v>
      </c>
      <c r="J137" s="61">
        <v>14</v>
      </c>
      <c r="K137" s="61">
        <v>8</v>
      </c>
      <c r="L137" s="61">
        <f t="shared" si="123"/>
        <v>23</v>
      </c>
      <c r="M137" s="61">
        <v>9</v>
      </c>
      <c r="N137" s="61">
        <v>14</v>
      </c>
      <c r="O137" s="61">
        <f t="shared" si="124"/>
        <v>28</v>
      </c>
      <c r="P137" s="61">
        <v>19</v>
      </c>
      <c r="Q137" s="61">
        <v>9</v>
      </c>
      <c r="R137" s="61">
        <f t="shared" si="125"/>
        <v>26</v>
      </c>
      <c r="S137" s="61">
        <v>13</v>
      </c>
      <c r="T137" s="61">
        <v>13</v>
      </c>
      <c r="U137" s="61">
        <f t="shared" si="126"/>
        <v>33</v>
      </c>
      <c r="V137" s="61">
        <v>18</v>
      </c>
      <c r="W137" s="61">
        <v>15</v>
      </c>
      <c r="X137" s="61">
        <f t="shared" si="127"/>
        <v>34</v>
      </c>
      <c r="Y137" s="61">
        <v>22</v>
      </c>
      <c r="Z137" s="61">
        <v>12</v>
      </c>
      <c r="AA137" s="61">
        <f t="shared" si="128"/>
        <v>166</v>
      </c>
      <c r="AB137" s="61">
        <f t="shared" si="129"/>
        <v>95</v>
      </c>
      <c r="AC137" s="62">
        <f t="shared" si="130"/>
        <v>71</v>
      </c>
      <c r="AD137" s="63">
        <f t="shared" si="131"/>
        <v>20</v>
      </c>
      <c r="AE137" s="64">
        <v>7</v>
      </c>
      <c r="AF137" s="65">
        <v>13</v>
      </c>
      <c r="AG137" s="63">
        <f t="shared" si="132"/>
        <v>5</v>
      </c>
      <c r="AH137" s="64">
        <v>0</v>
      </c>
      <c r="AI137" s="66">
        <v>5</v>
      </c>
    </row>
    <row r="138" spans="1:36" ht="17.149999999999999" customHeight="1">
      <c r="A138" s="149"/>
      <c r="B138" s="11" t="s">
        <v>319</v>
      </c>
      <c r="C138" s="12" t="s">
        <v>320</v>
      </c>
      <c r="D138" s="29" t="s">
        <v>321</v>
      </c>
      <c r="E138" s="51">
        <f t="shared" si="121"/>
        <v>15</v>
      </c>
      <c r="F138" s="61">
        <v>10</v>
      </c>
      <c r="G138" s="61">
        <v>0</v>
      </c>
      <c r="H138" s="62">
        <v>5</v>
      </c>
      <c r="I138" s="51">
        <f t="shared" si="122"/>
        <v>32</v>
      </c>
      <c r="J138" s="61">
        <v>23</v>
      </c>
      <c r="K138" s="61">
        <v>9</v>
      </c>
      <c r="L138" s="61">
        <f t="shared" si="123"/>
        <v>46</v>
      </c>
      <c r="M138" s="61">
        <v>20</v>
      </c>
      <c r="N138" s="61">
        <v>26</v>
      </c>
      <c r="O138" s="61">
        <f t="shared" si="124"/>
        <v>28</v>
      </c>
      <c r="P138" s="61">
        <v>16</v>
      </c>
      <c r="Q138" s="61">
        <v>12</v>
      </c>
      <c r="R138" s="61">
        <f t="shared" si="125"/>
        <v>49</v>
      </c>
      <c r="S138" s="61">
        <v>25</v>
      </c>
      <c r="T138" s="61">
        <v>24</v>
      </c>
      <c r="U138" s="61">
        <f t="shared" si="126"/>
        <v>46</v>
      </c>
      <c r="V138" s="61">
        <v>23</v>
      </c>
      <c r="W138" s="61">
        <v>23</v>
      </c>
      <c r="X138" s="61">
        <f t="shared" si="127"/>
        <v>40</v>
      </c>
      <c r="Y138" s="61">
        <v>17</v>
      </c>
      <c r="Z138" s="61">
        <v>23</v>
      </c>
      <c r="AA138" s="61">
        <f t="shared" si="128"/>
        <v>241</v>
      </c>
      <c r="AB138" s="61">
        <f t="shared" si="129"/>
        <v>124</v>
      </c>
      <c r="AC138" s="62">
        <f t="shared" si="130"/>
        <v>117</v>
      </c>
      <c r="AD138" s="63">
        <f t="shared" si="131"/>
        <v>23</v>
      </c>
      <c r="AE138" s="64">
        <v>10</v>
      </c>
      <c r="AF138" s="65">
        <v>13</v>
      </c>
      <c r="AG138" s="63">
        <f t="shared" si="132"/>
        <v>11</v>
      </c>
      <c r="AH138" s="64">
        <v>1</v>
      </c>
      <c r="AI138" s="66">
        <v>10</v>
      </c>
    </row>
    <row r="139" spans="1:36" ht="17.149999999999999" customHeight="1">
      <c r="A139" s="150"/>
      <c r="B139" s="13" t="s">
        <v>322</v>
      </c>
      <c r="C139" s="14" t="s">
        <v>323</v>
      </c>
      <c r="D139" s="15" t="s">
        <v>324</v>
      </c>
      <c r="E139" s="74">
        <f t="shared" si="121"/>
        <v>10</v>
      </c>
      <c r="F139" s="67">
        <v>6</v>
      </c>
      <c r="G139" s="67">
        <v>0</v>
      </c>
      <c r="H139" s="68">
        <v>4</v>
      </c>
      <c r="I139" s="74">
        <f t="shared" si="122"/>
        <v>18</v>
      </c>
      <c r="J139" s="67">
        <v>13</v>
      </c>
      <c r="K139" s="67">
        <v>5</v>
      </c>
      <c r="L139" s="67">
        <f t="shared" si="123"/>
        <v>17</v>
      </c>
      <c r="M139" s="67">
        <v>8</v>
      </c>
      <c r="N139" s="67">
        <v>9</v>
      </c>
      <c r="O139" s="67">
        <f t="shared" si="124"/>
        <v>20</v>
      </c>
      <c r="P139" s="67">
        <v>9</v>
      </c>
      <c r="Q139" s="67">
        <v>11</v>
      </c>
      <c r="R139" s="67">
        <f t="shared" si="125"/>
        <v>30</v>
      </c>
      <c r="S139" s="67">
        <v>18</v>
      </c>
      <c r="T139" s="67">
        <v>12</v>
      </c>
      <c r="U139" s="67">
        <f t="shared" si="126"/>
        <v>25</v>
      </c>
      <c r="V139" s="67">
        <v>11</v>
      </c>
      <c r="W139" s="67">
        <v>14</v>
      </c>
      <c r="X139" s="67">
        <f t="shared" si="127"/>
        <v>17</v>
      </c>
      <c r="Y139" s="67">
        <v>12</v>
      </c>
      <c r="Z139" s="67">
        <v>5</v>
      </c>
      <c r="AA139" s="67">
        <f t="shared" si="128"/>
        <v>127</v>
      </c>
      <c r="AB139" s="67">
        <f t="shared" si="129"/>
        <v>71</v>
      </c>
      <c r="AC139" s="68">
        <f t="shared" si="130"/>
        <v>56</v>
      </c>
      <c r="AD139" s="75">
        <f t="shared" si="131"/>
        <v>18</v>
      </c>
      <c r="AE139" s="69">
        <v>6</v>
      </c>
      <c r="AF139" s="70">
        <v>12</v>
      </c>
      <c r="AG139" s="75">
        <f t="shared" si="132"/>
        <v>8</v>
      </c>
      <c r="AH139" s="69">
        <v>1</v>
      </c>
      <c r="AI139" s="71">
        <v>7</v>
      </c>
    </row>
    <row r="140" spans="1:36" ht="17.149999999999999" customHeight="1">
      <c r="A140" s="148" t="s">
        <v>325</v>
      </c>
      <c r="B140" s="8" t="s">
        <v>326</v>
      </c>
      <c r="C140" s="9" t="s">
        <v>327</v>
      </c>
      <c r="D140" s="10" t="s">
        <v>511</v>
      </c>
      <c r="E140" s="76">
        <f t="shared" si="121"/>
        <v>8</v>
      </c>
      <c r="F140" s="77">
        <v>6</v>
      </c>
      <c r="G140" s="77">
        <v>0</v>
      </c>
      <c r="H140" s="78">
        <v>2</v>
      </c>
      <c r="I140" s="76">
        <f t="shared" si="122"/>
        <v>2</v>
      </c>
      <c r="J140" s="77">
        <v>1</v>
      </c>
      <c r="K140" s="77">
        <v>1</v>
      </c>
      <c r="L140" s="77">
        <f t="shared" si="123"/>
        <v>9</v>
      </c>
      <c r="M140" s="77">
        <v>5</v>
      </c>
      <c r="N140" s="77">
        <v>4</v>
      </c>
      <c r="O140" s="77">
        <f t="shared" si="124"/>
        <v>7</v>
      </c>
      <c r="P140" s="77">
        <v>4</v>
      </c>
      <c r="Q140" s="77">
        <v>3</v>
      </c>
      <c r="R140" s="77">
        <f t="shared" si="125"/>
        <v>9</v>
      </c>
      <c r="S140" s="77">
        <v>6</v>
      </c>
      <c r="T140" s="77">
        <v>3</v>
      </c>
      <c r="U140" s="77">
        <f t="shared" si="126"/>
        <v>3</v>
      </c>
      <c r="V140" s="77">
        <v>1</v>
      </c>
      <c r="W140" s="77">
        <v>2</v>
      </c>
      <c r="X140" s="77">
        <f t="shared" si="127"/>
        <v>6</v>
      </c>
      <c r="Y140" s="77">
        <v>4</v>
      </c>
      <c r="Z140" s="77">
        <v>2</v>
      </c>
      <c r="AA140" s="77">
        <f t="shared" si="128"/>
        <v>36</v>
      </c>
      <c r="AB140" s="77">
        <f t="shared" si="129"/>
        <v>21</v>
      </c>
      <c r="AC140" s="78">
        <f t="shared" si="130"/>
        <v>15</v>
      </c>
      <c r="AD140" s="79">
        <f t="shared" si="131"/>
        <v>12</v>
      </c>
      <c r="AE140" s="80">
        <v>4</v>
      </c>
      <c r="AF140" s="81">
        <v>8</v>
      </c>
      <c r="AG140" s="79">
        <f t="shared" si="132"/>
        <v>3</v>
      </c>
      <c r="AH140" s="80">
        <v>0</v>
      </c>
      <c r="AI140" s="82">
        <v>3</v>
      </c>
    </row>
    <row r="141" spans="1:36" ht="17.149999999999999" customHeight="1">
      <c r="A141" s="149"/>
      <c r="B141" s="11" t="s">
        <v>328</v>
      </c>
      <c r="C141" s="12" t="s">
        <v>329</v>
      </c>
      <c r="D141" s="29" t="s">
        <v>330</v>
      </c>
      <c r="E141" s="51">
        <f t="shared" si="121"/>
        <v>9</v>
      </c>
      <c r="F141" s="61">
        <v>6</v>
      </c>
      <c r="G141" s="61">
        <v>0</v>
      </c>
      <c r="H141" s="62">
        <v>3</v>
      </c>
      <c r="I141" s="51">
        <f t="shared" si="122"/>
        <v>17</v>
      </c>
      <c r="J141" s="61">
        <v>8</v>
      </c>
      <c r="K141" s="61">
        <v>9</v>
      </c>
      <c r="L141" s="61">
        <f t="shared" si="123"/>
        <v>18</v>
      </c>
      <c r="M141" s="61">
        <v>12</v>
      </c>
      <c r="N141" s="61">
        <v>6</v>
      </c>
      <c r="O141" s="61">
        <f t="shared" si="124"/>
        <v>17</v>
      </c>
      <c r="P141" s="61">
        <v>8</v>
      </c>
      <c r="Q141" s="61">
        <v>9</v>
      </c>
      <c r="R141" s="61">
        <f t="shared" si="125"/>
        <v>21</v>
      </c>
      <c r="S141" s="61">
        <v>7</v>
      </c>
      <c r="T141" s="61">
        <v>14</v>
      </c>
      <c r="U141" s="61">
        <f t="shared" si="126"/>
        <v>10</v>
      </c>
      <c r="V141" s="61">
        <v>6</v>
      </c>
      <c r="W141" s="61">
        <v>4</v>
      </c>
      <c r="X141" s="61">
        <f t="shared" si="127"/>
        <v>26</v>
      </c>
      <c r="Y141" s="61">
        <v>15</v>
      </c>
      <c r="Z141" s="61">
        <v>11</v>
      </c>
      <c r="AA141" s="61">
        <f t="shared" si="128"/>
        <v>109</v>
      </c>
      <c r="AB141" s="61">
        <f t="shared" si="129"/>
        <v>56</v>
      </c>
      <c r="AC141" s="62">
        <f t="shared" si="130"/>
        <v>53</v>
      </c>
      <c r="AD141" s="63">
        <f t="shared" si="131"/>
        <v>14</v>
      </c>
      <c r="AE141" s="64">
        <v>4</v>
      </c>
      <c r="AF141" s="65">
        <v>10</v>
      </c>
      <c r="AG141" s="63">
        <f t="shared" si="132"/>
        <v>2</v>
      </c>
      <c r="AH141" s="64">
        <v>0</v>
      </c>
      <c r="AI141" s="66">
        <v>2</v>
      </c>
    </row>
    <row r="142" spans="1:36" ht="17.149999999999999" customHeight="1">
      <c r="A142" s="148" t="s">
        <v>331</v>
      </c>
      <c r="B142" s="8" t="s">
        <v>332</v>
      </c>
      <c r="C142" s="9" t="s">
        <v>333</v>
      </c>
      <c r="D142" s="10" t="s">
        <v>334</v>
      </c>
      <c r="E142" s="72">
        <f t="shared" si="121"/>
        <v>8</v>
      </c>
      <c r="F142" s="52">
        <v>6</v>
      </c>
      <c r="G142" s="52">
        <v>0</v>
      </c>
      <c r="H142" s="53">
        <v>2</v>
      </c>
      <c r="I142" s="72">
        <f t="shared" si="122"/>
        <v>12</v>
      </c>
      <c r="J142" s="52">
        <v>7</v>
      </c>
      <c r="K142" s="52">
        <v>5</v>
      </c>
      <c r="L142" s="52">
        <f t="shared" si="123"/>
        <v>7</v>
      </c>
      <c r="M142" s="52">
        <v>7</v>
      </c>
      <c r="N142" s="52">
        <v>0</v>
      </c>
      <c r="O142" s="52">
        <f t="shared" si="124"/>
        <v>19</v>
      </c>
      <c r="P142" s="52">
        <v>12</v>
      </c>
      <c r="Q142" s="52">
        <v>7</v>
      </c>
      <c r="R142" s="52">
        <f t="shared" si="125"/>
        <v>24</v>
      </c>
      <c r="S142" s="52">
        <v>13</v>
      </c>
      <c r="T142" s="52">
        <v>11</v>
      </c>
      <c r="U142" s="52">
        <f t="shared" si="126"/>
        <v>22</v>
      </c>
      <c r="V142" s="52">
        <v>13</v>
      </c>
      <c r="W142" s="52">
        <v>9</v>
      </c>
      <c r="X142" s="52">
        <f t="shared" si="127"/>
        <v>20</v>
      </c>
      <c r="Y142" s="52">
        <v>9</v>
      </c>
      <c r="Z142" s="52">
        <v>11</v>
      </c>
      <c r="AA142" s="52">
        <f t="shared" si="128"/>
        <v>104</v>
      </c>
      <c r="AB142" s="52">
        <f t="shared" si="129"/>
        <v>61</v>
      </c>
      <c r="AC142" s="53">
        <f t="shared" si="130"/>
        <v>43</v>
      </c>
      <c r="AD142" s="73">
        <f t="shared" si="131"/>
        <v>14</v>
      </c>
      <c r="AE142" s="58">
        <v>5</v>
      </c>
      <c r="AF142" s="59">
        <v>9</v>
      </c>
      <c r="AG142" s="73">
        <f t="shared" si="132"/>
        <v>1</v>
      </c>
      <c r="AH142" s="58">
        <v>0</v>
      </c>
      <c r="AI142" s="60">
        <v>1</v>
      </c>
    </row>
    <row r="143" spans="1:36" ht="17.149999999999999" customHeight="1">
      <c r="A143" s="149"/>
      <c r="B143" s="11" t="s">
        <v>335</v>
      </c>
      <c r="C143" s="12" t="s">
        <v>336</v>
      </c>
      <c r="D143" s="29" t="s">
        <v>337</v>
      </c>
      <c r="E143" s="51">
        <f t="shared" si="121"/>
        <v>8</v>
      </c>
      <c r="F143" s="61">
        <v>6</v>
      </c>
      <c r="G143" s="61">
        <v>0</v>
      </c>
      <c r="H143" s="62">
        <v>2</v>
      </c>
      <c r="I143" s="51">
        <f t="shared" si="122"/>
        <v>15</v>
      </c>
      <c r="J143" s="61">
        <v>7</v>
      </c>
      <c r="K143" s="61">
        <v>8</v>
      </c>
      <c r="L143" s="61">
        <f t="shared" si="123"/>
        <v>7</v>
      </c>
      <c r="M143" s="61">
        <v>2</v>
      </c>
      <c r="N143" s="61">
        <v>5</v>
      </c>
      <c r="O143" s="61">
        <f t="shared" si="124"/>
        <v>18</v>
      </c>
      <c r="P143" s="61">
        <v>6</v>
      </c>
      <c r="Q143" s="61">
        <v>12</v>
      </c>
      <c r="R143" s="61">
        <f t="shared" si="125"/>
        <v>16</v>
      </c>
      <c r="S143" s="61">
        <v>8</v>
      </c>
      <c r="T143" s="61">
        <v>8</v>
      </c>
      <c r="U143" s="61">
        <f t="shared" si="126"/>
        <v>12</v>
      </c>
      <c r="V143" s="61">
        <v>7</v>
      </c>
      <c r="W143" s="61">
        <v>5</v>
      </c>
      <c r="X143" s="61">
        <f t="shared" si="127"/>
        <v>19</v>
      </c>
      <c r="Y143" s="61">
        <v>11</v>
      </c>
      <c r="Z143" s="61">
        <v>8</v>
      </c>
      <c r="AA143" s="61">
        <f t="shared" si="128"/>
        <v>87</v>
      </c>
      <c r="AB143" s="61">
        <f t="shared" si="129"/>
        <v>41</v>
      </c>
      <c r="AC143" s="62">
        <f t="shared" si="130"/>
        <v>46</v>
      </c>
      <c r="AD143" s="63">
        <f t="shared" si="131"/>
        <v>14</v>
      </c>
      <c r="AE143" s="64">
        <v>4</v>
      </c>
      <c r="AF143" s="65">
        <v>10</v>
      </c>
      <c r="AG143" s="63">
        <f t="shared" si="132"/>
        <v>1</v>
      </c>
      <c r="AH143" s="64">
        <v>1</v>
      </c>
      <c r="AI143" s="66">
        <v>0</v>
      </c>
    </row>
    <row r="144" spans="1:36" ht="17.149999999999999" customHeight="1">
      <c r="A144" s="149"/>
      <c r="B144" s="37" t="s">
        <v>521</v>
      </c>
      <c r="C144" s="38"/>
      <c r="D144" s="39" t="s">
        <v>427</v>
      </c>
      <c r="E144" s="104">
        <f t="shared" si="121"/>
        <v>0</v>
      </c>
      <c r="F144" s="105"/>
      <c r="G144" s="105"/>
      <c r="H144" s="106"/>
      <c r="I144" s="104">
        <f t="shared" si="122"/>
        <v>0</v>
      </c>
      <c r="J144" s="105"/>
      <c r="K144" s="105"/>
      <c r="L144" s="105">
        <f t="shared" si="123"/>
        <v>0</v>
      </c>
      <c r="M144" s="105"/>
      <c r="N144" s="105"/>
      <c r="O144" s="105">
        <f t="shared" si="124"/>
        <v>0</v>
      </c>
      <c r="P144" s="105"/>
      <c r="Q144" s="105"/>
      <c r="R144" s="105">
        <f t="shared" si="125"/>
        <v>0</v>
      </c>
      <c r="S144" s="105"/>
      <c r="T144" s="105"/>
      <c r="U144" s="105">
        <f t="shared" si="126"/>
        <v>0</v>
      </c>
      <c r="V144" s="105"/>
      <c r="W144" s="105"/>
      <c r="X144" s="105">
        <f t="shared" si="127"/>
        <v>0</v>
      </c>
      <c r="Y144" s="105"/>
      <c r="Z144" s="105"/>
      <c r="AA144" s="105">
        <f t="shared" si="128"/>
        <v>0</v>
      </c>
      <c r="AB144" s="105">
        <f t="shared" si="129"/>
        <v>0</v>
      </c>
      <c r="AC144" s="106">
        <f t="shared" si="130"/>
        <v>0</v>
      </c>
      <c r="AD144" s="107">
        <f t="shared" si="131"/>
        <v>0</v>
      </c>
      <c r="AE144" s="108"/>
      <c r="AF144" s="109"/>
      <c r="AG144" s="107">
        <f t="shared" si="132"/>
        <v>0</v>
      </c>
      <c r="AH144" s="108"/>
      <c r="AI144" s="110"/>
    </row>
    <row r="145" spans="1:35" ht="17.149999999999999" customHeight="1">
      <c r="A145" s="149"/>
      <c r="B145" s="37" t="s">
        <v>520</v>
      </c>
      <c r="C145" s="38"/>
      <c r="D145" s="39" t="s">
        <v>427</v>
      </c>
      <c r="E145" s="104">
        <f t="shared" si="121"/>
        <v>0</v>
      </c>
      <c r="F145" s="105"/>
      <c r="G145" s="105"/>
      <c r="H145" s="106"/>
      <c r="I145" s="104">
        <f t="shared" si="122"/>
        <v>0</v>
      </c>
      <c r="J145" s="105"/>
      <c r="K145" s="105"/>
      <c r="L145" s="105">
        <f t="shared" si="123"/>
        <v>0</v>
      </c>
      <c r="M145" s="105"/>
      <c r="N145" s="105"/>
      <c r="O145" s="105">
        <f t="shared" si="124"/>
        <v>0</v>
      </c>
      <c r="P145" s="105"/>
      <c r="Q145" s="105"/>
      <c r="R145" s="105">
        <f t="shared" si="125"/>
        <v>0</v>
      </c>
      <c r="S145" s="105"/>
      <c r="T145" s="105"/>
      <c r="U145" s="105">
        <f t="shared" si="126"/>
        <v>0</v>
      </c>
      <c r="V145" s="105"/>
      <c r="W145" s="105"/>
      <c r="X145" s="105">
        <f t="shared" si="127"/>
        <v>0</v>
      </c>
      <c r="Y145" s="105"/>
      <c r="Z145" s="105"/>
      <c r="AA145" s="105">
        <f t="shared" si="128"/>
        <v>0</v>
      </c>
      <c r="AB145" s="105">
        <f t="shared" si="129"/>
        <v>0</v>
      </c>
      <c r="AC145" s="106">
        <f t="shared" si="130"/>
        <v>0</v>
      </c>
      <c r="AD145" s="107">
        <f t="shared" si="131"/>
        <v>0</v>
      </c>
      <c r="AE145" s="108"/>
      <c r="AF145" s="109"/>
      <c r="AG145" s="107">
        <f t="shared" si="132"/>
        <v>0</v>
      </c>
      <c r="AH145" s="108"/>
      <c r="AI145" s="110"/>
    </row>
    <row r="146" spans="1:35" ht="17.149999999999999" customHeight="1">
      <c r="A146" s="149"/>
      <c r="B146" s="11" t="s">
        <v>338</v>
      </c>
      <c r="C146" s="12" t="s">
        <v>339</v>
      </c>
      <c r="D146" s="29" t="s">
        <v>340</v>
      </c>
      <c r="E146" s="51">
        <f t="shared" si="121"/>
        <v>5</v>
      </c>
      <c r="F146" s="61">
        <v>0</v>
      </c>
      <c r="G146" s="61">
        <v>3</v>
      </c>
      <c r="H146" s="62">
        <v>2</v>
      </c>
      <c r="I146" s="51">
        <f t="shared" si="122"/>
        <v>5</v>
      </c>
      <c r="J146" s="61">
        <v>2</v>
      </c>
      <c r="K146" s="61">
        <v>3</v>
      </c>
      <c r="L146" s="61">
        <f t="shared" si="123"/>
        <v>2</v>
      </c>
      <c r="M146" s="61">
        <v>1</v>
      </c>
      <c r="N146" s="61">
        <v>1</v>
      </c>
      <c r="O146" s="61">
        <f t="shared" si="124"/>
        <v>4</v>
      </c>
      <c r="P146" s="61">
        <v>1</v>
      </c>
      <c r="Q146" s="61">
        <v>3</v>
      </c>
      <c r="R146" s="61">
        <f t="shared" si="125"/>
        <v>3</v>
      </c>
      <c r="S146" s="61">
        <v>2</v>
      </c>
      <c r="T146" s="61">
        <v>1</v>
      </c>
      <c r="U146" s="61">
        <f t="shared" si="126"/>
        <v>1</v>
      </c>
      <c r="V146" s="61">
        <v>0</v>
      </c>
      <c r="W146" s="61">
        <v>1</v>
      </c>
      <c r="X146" s="61">
        <f t="shared" si="127"/>
        <v>4</v>
      </c>
      <c r="Y146" s="61">
        <v>3</v>
      </c>
      <c r="Z146" s="61">
        <v>1</v>
      </c>
      <c r="AA146" s="61">
        <f t="shared" si="128"/>
        <v>19</v>
      </c>
      <c r="AB146" s="61">
        <f t="shared" si="129"/>
        <v>9</v>
      </c>
      <c r="AC146" s="62">
        <f t="shared" si="130"/>
        <v>10</v>
      </c>
      <c r="AD146" s="63">
        <f t="shared" si="131"/>
        <v>8</v>
      </c>
      <c r="AE146" s="64">
        <v>5</v>
      </c>
      <c r="AF146" s="65">
        <v>3</v>
      </c>
      <c r="AG146" s="63">
        <f t="shared" si="132"/>
        <v>0</v>
      </c>
      <c r="AH146" s="64">
        <v>0</v>
      </c>
      <c r="AI146" s="66">
        <v>0</v>
      </c>
    </row>
    <row r="147" spans="1:35" ht="17.149999999999999" customHeight="1">
      <c r="A147" s="150"/>
      <c r="B147" s="40" t="s">
        <v>519</v>
      </c>
      <c r="C147" s="41"/>
      <c r="D147" s="42" t="s">
        <v>427</v>
      </c>
      <c r="E147" s="111">
        <f t="shared" si="121"/>
        <v>0</v>
      </c>
      <c r="F147" s="112"/>
      <c r="G147" s="112"/>
      <c r="H147" s="113"/>
      <c r="I147" s="111">
        <f t="shared" si="122"/>
        <v>0</v>
      </c>
      <c r="J147" s="112"/>
      <c r="K147" s="112"/>
      <c r="L147" s="112">
        <f t="shared" si="123"/>
        <v>0</v>
      </c>
      <c r="M147" s="112"/>
      <c r="N147" s="112"/>
      <c r="O147" s="112">
        <f t="shared" si="124"/>
        <v>0</v>
      </c>
      <c r="P147" s="112"/>
      <c r="Q147" s="112"/>
      <c r="R147" s="112">
        <f t="shared" si="125"/>
        <v>0</v>
      </c>
      <c r="S147" s="112"/>
      <c r="T147" s="112"/>
      <c r="U147" s="112">
        <f t="shared" si="126"/>
        <v>0</v>
      </c>
      <c r="V147" s="112"/>
      <c r="W147" s="112"/>
      <c r="X147" s="112">
        <f t="shared" si="127"/>
        <v>0</v>
      </c>
      <c r="Y147" s="112"/>
      <c r="Z147" s="112"/>
      <c r="AA147" s="112">
        <f t="shared" si="128"/>
        <v>0</v>
      </c>
      <c r="AB147" s="112">
        <f t="shared" si="129"/>
        <v>0</v>
      </c>
      <c r="AC147" s="113">
        <f t="shared" si="130"/>
        <v>0</v>
      </c>
      <c r="AD147" s="114">
        <f t="shared" si="131"/>
        <v>0</v>
      </c>
      <c r="AE147" s="115"/>
      <c r="AF147" s="116"/>
      <c r="AG147" s="114">
        <f t="shared" si="132"/>
        <v>0</v>
      </c>
      <c r="AH147" s="115"/>
      <c r="AI147" s="117"/>
    </row>
    <row r="148" spans="1:35" ht="17.149999999999999" customHeight="1">
      <c r="A148" s="47" t="s">
        <v>341</v>
      </c>
      <c r="B148" s="8" t="s">
        <v>342</v>
      </c>
      <c r="C148" s="9" t="s">
        <v>451</v>
      </c>
      <c r="D148" s="10" t="s">
        <v>450</v>
      </c>
      <c r="E148" s="76">
        <f t="shared" si="121"/>
        <v>8</v>
      </c>
      <c r="F148" s="77">
        <v>6</v>
      </c>
      <c r="G148" s="77">
        <v>0</v>
      </c>
      <c r="H148" s="78">
        <v>2</v>
      </c>
      <c r="I148" s="76">
        <f t="shared" si="122"/>
        <v>7</v>
      </c>
      <c r="J148" s="77">
        <v>1</v>
      </c>
      <c r="K148" s="77">
        <v>6</v>
      </c>
      <c r="L148" s="77">
        <f t="shared" si="123"/>
        <v>12</v>
      </c>
      <c r="M148" s="77">
        <v>9</v>
      </c>
      <c r="N148" s="77">
        <v>3</v>
      </c>
      <c r="O148" s="77">
        <f t="shared" si="124"/>
        <v>9</v>
      </c>
      <c r="P148" s="77">
        <v>6</v>
      </c>
      <c r="Q148" s="77">
        <v>3</v>
      </c>
      <c r="R148" s="77">
        <f t="shared" si="125"/>
        <v>15</v>
      </c>
      <c r="S148" s="77">
        <v>8</v>
      </c>
      <c r="T148" s="77">
        <v>7</v>
      </c>
      <c r="U148" s="77">
        <f t="shared" si="126"/>
        <v>17</v>
      </c>
      <c r="V148" s="77">
        <v>7</v>
      </c>
      <c r="W148" s="77">
        <v>10</v>
      </c>
      <c r="X148" s="77">
        <f t="shared" si="127"/>
        <v>10</v>
      </c>
      <c r="Y148" s="77">
        <v>2</v>
      </c>
      <c r="Z148" s="77">
        <v>8</v>
      </c>
      <c r="AA148" s="77">
        <f t="shared" si="128"/>
        <v>70</v>
      </c>
      <c r="AB148" s="77">
        <f t="shared" si="129"/>
        <v>33</v>
      </c>
      <c r="AC148" s="78">
        <f t="shared" si="130"/>
        <v>37</v>
      </c>
      <c r="AD148" s="79">
        <f t="shared" si="131"/>
        <v>13</v>
      </c>
      <c r="AE148" s="80">
        <v>3</v>
      </c>
      <c r="AF148" s="81">
        <v>10</v>
      </c>
      <c r="AG148" s="79">
        <f t="shared" si="132"/>
        <v>5</v>
      </c>
      <c r="AH148" s="80">
        <v>0</v>
      </c>
      <c r="AI148" s="82">
        <v>5</v>
      </c>
    </row>
    <row r="149" spans="1:35" ht="17.149999999999999" customHeight="1">
      <c r="A149" s="148" t="s">
        <v>343</v>
      </c>
      <c r="B149" s="8" t="s">
        <v>344</v>
      </c>
      <c r="C149" s="9" t="s">
        <v>345</v>
      </c>
      <c r="D149" s="10" t="s">
        <v>346</v>
      </c>
      <c r="E149" s="72">
        <f t="shared" si="121"/>
        <v>3</v>
      </c>
      <c r="F149" s="52">
        <v>1</v>
      </c>
      <c r="G149" s="52">
        <v>1</v>
      </c>
      <c r="H149" s="53">
        <v>1</v>
      </c>
      <c r="I149" s="72">
        <f t="shared" si="122"/>
        <v>0</v>
      </c>
      <c r="J149" s="52">
        <v>0</v>
      </c>
      <c r="K149" s="52">
        <v>0</v>
      </c>
      <c r="L149" s="52">
        <f t="shared" si="123"/>
        <v>0</v>
      </c>
      <c r="M149" s="52">
        <v>0</v>
      </c>
      <c r="N149" s="52">
        <v>0</v>
      </c>
      <c r="O149" s="52">
        <f t="shared" si="124"/>
        <v>1</v>
      </c>
      <c r="P149" s="52">
        <v>0</v>
      </c>
      <c r="Q149" s="52">
        <v>1</v>
      </c>
      <c r="R149" s="52">
        <f t="shared" si="125"/>
        <v>0</v>
      </c>
      <c r="S149" s="52">
        <v>0</v>
      </c>
      <c r="T149" s="52">
        <v>0</v>
      </c>
      <c r="U149" s="52">
        <f t="shared" si="126"/>
        <v>1</v>
      </c>
      <c r="V149" s="52">
        <v>0</v>
      </c>
      <c r="W149" s="52">
        <v>1</v>
      </c>
      <c r="X149" s="52">
        <f t="shared" si="127"/>
        <v>3</v>
      </c>
      <c r="Y149" s="52">
        <v>1</v>
      </c>
      <c r="Z149" s="52">
        <v>2</v>
      </c>
      <c r="AA149" s="52">
        <f t="shared" si="128"/>
        <v>5</v>
      </c>
      <c r="AB149" s="52">
        <f t="shared" si="129"/>
        <v>1</v>
      </c>
      <c r="AC149" s="53">
        <f t="shared" si="130"/>
        <v>4</v>
      </c>
      <c r="AD149" s="73">
        <f t="shared" si="131"/>
        <v>5</v>
      </c>
      <c r="AE149" s="58">
        <v>3</v>
      </c>
      <c r="AF149" s="59">
        <v>2</v>
      </c>
      <c r="AG149" s="73">
        <f t="shared" si="132"/>
        <v>4</v>
      </c>
      <c r="AH149" s="58">
        <v>0</v>
      </c>
      <c r="AI149" s="60">
        <v>4</v>
      </c>
    </row>
    <row r="150" spans="1:35" ht="17.149999999999999" customHeight="1">
      <c r="A150" s="149"/>
      <c r="B150" s="37" t="s">
        <v>518</v>
      </c>
      <c r="C150" s="38"/>
      <c r="D150" s="39" t="s">
        <v>427</v>
      </c>
      <c r="E150" s="104">
        <f t="shared" si="121"/>
        <v>0</v>
      </c>
      <c r="F150" s="105"/>
      <c r="G150" s="105"/>
      <c r="H150" s="106"/>
      <c r="I150" s="104">
        <f t="shared" si="122"/>
        <v>0</v>
      </c>
      <c r="J150" s="105"/>
      <c r="K150" s="105"/>
      <c r="L150" s="105">
        <f t="shared" si="123"/>
        <v>0</v>
      </c>
      <c r="M150" s="105"/>
      <c r="N150" s="105"/>
      <c r="O150" s="105">
        <f t="shared" si="124"/>
        <v>0</v>
      </c>
      <c r="P150" s="105"/>
      <c r="Q150" s="105"/>
      <c r="R150" s="105">
        <f t="shared" si="125"/>
        <v>0</v>
      </c>
      <c r="S150" s="105"/>
      <c r="T150" s="105"/>
      <c r="U150" s="105">
        <f t="shared" si="126"/>
        <v>0</v>
      </c>
      <c r="V150" s="105"/>
      <c r="W150" s="105"/>
      <c r="X150" s="105">
        <f t="shared" si="127"/>
        <v>0</v>
      </c>
      <c r="Y150" s="105"/>
      <c r="Z150" s="105"/>
      <c r="AA150" s="105">
        <f t="shared" si="128"/>
        <v>0</v>
      </c>
      <c r="AB150" s="105">
        <f t="shared" si="129"/>
        <v>0</v>
      </c>
      <c r="AC150" s="106">
        <f t="shared" si="130"/>
        <v>0</v>
      </c>
      <c r="AD150" s="107">
        <f t="shared" si="131"/>
        <v>0</v>
      </c>
      <c r="AE150" s="108"/>
      <c r="AF150" s="109"/>
      <c r="AG150" s="107">
        <f t="shared" si="132"/>
        <v>0</v>
      </c>
      <c r="AH150" s="108"/>
      <c r="AI150" s="110"/>
    </row>
    <row r="151" spans="1:35" ht="17.149999999999999" customHeight="1">
      <c r="A151" s="149"/>
      <c r="B151" s="11" t="s">
        <v>347</v>
      </c>
      <c r="C151" s="12" t="s">
        <v>348</v>
      </c>
      <c r="D151" s="29" t="s">
        <v>467</v>
      </c>
      <c r="E151" s="51">
        <f t="shared" si="121"/>
        <v>6</v>
      </c>
      <c r="F151" s="61">
        <v>0</v>
      </c>
      <c r="G151" s="61">
        <v>3</v>
      </c>
      <c r="H151" s="62">
        <v>3</v>
      </c>
      <c r="I151" s="51">
        <f t="shared" si="122"/>
        <v>3</v>
      </c>
      <c r="J151" s="61">
        <v>1</v>
      </c>
      <c r="K151" s="61">
        <v>2</v>
      </c>
      <c r="L151" s="61">
        <f t="shared" si="123"/>
        <v>5</v>
      </c>
      <c r="M151" s="61">
        <v>4</v>
      </c>
      <c r="N151" s="61">
        <v>1</v>
      </c>
      <c r="O151" s="61">
        <f t="shared" si="124"/>
        <v>3</v>
      </c>
      <c r="P151" s="61">
        <v>2</v>
      </c>
      <c r="Q151" s="61">
        <v>1</v>
      </c>
      <c r="R151" s="61">
        <f t="shared" si="125"/>
        <v>4</v>
      </c>
      <c r="S151" s="61">
        <v>3</v>
      </c>
      <c r="T151" s="61">
        <v>1</v>
      </c>
      <c r="U151" s="61">
        <f t="shared" si="126"/>
        <v>2</v>
      </c>
      <c r="V151" s="61">
        <v>2</v>
      </c>
      <c r="W151" s="61">
        <v>0</v>
      </c>
      <c r="X151" s="61">
        <f t="shared" si="127"/>
        <v>5</v>
      </c>
      <c r="Y151" s="61">
        <v>1</v>
      </c>
      <c r="Z151" s="61">
        <v>4</v>
      </c>
      <c r="AA151" s="61">
        <f t="shared" si="128"/>
        <v>22</v>
      </c>
      <c r="AB151" s="61">
        <f t="shared" si="129"/>
        <v>13</v>
      </c>
      <c r="AC151" s="62">
        <f t="shared" si="130"/>
        <v>9</v>
      </c>
      <c r="AD151" s="63">
        <f t="shared" si="131"/>
        <v>9</v>
      </c>
      <c r="AE151" s="64">
        <v>2</v>
      </c>
      <c r="AF151" s="65">
        <v>7</v>
      </c>
      <c r="AG151" s="63">
        <f t="shared" si="132"/>
        <v>5</v>
      </c>
      <c r="AH151" s="64">
        <v>3</v>
      </c>
      <c r="AI151" s="66">
        <v>2</v>
      </c>
    </row>
    <row r="152" spans="1:35" ht="17.149999999999999" customHeight="1">
      <c r="A152" s="149"/>
      <c r="B152" s="37" t="s">
        <v>517</v>
      </c>
      <c r="C152" s="38"/>
      <c r="D152" s="39" t="s">
        <v>427</v>
      </c>
      <c r="E152" s="104">
        <f t="shared" si="121"/>
        <v>0</v>
      </c>
      <c r="F152" s="105"/>
      <c r="G152" s="105"/>
      <c r="H152" s="106"/>
      <c r="I152" s="104">
        <f t="shared" si="122"/>
        <v>0</v>
      </c>
      <c r="J152" s="105"/>
      <c r="K152" s="105"/>
      <c r="L152" s="105">
        <f t="shared" si="123"/>
        <v>0</v>
      </c>
      <c r="M152" s="105"/>
      <c r="N152" s="105"/>
      <c r="O152" s="105">
        <f t="shared" si="124"/>
        <v>0</v>
      </c>
      <c r="P152" s="105"/>
      <c r="Q152" s="105"/>
      <c r="R152" s="105">
        <f t="shared" si="125"/>
        <v>0</v>
      </c>
      <c r="S152" s="105"/>
      <c r="T152" s="105"/>
      <c r="U152" s="105">
        <f t="shared" si="126"/>
        <v>0</v>
      </c>
      <c r="V152" s="105"/>
      <c r="W152" s="105"/>
      <c r="X152" s="105">
        <f t="shared" si="127"/>
        <v>0</v>
      </c>
      <c r="Y152" s="105"/>
      <c r="Z152" s="105"/>
      <c r="AA152" s="105">
        <f t="shared" si="128"/>
        <v>0</v>
      </c>
      <c r="AB152" s="105">
        <f t="shared" si="129"/>
        <v>0</v>
      </c>
      <c r="AC152" s="106">
        <f t="shared" si="130"/>
        <v>0</v>
      </c>
      <c r="AD152" s="107">
        <f t="shared" si="131"/>
        <v>0</v>
      </c>
      <c r="AE152" s="108"/>
      <c r="AF152" s="109"/>
      <c r="AG152" s="107">
        <f t="shared" si="132"/>
        <v>0</v>
      </c>
      <c r="AH152" s="108"/>
      <c r="AI152" s="110"/>
    </row>
    <row r="153" spans="1:35" ht="17.149999999999999" customHeight="1">
      <c r="A153" s="150"/>
      <c r="B153" s="13" t="s">
        <v>349</v>
      </c>
      <c r="C153" s="14" t="s">
        <v>350</v>
      </c>
      <c r="D153" s="15" t="s">
        <v>434</v>
      </c>
      <c r="E153" s="74">
        <f t="shared" si="121"/>
        <v>9</v>
      </c>
      <c r="F153" s="67">
        <v>6</v>
      </c>
      <c r="G153" s="67">
        <v>0</v>
      </c>
      <c r="H153" s="68">
        <v>3</v>
      </c>
      <c r="I153" s="74">
        <f t="shared" si="122"/>
        <v>19</v>
      </c>
      <c r="J153" s="67">
        <v>12</v>
      </c>
      <c r="K153" s="67">
        <v>7</v>
      </c>
      <c r="L153" s="67">
        <f t="shared" si="123"/>
        <v>20</v>
      </c>
      <c r="M153" s="67">
        <v>10</v>
      </c>
      <c r="N153" s="67">
        <v>10</v>
      </c>
      <c r="O153" s="67">
        <f t="shared" si="124"/>
        <v>22</v>
      </c>
      <c r="P153" s="67">
        <v>12</v>
      </c>
      <c r="Q153" s="67">
        <v>10</v>
      </c>
      <c r="R153" s="67">
        <f t="shared" si="125"/>
        <v>27</v>
      </c>
      <c r="S153" s="67">
        <v>14</v>
      </c>
      <c r="T153" s="67">
        <v>13</v>
      </c>
      <c r="U153" s="67">
        <f t="shared" si="126"/>
        <v>17</v>
      </c>
      <c r="V153" s="67">
        <v>9</v>
      </c>
      <c r="W153" s="67">
        <v>8</v>
      </c>
      <c r="X153" s="67">
        <f t="shared" si="127"/>
        <v>30</v>
      </c>
      <c r="Y153" s="67">
        <v>10</v>
      </c>
      <c r="Z153" s="67">
        <v>20</v>
      </c>
      <c r="AA153" s="67">
        <f t="shared" si="128"/>
        <v>135</v>
      </c>
      <c r="AB153" s="67">
        <f t="shared" si="129"/>
        <v>67</v>
      </c>
      <c r="AC153" s="68">
        <f t="shared" si="130"/>
        <v>68</v>
      </c>
      <c r="AD153" s="75">
        <f t="shared" si="131"/>
        <v>14</v>
      </c>
      <c r="AE153" s="69">
        <v>3</v>
      </c>
      <c r="AF153" s="70">
        <v>11</v>
      </c>
      <c r="AG153" s="75">
        <f t="shared" si="132"/>
        <v>4</v>
      </c>
      <c r="AH153" s="69">
        <v>0</v>
      </c>
      <c r="AI153" s="71">
        <v>4</v>
      </c>
    </row>
    <row r="154" spans="1:35" ht="17.149999999999999" customHeight="1">
      <c r="A154" s="148" t="s">
        <v>428</v>
      </c>
      <c r="B154" s="8" t="s">
        <v>351</v>
      </c>
      <c r="C154" s="9" t="s">
        <v>352</v>
      </c>
      <c r="D154" s="10" t="s">
        <v>353</v>
      </c>
      <c r="E154" s="72">
        <f t="shared" si="121"/>
        <v>10</v>
      </c>
      <c r="F154" s="52">
        <v>6</v>
      </c>
      <c r="G154" s="52">
        <v>0</v>
      </c>
      <c r="H154" s="53">
        <v>4</v>
      </c>
      <c r="I154" s="72">
        <f t="shared" si="122"/>
        <v>18</v>
      </c>
      <c r="J154" s="52">
        <v>10</v>
      </c>
      <c r="K154" s="52">
        <v>8</v>
      </c>
      <c r="L154" s="52">
        <f t="shared" si="123"/>
        <v>18</v>
      </c>
      <c r="M154" s="52">
        <v>9</v>
      </c>
      <c r="N154" s="52">
        <v>9</v>
      </c>
      <c r="O154" s="52">
        <f t="shared" si="124"/>
        <v>17</v>
      </c>
      <c r="P154" s="52">
        <v>7</v>
      </c>
      <c r="Q154" s="52">
        <v>10</v>
      </c>
      <c r="R154" s="52">
        <f t="shared" si="125"/>
        <v>23</v>
      </c>
      <c r="S154" s="52">
        <v>11</v>
      </c>
      <c r="T154" s="52">
        <v>12</v>
      </c>
      <c r="U154" s="52">
        <f t="shared" si="126"/>
        <v>14</v>
      </c>
      <c r="V154" s="52">
        <v>5</v>
      </c>
      <c r="W154" s="52">
        <v>9</v>
      </c>
      <c r="X154" s="52">
        <f t="shared" si="127"/>
        <v>25</v>
      </c>
      <c r="Y154" s="52">
        <v>16</v>
      </c>
      <c r="Z154" s="52">
        <v>9</v>
      </c>
      <c r="AA154" s="52">
        <f t="shared" si="128"/>
        <v>115</v>
      </c>
      <c r="AB154" s="52">
        <f t="shared" si="129"/>
        <v>58</v>
      </c>
      <c r="AC154" s="53">
        <f t="shared" si="130"/>
        <v>57</v>
      </c>
      <c r="AD154" s="73">
        <f t="shared" si="131"/>
        <v>16</v>
      </c>
      <c r="AE154" s="58">
        <v>5</v>
      </c>
      <c r="AF154" s="59">
        <v>11</v>
      </c>
      <c r="AG154" s="73">
        <f t="shared" si="132"/>
        <v>8</v>
      </c>
      <c r="AH154" s="58">
        <v>1</v>
      </c>
      <c r="AI154" s="60">
        <v>7</v>
      </c>
    </row>
    <row r="155" spans="1:35" ht="17.149999999999999" customHeight="1">
      <c r="A155" s="149"/>
      <c r="B155" s="11" t="s">
        <v>354</v>
      </c>
      <c r="C155" s="12" t="s">
        <v>355</v>
      </c>
      <c r="D155" s="29" t="s">
        <v>501</v>
      </c>
      <c r="E155" s="51">
        <f t="shared" si="121"/>
        <v>10</v>
      </c>
      <c r="F155" s="61">
        <v>6</v>
      </c>
      <c r="G155" s="61">
        <v>0</v>
      </c>
      <c r="H155" s="62">
        <v>4</v>
      </c>
      <c r="I155" s="51">
        <f t="shared" si="122"/>
        <v>10</v>
      </c>
      <c r="J155" s="61">
        <v>7</v>
      </c>
      <c r="K155" s="61">
        <v>3</v>
      </c>
      <c r="L155" s="61">
        <f t="shared" si="123"/>
        <v>5</v>
      </c>
      <c r="M155" s="61">
        <v>3</v>
      </c>
      <c r="N155" s="61">
        <v>2</v>
      </c>
      <c r="O155" s="61">
        <f t="shared" si="124"/>
        <v>9</v>
      </c>
      <c r="P155" s="61">
        <v>7</v>
      </c>
      <c r="Q155" s="61">
        <v>2</v>
      </c>
      <c r="R155" s="61">
        <f t="shared" si="125"/>
        <v>3</v>
      </c>
      <c r="S155" s="61">
        <v>1</v>
      </c>
      <c r="T155" s="61">
        <v>2</v>
      </c>
      <c r="U155" s="61">
        <f t="shared" si="126"/>
        <v>11</v>
      </c>
      <c r="V155" s="61">
        <v>4</v>
      </c>
      <c r="W155" s="61">
        <v>7</v>
      </c>
      <c r="X155" s="61">
        <f t="shared" si="127"/>
        <v>10</v>
      </c>
      <c r="Y155" s="61">
        <v>5</v>
      </c>
      <c r="Z155" s="61">
        <v>5</v>
      </c>
      <c r="AA155" s="61">
        <f t="shared" si="128"/>
        <v>48</v>
      </c>
      <c r="AB155" s="61">
        <f t="shared" si="129"/>
        <v>27</v>
      </c>
      <c r="AC155" s="62">
        <f t="shared" si="130"/>
        <v>21</v>
      </c>
      <c r="AD155" s="63">
        <f t="shared" si="131"/>
        <v>11</v>
      </c>
      <c r="AE155" s="64">
        <v>2</v>
      </c>
      <c r="AF155" s="65">
        <v>9</v>
      </c>
      <c r="AG155" s="63">
        <f t="shared" si="132"/>
        <v>1</v>
      </c>
      <c r="AH155" s="64">
        <v>0</v>
      </c>
      <c r="AI155" s="66">
        <v>1</v>
      </c>
    </row>
    <row r="156" spans="1:35" ht="17.149999999999999" customHeight="1">
      <c r="A156" s="150"/>
      <c r="B156" s="13" t="s">
        <v>356</v>
      </c>
      <c r="C156" s="14" t="s">
        <v>357</v>
      </c>
      <c r="D156" s="15" t="s">
        <v>502</v>
      </c>
      <c r="E156" s="74">
        <f t="shared" si="121"/>
        <v>10</v>
      </c>
      <c r="F156" s="67">
        <v>6</v>
      </c>
      <c r="G156" s="67">
        <v>0</v>
      </c>
      <c r="H156" s="68">
        <v>4</v>
      </c>
      <c r="I156" s="74">
        <f t="shared" si="122"/>
        <v>11</v>
      </c>
      <c r="J156" s="67">
        <v>8</v>
      </c>
      <c r="K156" s="67">
        <v>3</v>
      </c>
      <c r="L156" s="67">
        <f t="shared" si="123"/>
        <v>9</v>
      </c>
      <c r="M156" s="67">
        <v>3</v>
      </c>
      <c r="N156" s="67">
        <v>6</v>
      </c>
      <c r="O156" s="67">
        <f t="shared" si="124"/>
        <v>8</v>
      </c>
      <c r="P156" s="67">
        <v>5</v>
      </c>
      <c r="Q156" s="67">
        <v>3</v>
      </c>
      <c r="R156" s="67">
        <f t="shared" si="125"/>
        <v>12</v>
      </c>
      <c r="S156" s="67">
        <v>5</v>
      </c>
      <c r="T156" s="67">
        <v>7</v>
      </c>
      <c r="U156" s="67">
        <f t="shared" si="126"/>
        <v>14</v>
      </c>
      <c r="V156" s="67">
        <v>7</v>
      </c>
      <c r="W156" s="67">
        <v>7</v>
      </c>
      <c r="X156" s="67">
        <f t="shared" si="127"/>
        <v>18</v>
      </c>
      <c r="Y156" s="67">
        <v>6</v>
      </c>
      <c r="Z156" s="67">
        <v>12</v>
      </c>
      <c r="AA156" s="67">
        <f t="shared" si="128"/>
        <v>72</v>
      </c>
      <c r="AB156" s="67">
        <f t="shared" si="129"/>
        <v>34</v>
      </c>
      <c r="AC156" s="68">
        <f t="shared" si="130"/>
        <v>38</v>
      </c>
      <c r="AD156" s="75">
        <f t="shared" si="131"/>
        <v>14</v>
      </c>
      <c r="AE156" s="69">
        <v>3</v>
      </c>
      <c r="AF156" s="70">
        <v>11</v>
      </c>
      <c r="AG156" s="75">
        <f t="shared" si="132"/>
        <v>7</v>
      </c>
      <c r="AH156" s="69">
        <v>2</v>
      </c>
      <c r="AI156" s="71">
        <v>5</v>
      </c>
    </row>
    <row r="157" spans="1:35" ht="17.149999999999999" customHeight="1">
      <c r="A157" s="151" t="s">
        <v>358</v>
      </c>
      <c r="B157" s="48" t="s">
        <v>359</v>
      </c>
      <c r="C157" s="49"/>
      <c r="D157" s="50" t="s">
        <v>542</v>
      </c>
      <c r="E157" s="118">
        <f t="shared" si="121"/>
        <v>0</v>
      </c>
      <c r="F157" s="119"/>
      <c r="G157" s="119"/>
      <c r="H157" s="120"/>
      <c r="I157" s="118">
        <f t="shared" si="122"/>
        <v>0</v>
      </c>
      <c r="J157" s="119"/>
      <c r="K157" s="119"/>
      <c r="L157" s="119">
        <f t="shared" si="123"/>
        <v>0</v>
      </c>
      <c r="M157" s="119"/>
      <c r="N157" s="119"/>
      <c r="O157" s="119">
        <f t="shared" si="124"/>
        <v>0</v>
      </c>
      <c r="P157" s="119"/>
      <c r="Q157" s="119"/>
      <c r="R157" s="119">
        <f t="shared" si="125"/>
        <v>0</v>
      </c>
      <c r="S157" s="119"/>
      <c r="T157" s="119"/>
      <c r="U157" s="119">
        <f t="shared" si="126"/>
        <v>0</v>
      </c>
      <c r="V157" s="119"/>
      <c r="W157" s="119"/>
      <c r="X157" s="119">
        <f t="shared" si="127"/>
        <v>0</v>
      </c>
      <c r="Y157" s="119"/>
      <c r="Z157" s="119"/>
      <c r="AA157" s="119">
        <f t="shared" si="128"/>
        <v>0</v>
      </c>
      <c r="AB157" s="119">
        <f t="shared" si="129"/>
        <v>0</v>
      </c>
      <c r="AC157" s="120">
        <f t="shared" si="130"/>
        <v>0</v>
      </c>
      <c r="AD157" s="121">
        <f t="shared" si="131"/>
        <v>0</v>
      </c>
      <c r="AE157" s="122"/>
      <c r="AF157" s="123"/>
      <c r="AG157" s="121">
        <f t="shared" si="132"/>
        <v>0</v>
      </c>
      <c r="AH157" s="122"/>
      <c r="AI157" s="124"/>
    </row>
    <row r="158" spans="1:35" ht="17.149999999999999" customHeight="1">
      <c r="A158" s="149"/>
      <c r="B158" s="11" t="s">
        <v>360</v>
      </c>
      <c r="C158" s="12" t="s">
        <v>361</v>
      </c>
      <c r="D158" s="29" t="s">
        <v>503</v>
      </c>
      <c r="E158" s="51">
        <f t="shared" si="121"/>
        <v>15</v>
      </c>
      <c r="F158" s="61">
        <v>12</v>
      </c>
      <c r="G158" s="61">
        <v>0</v>
      </c>
      <c r="H158" s="62">
        <v>3</v>
      </c>
      <c r="I158" s="51">
        <f t="shared" si="122"/>
        <v>58</v>
      </c>
      <c r="J158" s="61">
        <v>29</v>
      </c>
      <c r="K158" s="61">
        <v>29</v>
      </c>
      <c r="L158" s="61">
        <f t="shared" si="123"/>
        <v>44</v>
      </c>
      <c r="M158" s="61">
        <v>19</v>
      </c>
      <c r="N158" s="61">
        <v>25</v>
      </c>
      <c r="O158" s="61">
        <f t="shared" si="124"/>
        <v>65</v>
      </c>
      <c r="P158" s="61">
        <v>32</v>
      </c>
      <c r="Q158" s="61">
        <v>33</v>
      </c>
      <c r="R158" s="61">
        <f t="shared" si="125"/>
        <v>60</v>
      </c>
      <c r="S158" s="61">
        <v>30</v>
      </c>
      <c r="T158" s="61">
        <v>30</v>
      </c>
      <c r="U158" s="61">
        <f t="shared" si="126"/>
        <v>61</v>
      </c>
      <c r="V158" s="61">
        <v>29</v>
      </c>
      <c r="W158" s="61">
        <v>32</v>
      </c>
      <c r="X158" s="61">
        <f t="shared" si="127"/>
        <v>66</v>
      </c>
      <c r="Y158" s="61">
        <v>34</v>
      </c>
      <c r="Z158" s="61">
        <v>32</v>
      </c>
      <c r="AA158" s="61">
        <f t="shared" si="128"/>
        <v>354</v>
      </c>
      <c r="AB158" s="61">
        <f t="shared" si="129"/>
        <v>173</v>
      </c>
      <c r="AC158" s="62">
        <f t="shared" si="130"/>
        <v>181</v>
      </c>
      <c r="AD158" s="63">
        <f t="shared" si="131"/>
        <v>23</v>
      </c>
      <c r="AE158" s="64">
        <v>6</v>
      </c>
      <c r="AF158" s="65">
        <v>17</v>
      </c>
      <c r="AG158" s="63">
        <f t="shared" si="132"/>
        <v>6</v>
      </c>
      <c r="AH158" s="64">
        <v>2</v>
      </c>
      <c r="AI158" s="66">
        <v>4</v>
      </c>
    </row>
    <row r="159" spans="1:35" ht="17.149999999999999" customHeight="1">
      <c r="A159" s="154"/>
      <c r="B159" s="23" t="s">
        <v>256</v>
      </c>
      <c r="C159" s="24" t="s">
        <v>362</v>
      </c>
      <c r="D159" s="25" t="s">
        <v>363</v>
      </c>
      <c r="E159" s="101">
        <f t="shared" si="121"/>
        <v>15</v>
      </c>
      <c r="F159" s="102">
        <v>11</v>
      </c>
      <c r="G159" s="102">
        <v>0</v>
      </c>
      <c r="H159" s="103">
        <v>4</v>
      </c>
      <c r="I159" s="101">
        <f t="shared" si="122"/>
        <v>28</v>
      </c>
      <c r="J159" s="102">
        <v>14</v>
      </c>
      <c r="K159" s="102">
        <v>14</v>
      </c>
      <c r="L159" s="102">
        <f t="shared" si="123"/>
        <v>41</v>
      </c>
      <c r="M159" s="102">
        <v>26</v>
      </c>
      <c r="N159" s="102">
        <v>15</v>
      </c>
      <c r="O159" s="102">
        <f t="shared" si="124"/>
        <v>39</v>
      </c>
      <c r="P159" s="102">
        <v>19</v>
      </c>
      <c r="Q159" s="102">
        <v>20</v>
      </c>
      <c r="R159" s="102">
        <f t="shared" si="125"/>
        <v>41</v>
      </c>
      <c r="S159" s="102">
        <v>22</v>
      </c>
      <c r="T159" s="102">
        <v>19</v>
      </c>
      <c r="U159" s="102">
        <f t="shared" si="126"/>
        <v>47</v>
      </c>
      <c r="V159" s="102">
        <v>23</v>
      </c>
      <c r="W159" s="102">
        <v>24</v>
      </c>
      <c r="X159" s="102">
        <f t="shared" si="127"/>
        <v>52</v>
      </c>
      <c r="Y159" s="102">
        <v>22</v>
      </c>
      <c r="Z159" s="102">
        <v>30</v>
      </c>
      <c r="AA159" s="102">
        <f t="shared" si="128"/>
        <v>248</v>
      </c>
      <c r="AB159" s="102">
        <f t="shared" si="129"/>
        <v>126</v>
      </c>
      <c r="AC159" s="103">
        <f t="shared" si="130"/>
        <v>122</v>
      </c>
      <c r="AD159" s="83">
        <f t="shared" si="131"/>
        <v>22</v>
      </c>
      <c r="AE159" s="84">
        <v>7</v>
      </c>
      <c r="AF159" s="85">
        <v>15</v>
      </c>
      <c r="AG159" s="83">
        <f t="shared" si="132"/>
        <v>4</v>
      </c>
      <c r="AH159" s="84">
        <v>1</v>
      </c>
      <c r="AI159" s="86">
        <v>3</v>
      </c>
    </row>
    <row r="160" spans="1:35" ht="17.149999999999999" customHeight="1">
      <c r="A160" s="148" t="s">
        <v>364</v>
      </c>
      <c r="B160" s="8" t="s">
        <v>365</v>
      </c>
      <c r="C160" s="9" t="s">
        <v>366</v>
      </c>
      <c r="D160" s="10" t="s">
        <v>367</v>
      </c>
      <c r="E160" s="72">
        <f t="shared" si="121"/>
        <v>21</v>
      </c>
      <c r="F160" s="52">
        <v>13</v>
      </c>
      <c r="G160" s="52">
        <v>0</v>
      </c>
      <c r="H160" s="53">
        <v>8</v>
      </c>
      <c r="I160" s="72">
        <f t="shared" si="122"/>
        <v>58</v>
      </c>
      <c r="J160" s="52">
        <v>35</v>
      </c>
      <c r="K160" s="52">
        <v>23</v>
      </c>
      <c r="L160" s="52">
        <f t="shared" si="123"/>
        <v>55</v>
      </c>
      <c r="M160" s="52">
        <v>34</v>
      </c>
      <c r="N160" s="52">
        <v>21</v>
      </c>
      <c r="O160" s="52">
        <f t="shared" si="124"/>
        <v>79</v>
      </c>
      <c r="P160" s="52">
        <v>45</v>
      </c>
      <c r="Q160" s="52">
        <v>34</v>
      </c>
      <c r="R160" s="52">
        <f t="shared" si="125"/>
        <v>59</v>
      </c>
      <c r="S160" s="52">
        <v>35</v>
      </c>
      <c r="T160" s="52">
        <v>24</v>
      </c>
      <c r="U160" s="52">
        <f t="shared" si="126"/>
        <v>55</v>
      </c>
      <c r="V160" s="52">
        <v>25</v>
      </c>
      <c r="W160" s="52">
        <v>30</v>
      </c>
      <c r="X160" s="52">
        <f t="shared" si="127"/>
        <v>69</v>
      </c>
      <c r="Y160" s="52">
        <v>47</v>
      </c>
      <c r="Z160" s="52">
        <v>22</v>
      </c>
      <c r="AA160" s="52">
        <f t="shared" si="128"/>
        <v>375</v>
      </c>
      <c r="AB160" s="52">
        <f t="shared" si="129"/>
        <v>221</v>
      </c>
      <c r="AC160" s="53">
        <f t="shared" si="130"/>
        <v>154</v>
      </c>
      <c r="AD160" s="73">
        <f t="shared" si="131"/>
        <v>32</v>
      </c>
      <c r="AE160" s="58">
        <v>5</v>
      </c>
      <c r="AF160" s="59">
        <v>27</v>
      </c>
      <c r="AG160" s="73">
        <f t="shared" si="132"/>
        <v>8</v>
      </c>
      <c r="AH160" s="58">
        <v>1</v>
      </c>
      <c r="AI160" s="60">
        <v>7</v>
      </c>
    </row>
    <row r="161" spans="1:35" ht="17.149999999999999" customHeight="1">
      <c r="A161" s="149"/>
      <c r="B161" s="11" t="s">
        <v>368</v>
      </c>
      <c r="C161" s="12" t="s">
        <v>369</v>
      </c>
      <c r="D161" s="29" t="s">
        <v>370</v>
      </c>
      <c r="E161" s="51">
        <f t="shared" si="121"/>
        <v>26</v>
      </c>
      <c r="F161" s="61">
        <v>18</v>
      </c>
      <c r="G161" s="61">
        <v>0</v>
      </c>
      <c r="H161" s="62">
        <v>8</v>
      </c>
      <c r="I161" s="51">
        <f t="shared" si="122"/>
        <v>94</v>
      </c>
      <c r="J161" s="61">
        <v>48</v>
      </c>
      <c r="K161" s="61">
        <v>46</v>
      </c>
      <c r="L161" s="61">
        <f t="shared" si="123"/>
        <v>101</v>
      </c>
      <c r="M161" s="61">
        <v>49</v>
      </c>
      <c r="N161" s="61">
        <v>52</v>
      </c>
      <c r="O161" s="61">
        <f t="shared" si="124"/>
        <v>106</v>
      </c>
      <c r="P161" s="61">
        <v>50</v>
      </c>
      <c r="Q161" s="61">
        <v>56</v>
      </c>
      <c r="R161" s="61">
        <f t="shared" si="125"/>
        <v>94</v>
      </c>
      <c r="S161" s="61">
        <v>46</v>
      </c>
      <c r="T161" s="61">
        <v>48</v>
      </c>
      <c r="U161" s="61">
        <f t="shared" si="126"/>
        <v>95</v>
      </c>
      <c r="V161" s="61">
        <v>50</v>
      </c>
      <c r="W161" s="61">
        <v>45</v>
      </c>
      <c r="X161" s="61">
        <f t="shared" si="127"/>
        <v>92</v>
      </c>
      <c r="Y161" s="61">
        <v>49</v>
      </c>
      <c r="Z161" s="61">
        <v>43</v>
      </c>
      <c r="AA161" s="61">
        <f t="shared" si="128"/>
        <v>582</v>
      </c>
      <c r="AB161" s="61">
        <f t="shared" si="129"/>
        <v>292</v>
      </c>
      <c r="AC161" s="62">
        <f t="shared" si="130"/>
        <v>290</v>
      </c>
      <c r="AD161" s="63">
        <f t="shared" si="131"/>
        <v>39</v>
      </c>
      <c r="AE161" s="64">
        <v>9</v>
      </c>
      <c r="AF161" s="65">
        <v>30</v>
      </c>
      <c r="AG161" s="63">
        <f t="shared" si="132"/>
        <v>11</v>
      </c>
      <c r="AH161" s="64">
        <v>0</v>
      </c>
      <c r="AI161" s="66">
        <v>11</v>
      </c>
    </row>
    <row r="162" spans="1:35" ht="17.149999999999999" customHeight="1">
      <c r="A162" s="150"/>
      <c r="B162" s="13" t="s">
        <v>371</v>
      </c>
      <c r="C162" s="14" t="s">
        <v>372</v>
      </c>
      <c r="D162" s="15" t="s">
        <v>452</v>
      </c>
      <c r="E162" s="74">
        <f t="shared" si="121"/>
        <v>23</v>
      </c>
      <c r="F162" s="67">
        <v>14</v>
      </c>
      <c r="G162" s="67">
        <v>0</v>
      </c>
      <c r="H162" s="68">
        <v>9</v>
      </c>
      <c r="I162" s="74">
        <f t="shared" si="122"/>
        <v>60</v>
      </c>
      <c r="J162" s="67">
        <v>28</v>
      </c>
      <c r="K162" s="67">
        <v>32</v>
      </c>
      <c r="L162" s="67">
        <f t="shared" si="123"/>
        <v>76</v>
      </c>
      <c r="M162" s="67">
        <v>38</v>
      </c>
      <c r="N162" s="67">
        <v>38</v>
      </c>
      <c r="O162" s="67">
        <f t="shared" si="124"/>
        <v>75</v>
      </c>
      <c r="P162" s="67">
        <v>38</v>
      </c>
      <c r="Q162" s="67">
        <v>37</v>
      </c>
      <c r="R162" s="67">
        <f t="shared" si="125"/>
        <v>86</v>
      </c>
      <c r="S162" s="67">
        <v>46</v>
      </c>
      <c r="T162" s="67">
        <v>40</v>
      </c>
      <c r="U162" s="67">
        <f t="shared" si="126"/>
        <v>76</v>
      </c>
      <c r="V162" s="67">
        <v>39</v>
      </c>
      <c r="W162" s="67">
        <v>37</v>
      </c>
      <c r="X162" s="67">
        <f t="shared" si="127"/>
        <v>70</v>
      </c>
      <c r="Y162" s="67">
        <v>34</v>
      </c>
      <c r="Z162" s="67">
        <v>36</v>
      </c>
      <c r="AA162" s="67">
        <f t="shared" si="128"/>
        <v>443</v>
      </c>
      <c r="AB162" s="67">
        <f t="shared" si="129"/>
        <v>223</v>
      </c>
      <c r="AC162" s="68">
        <f t="shared" si="130"/>
        <v>220</v>
      </c>
      <c r="AD162" s="75">
        <f t="shared" si="131"/>
        <v>32</v>
      </c>
      <c r="AE162" s="69">
        <v>8</v>
      </c>
      <c r="AF162" s="70">
        <v>24</v>
      </c>
      <c r="AG162" s="75">
        <f t="shared" si="132"/>
        <v>11</v>
      </c>
      <c r="AH162" s="69">
        <v>0</v>
      </c>
      <c r="AI162" s="71">
        <v>11</v>
      </c>
    </row>
    <row r="163" spans="1:35" ht="17.149999999999999" customHeight="1">
      <c r="A163" s="151" t="s">
        <v>373</v>
      </c>
      <c r="B163" s="16" t="s">
        <v>374</v>
      </c>
      <c r="C163" s="17" t="s">
        <v>375</v>
      </c>
      <c r="D163" s="18" t="s">
        <v>376</v>
      </c>
      <c r="E163" s="76">
        <f t="shared" si="121"/>
        <v>24</v>
      </c>
      <c r="F163" s="77">
        <v>18</v>
      </c>
      <c r="G163" s="77">
        <v>0</v>
      </c>
      <c r="H163" s="78">
        <v>6</v>
      </c>
      <c r="I163" s="76">
        <f t="shared" si="122"/>
        <v>68</v>
      </c>
      <c r="J163" s="77">
        <v>36</v>
      </c>
      <c r="K163" s="77">
        <v>32</v>
      </c>
      <c r="L163" s="77">
        <f t="shared" si="123"/>
        <v>74</v>
      </c>
      <c r="M163" s="77">
        <v>38</v>
      </c>
      <c r="N163" s="77">
        <v>36</v>
      </c>
      <c r="O163" s="77">
        <f t="shared" si="124"/>
        <v>100</v>
      </c>
      <c r="P163" s="77">
        <v>48</v>
      </c>
      <c r="Q163" s="77">
        <v>52</v>
      </c>
      <c r="R163" s="77">
        <f t="shared" si="125"/>
        <v>85</v>
      </c>
      <c r="S163" s="77">
        <v>43</v>
      </c>
      <c r="T163" s="77">
        <v>42</v>
      </c>
      <c r="U163" s="77">
        <f t="shared" si="126"/>
        <v>113</v>
      </c>
      <c r="V163" s="77">
        <v>55</v>
      </c>
      <c r="W163" s="77">
        <v>58</v>
      </c>
      <c r="X163" s="77">
        <f t="shared" si="127"/>
        <v>95</v>
      </c>
      <c r="Y163" s="77">
        <v>55</v>
      </c>
      <c r="Z163" s="77">
        <v>40</v>
      </c>
      <c r="AA163" s="77">
        <f t="shared" si="128"/>
        <v>535</v>
      </c>
      <c r="AB163" s="77">
        <f t="shared" si="129"/>
        <v>275</v>
      </c>
      <c r="AC163" s="78">
        <f t="shared" si="130"/>
        <v>260</v>
      </c>
      <c r="AD163" s="79">
        <f t="shared" si="131"/>
        <v>34</v>
      </c>
      <c r="AE163" s="80">
        <v>11</v>
      </c>
      <c r="AF163" s="81">
        <v>23</v>
      </c>
      <c r="AG163" s="79">
        <f t="shared" si="132"/>
        <v>9</v>
      </c>
      <c r="AH163" s="80">
        <v>1</v>
      </c>
      <c r="AI163" s="82">
        <v>8</v>
      </c>
    </row>
    <row r="164" spans="1:35" ht="17.149999999999999" customHeight="1">
      <c r="A164" s="149"/>
      <c r="B164" s="11" t="s">
        <v>377</v>
      </c>
      <c r="C164" s="12" t="s">
        <v>378</v>
      </c>
      <c r="D164" s="29" t="s">
        <v>379</v>
      </c>
      <c r="E164" s="51">
        <f t="shared" si="121"/>
        <v>28</v>
      </c>
      <c r="F164" s="61">
        <v>18</v>
      </c>
      <c r="G164" s="61">
        <v>0</v>
      </c>
      <c r="H164" s="62">
        <v>10</v>
      </c>
      <c r="I164" s="51">
        <f t="shared" si="122"/>
        <v>81</v>
      </c>
      <c r="J164" s="61">
        <v>43</v>
      </c>
      <c r="K164" s="61">
        <v>38</v>
      </c>
      <c r="L164" s="61">
        <f t="shared" si="123"/>
        <v>89</v>
      </c>
      <c r="M164" s="61">
        <v>42</v>
      </c>
      <c r="N164" s="61">
        <v>47</v>
      </c>
      <c r="O164" s="61">
        <f t="shared" si="124"/>
        <v>91</v>
      </c>
      <c r="P164" s="61">
        <v>51</v>
      </c>
      <c r="Q164" s="61">
        <v>40</v>
      </c>
      <c r="R164" s="61">
        <f t="shared" si="125"/>
        <v>87</v>
      </c>
      <c r="S164" s="61">
        <v>51</v>
      </c>
      <c r="T164" s="61">
        <v>36</v>
      </c>
      <c r="U164" s="61">
        <f t="shared" si="126"/>
        <v>111</v>
      </c>
      <c r="V164" s="61">
        <v>59</v>
      </c>
      <c r="W164" s="61">
        <v>52</v>
      </c>
      <c r="X164" s="61">
        <f t="shared" si="127"/>
        <v>95</v>
      </c>
      <c r="Y164" s="61">
        <v>52</v>
      </c>
      <c r="Z164" s="61">
        <v>43</v>
      </c>
      <c r="AA164" s="61">
        <f t="shared" si="128"/>
        <v>554</v>
      </c>
      <c r="AB164" s="61">
        <f t="shared" si="129"/>
        <v>298</v>
      </c>
      <c r="AC164" s="62">
        <f t="shared" si="130"/>
        <v>256</v>
      </c>
      <c r="AD164" s="63">
        <f t="shared" si="131"/>
        <v>40</v>
      </c>
      <c r="AE164" s="64">
        <v>7</v>
      </c>
      <c r="AF164" s="65">
        <v>33</v>
      </c>
      <c r="AG164" s="63">
        <f t="shared" si="132"/>
        <v>8</v>
      </c>
      <c r="AH164" s="64">
        <v>2</v>
      </c>
      <c r="AI164" s="66">
        <v>6</v>
      </c>
    </row>
    <row r="165" spans="1:35" ht="17.149999999999999" customHeight="1">
      <c r="A165" s="149"/>
      <c r="B165" s="11" t="s">
        <v>380</v>
      </c>
      <c r="C165" s="12" t="s">
        <v>381</v>
      </c>
      <c r="D165" s="29" t="s">
        <v>504</v>
      </c>
      <c r="E165" s="51">
        <f t="shared" si="121"/>
        <v>31</v>
      </c>
      <c r="F165" s="61">
        <v>18</v>
      </c>
      <c r="G165" s="61">
        <v>0</v>
      </c>
      <c r="H165" s="62">
        <v>13</v>
      </c>
      <c r="I165" s="51">
        <f t="shared" si="122"/>
        <v>83</v>
      </c>
      <c r="J165" s="61">
        <v>38</v>
      </c>
      <c r="K165" s="61">
        <v>45</v>
      </c>
      <c r="L165" s="61">
        <f t="shared" si="123"/>
        <v>91</v>
      </c>
      <c r="M165" s="61">
        <v>43</v>
      </c>
      <c r="N165" s="61">
        <v>48</v>
      </c>
      <c r="O165" s="61">
        <f t="shared" si="124"/>
        <v>105</v>
      </c>
      <c r="P165" s="61">
        <v>47</v>
      </c>
      <c r="Q165" s="61">
        <v>58</v>
      </c>
      <c r="R165" s="61">
        <f t="shared" si="125"/>
        <v>87</v>
      </c>
      <c r="S165" s="61">
        <v>45</v>
      </c>
      <c r="T165" s="61">
        <v>42</v>
      </c>
      <c r="U165" s="61">
        <f t="shared" si="126"/>
        <v>87</v>
      </c>
      <c r="V165" s="61">
        <v>37</v>
      </c>
      <c r="W165" s="61">
        <v>50</v>
      </c>
      <c r="X165" s="61">
        <f t="shared" si="127"/>
        <v>93</v>
      </c>
      <c r="Y165" s="61">
        <v>49</v>
      </c>
      <c r="Z165" s="61">
        <v>44</v>
      </c>
      <c r="AA165" s="61">
        <f>SUM(AB165,AC165)</f>
        <v>546</v>
      </c>
      <c r="AB165" s="61">
        <f>SUM(J165,M165,P165,S165,V165,Y165)</f>
        <v>259</v>
      </c>
      <c r="AC165" s="62">
        <f>SUM(K165,N165,Q165,T165,W165,Z165)</f>
        <v>287</v>
      </c>
      <c r="AD165" s="63">
        <f t="shared" si="131"/>
        <v>39</v>
      </c>
      <c r="AE165" s="64">
        <v>9</v>
      </c>
      <c r="AF165" s="65">
        <v>30</v>
      </c>
      <c r="AG165" s="63">
        <f t="shared" si="132"/>
        <v>8</v>
      </c>
      <c r="AH165" s="64">
        <v>1</v>
      </c>
      <c r="AI165" s="66">
        <v>7</v>
      </c>
    </row>
    <row r="166" spans="1:35" ht="17.149999999999999" customHeight="1">
      <c r="A166" s="154"/>
      <c r="B166" s="23" t="s">
        <v>382</v>
      </c>
      <c r="C166" s="24" t="s">
        <v>383</v>
      </c>
      <c r="D166" s="25" t="s">
        <v>384</v>
      </c>
      <c r="E166" s="51">
        <f t="shared" ref="E166:E174" si="133">SUM(F166,G166,H166)</f>
        <v>18</v>
      </c>
      <c r="F166" s="61">
        <v>13</v>
      </c>
      <c r="G166" s="61">
        <v>0</v>
      </c>
      <c r="H166" s="62">
        <v>5</v>
      </c>
      <c r="I166" s="51">
        <f t="shared" ref="I166:I174" si="134">SUM(J166,K166)</f>
        <v>71</v>
      </c>
      <c r="J166" s="61">
        <v>38</v>
      </c>
      <c r="K166" s="61">
        <v>33</v>
      </c>
      <c r="L166" s="61">
        <f t="shared" ref="L166:L174" si="135">SUM(M166,N166)</f>
        <v>71</v>
      </c>
      <c r="M166" s="61">
        <v>35</v>
      </c>
      <c r="N166" s="61">
        <v>36</v>
      </c>
      <c r="O166" s="61">
        <f t="shared" ref="O166:O174" si="136">SUM(P166,Q166)</f>
        <v>58</v>
      </c>
      <c r="P166" s="61">
        <v>28</v>
      </c>
      <c r="Q166" s="61">
        <v>30</v>
      </c>
      <c r="R166" s="61">
        <f t="shared" ref="R166:R174" si="137">SUM(S166,T166)</f>
        <v>56</v>
      </c>
      <c r="S166" s="61">
        <v>30</v>
      </c>
      <c r="T166" s="61">
        <v>26</v>
      </c>
      <c r="U166" s="61">
        <f t="shared" ref="U166:U174" si="138">SUM(V166,W166)</f>
        <v>66</v>
      </c>
      <c r="V166" s="61">
        <v>39</v>
      </c>
      <c r="W166" s="61">
        <v>27</v>
      </c>
      <c r="X166" s="61">
        <f t="shared" ref="X166:X174" si="139">SUM(Y166,Z166)</f>
        <v>80</v>
      </c>
      <c r="Y166" s="61">
        <v>37</v>
      </c>
      <c r="Z166" s="61">
        <v>43</v>
      </c>
      <c r="AA166" s="61">
        <f t="shared" ref="AA166:AA174" si="140">SUM(AB166,AC166)</f>
        <v>402</v>
      </c>
      <c r="AB166" s="61">
        <f t="shared" ref="AB166:AB174" si="141">SUM(J166,M166,P166,S166,V166,Y166)</f>
        <v>207</v>
      </c>
      <c r="AC166" s="62">
        <f t="shared" ref="AC166:AC174" si="142">SUM(K166,N166,Q166,T166,W166,Z166)</f>
        <v>195</v>
      </c>
      <c r="AD166" s="63">
        <f t="shared" ref="AD166:AD174" si="143">SUM(AE166,AF166)</f>
        <v>27</v>
      </c>
      <c r="AE166" s="64">
        <v>6</v>
      </c>
      <c r="AF166" s="65">
        <v>21</v>
      </c>
      <c r="AG166" s="63">
        <f t="shared" ref="AG166:AG174" si="144">SUM(AH166,AI166)</f>
        <v>6</v>
      </c>
      <c r="AH166" s="64">
        <v>1</v>
      </c>
      <c r="AI166" s="66">
        <v>5</v>
      </c>
    </row>
    <row r="167" spans="1:35" ht="17.149999999999999" customHeight="1">
      <c r="A167" s="148" t="s">
        <v>385</v>
      </c>
      <c r="B167" s="8" t="s">
        <v>386</v>
      </c>
      <c r="C167" s="9" t="s">
        <v>387</v>
      </c>
      <c r="D167" s="10" t="s">
        <v>388</v>
      </c>
      <c r="E167" s="72">
        <f t="shared" si="133"/>
        <v>19</v>
      </c>
      <c r="F167" s="52">
        <v>12</v>
      </c>
      <c r="G167" s="52">
        <v>0</v>
      </c>
      <c r="H167" s="53">
        <v>7</v>
      </c>
      <c r="I167" s="72">
        <f t="shared" si="134"/>
        <v>48</v>
      </c>
      <c r="J167" s="52">
        <v>26</v>
      </c>
      <c r="K167" s="52">
        <v>22</v>
      </c>
      <c r="L167" s="52">
        <f t="shared" si="135"/>
        <v>49</v>
      </c>
      <c r="M167" s="52">
        <v>27</v>
      </c>
      <c r="N167" s="52">
        <v>22</v>
      </c>
      <c r="O167" s="52">
        <f t="shared" si="136"/>
        <v>55</v>
      </c>
      <c r="P167" s="52">
        <v>24</v>
      </c>
      <c r="Q167" s="52">
        <v>31</v>
      </c>
      <c r="R167" s="52">
        <f t="shared" si="137"/>
        <v>61</v>
      </c>
      <c r="S167" s="52">
        <v>35</v>
      </c>
      <c r="T167" s="52">
        <v>26</v>
      </c>
      <c r="U167" s="52">
        <f t="shared" si="138"/>
        <v>61</v>
      </c>
      <c r="V167" s="52">
        <v>26</v>
      </c>
      <c r="W167" s="52">
        <v>35</v>
      </c>
      <c r="X167" s="52">
        <f t="shared" si="139"/>
        <v>49</v>
      </c>
      <c r="Y167" s="52">
        <v>28</v>
      </c>
      <c r="Z167" s="52">
        <v>21</v>
      </c>
      <c r="AA167" s="52">
        <f t="shared" si="140"/>
        <v>323</v>
      </c>
      <c r="AB167" s="52">
        <f t="shared" si="141"/>
        <v>166</v>
      </c>
      <c r="AC167" s="53">
        <f t="shared" si="142"/>
        <v>157</v>
      </c>
      <c r="AD167" s="73">
        <f t="shared" si="143"/>
        <v>29</v>
      </c>
      <c r="AE167" s="58">
        <v>15</v>
      </c>
      <c r="AF167" s="59">
        <v>14</v>
      </c>
      <c r="AG167" s="73">
        <f t="shared" si="144"/>
        <v>4</v>
      </c>
      <c r="AH167" s="58">
        <v>1</v>
      </c>
      <c r="AI167" s="60">
        <v>3</v>
      </c>
    </row>
    <row r="168" spans="1:35" ht="17.149999999999999" customHeight="1">
      <c r="A168" s="149"/>
      <c r="B168" s="37" t="s">
        <v>389</v>
      </c>
      <c r="C168" s="38"/>
      <c r="D168" s="39" t="s">
        <v>463</v>
      </c>
      <c r="E168" s="104">
        <f t="shared" si="133"/>
        <v>0</v>
      </c>
      <c r="F168" s="105"/>
      <c r="G168" s="105"/>
      <c r="H168" s="106"/>
      <c r="I168" s="104">
        <f t="shared" si="134"/>
        <v>0</v>
      </c>
      <c r="J168" s="105"/>
      <c r="K168" s="105"/>
      <c r="L168" s="105">
        <f t="shared" si="135"/>
        <v>0</v>
      </c>
      <c r="M168" s="105"/>
      <c r="N168" s="105"/>
      <c r="O168" s="105">
        <f t="shared" si="136"/>
        <v>0</v>
      </c>
      <c r="P168" s="105"/>
      <c r="Q168" s="105"/>
      <c r="R168" s="105">
        <f t="shared" si="137"/>
        <v>0</v>
      </c>
      <c r="S168" s="105"/>
      <c r="T168" s="105"/>
      <c r="U168" s="105">
        <f t="shared" si="138"/>
        <v>0</v>
      </c>
      <c r="V168" s="105"/>
      <c r="W168" s="105"/>
      <c r="X168" s="105">
        <f t="shared" si="139"/>
        <v>0</v>
      </c>
      <c r="Y168" s="105"/>
      <c r="Z168" s="105"/>
      <c r="AA168" s="105">
        <f t="shared" si="140"/>
        <v>0</v>
      </c>
      <c r="AB168" s="105">
        <f t="shared" si="141"/>
        <v>0</v>
      </c>
      <c r="AC168" s="106">
        <f t="shared" si="142"/>
        <v>0</v>
      </c>
      <c r="AD168" s="107">
        <f t="shared" si="143"/>
        <v>0</v>
      </c>
      <c r="AE168" s="108"/>
      <c r="AF168" s="109"/>
      <c r="AG168" s="107">
        <f t="shared" si="144"/>
        <v>0</v>
      </c>
      <c r="AH168" s="108"/>
      <c r="AI168" s="110"/>
    </row>
    <row r="169" spans="1:35" ht="17.149999999999999" customHeight="1">
      <c r="A169" s="149"/>
      <c r="B169" s="11" t="s">
        <v>390</v>
      </c>
      <c r="C169" s="12" t="s">
        <v>391</v>
      </c>
      <c r="D169" s="29" t="s">
        <v>533</v>
      </c>
      <c r="E169" s="51">
        <f t="shared" si="133"/>
        <v>8</v>
      </c>
      <c r="F169" s="61">
        <v>6</v>
      </c>
      <c r="G169" s="61">
        <v>0</v>
      </c>
      <c r="H169" s="62">
        <v>2</v>
      </c>
      <c r="I169" s="51">
        <f t="shared" si="134"/>
        <v>22</v>
      </c>
      <c r="J169" s="61">
        <v>14</v>
      </c>
      <c r="K169" s="61">
        <v>8</v>
      </c>
      <c r="L169" s="61">
        <f t="shared" si="135"/>
        <v>17</v>
      </c>
      <c r="M169" s="61">
        <v>11</v>
      </c>
      <c r="N169" s="61">
        <v>6</v>
      </c>
      <c r="O169" s="61">
        <f t="shared" si="136"/>
        <v>24</v>
      </c>
      <c r="P169" s="61">
        <v>13</v>
      </c>
      <c r="Q169" s="61">
        <v>11</v>
      </c>
      <c r="R169" s="61">
        <f t="shared" si="137"/>
        <v>22</v>
      </c>
      <c r="S169" s="61">
        <v>12</v>
      </c>
      <c r="T169" s="61">
        <v>10</v>
      </c>
      <c r="U169" s="61">
        <f t="shared" si="138"/>
        <v>9</v>
      </c>
      <c r="V169" s="61">
        <v>5</v>
      </c>
      <c r="W169" s="61">
        <v>4</v>
      </c>
      <c r="X169" s="61">
        <f t="shared" si="139"/>
        <v>18</v>
      </c>
      <c r="Y169" s="61">
        <v>9</v>
      </c>
      <c r="Z169" s="61">
        <v>9</v>
      </c>
      <c r="AA169" s="61">
        <f t="shared" si="140"/>
        <v>112</v>
      </c>
      <c r="AB169" s="61">
        <f t="shared" si="141"/>
        <v>64</v>
      </c>
      <c r="AC169" s="62">
        <f t="shared" si="142"/>
        <v>48</v>
      </c>
      <c r="AD169" s="63">
        <f t="shared" si="143"/>
        <v>13</v>
      </c>
      <c r="AE169" s="64">
        <v>3</v>
      </c>
      <c r="AF169" s="65">
        <v>10</v>
      </c>
      <c r="AG169" s="63">
        <f t="shared" si="144"/>
        <v>4</v>
      </c>
      <c r="AH169" s="64">
        <v>0</v>
      </c>
      <c r="AI169" s="66">
        <v>4</v>
      </c>
    </row>
    <row r="170" spans="1:35" ht="17.149999999999999" customHeight="1">
      <c r="A170" s="150"/>
      <c r="B170" s="13" t="s">
        <v>392</v>
      </c>
      <c r="C170" s="14" t="s">
        <v>393</v>
      </c>
      <c r="D170" s="15" t="s">
        <v>453</v>
      </c>
      <c r="E170" s="51">
        <f t="shared" si="133"/>
        <v>9</v>
      </c>
      <c r="F170" s="61">
        <v>6</v>
      </c>
      <c r="G170" s="61">
        <v>0</v>
      </c>
      <c r="H170" s="62">
        <v>3</v>
      </c>
      <c r="I170" s="51">
        <f t="shared" si="134"/>
        <v>15</v>
      </c>
      <c r="J170" s="61">
        <v>8</v>
      </c>
      <c r="K170" s="61">
        <v>7</v>
      </c>
      <c r="L170" s="61">
        <f t="shared" si="135"/>
        <v>25</v>
      </c>
      <c r="M170" s="61">
        <v>13</v>
      </c>
      <c r="N170" s="61">
        <v>12</v>
      </c>
      <c r="O170" s="61">
        <f t="shared" si="136"/>
        <v>17</v>
      </c>
      <c r="P170" s="61">
        <v>8</v>
      </c>
      <c r="Q170" s="61">
        <v>9</v>
      </c>
      <c r="R170" s="61">
        <f t="shared" si="137"/>
        <v>19</v>
      </c>
      <c r="S170" s="61">
        <v>13</v>
      </c>
      <c r="T170" s="61">
        <v>6</v>
      </c>
      <c r="U170" s="61">
        <f t="shared" si="138"/>
        <v>21</v>
      </c>
      <c r="V170" s="61">
        <v>12</v>
      </c>
      <c r="W170" s="61">
        <v>9</v>
      </c>
      <c r="X170" s="61">
        <f t="shared" si="139"/>
        <v>20</v>
      </c>
      <c r="Y170" s="61">
        <v>13</v>
      </c>
      <c r="Z170" s="61">
        <v>7</v>
      </c>
      <c r="AA170" s="61">
        <f t="shared" si="140"/>
        <v>117</v>
      </c>
      <c r="AB170" s="61">
        <f t="shared" si="141"/>
        <v>67</v>
      </c>
      <c r="AC170" s="62">
        <f t="shared" si="142"/>
        <v>50</v>
      </c>
      <c r="AD170" s="63">
        <f t="shared" si="143"/>
        <v>14</v>
      </c>
      <c r="AE170" s="64">
        <v>5</v>
      </c>
      <c r="AF170" s="65">
        <v>9</v>
      </c>
      <c r="AG170" s="63">
        <f t="shared" si="144"/>
        <v>5</v>
      </c>
      <c r="AH170" s="64">
        <v>0</v>
      </c>
      <c r="AI170" s="66">
        <v>5</v>
      </c>
    </row>
    <row r="171" spans="1:35" ht="17.149999999999999" customHeight="1">
      <c r="A171" s="148" t="s">
        <v>394</v>
      </c>
      <c r="B171" s="8" t="s">
        <v>395</v>
      </c>
      <c r="C171" s="9" t="s">
        <v>396</v>
      </c>
      <c r="D171" s="10" t="s">
        <v>454</v>
      </c>
      <c r="E171" s="72">
        <f t="shared" si="133"/>
        <v>9</v>
      </c>
      <c r="F171" s="52">
        <v>6</v>
      </c>
      <c r="G171" s="52">
        <v>0</v>
      </c>
      <c r="H171" s="53">
        <v>3</v>
      </c>
      <c r="I171" s="72">
        <f t="shared" si="134"/>
        <v>14</v>
      </c>
      <c r="J171" s="52">
        <v>5</v>
      </c>
      <c r="K171" s="52">
        <v>9</v>
      </c>
      <c r="L171" s="52">
        <f t="shared" si="135"/>
        <v>21</v>
      </c>
      <c r="M171" s="52">
        <v>11</v>
      </c>
      <c r="N171" s="52">
        <v>10</v>
      </c>
      <c r="O171" s="52">
        <f t="shared" si="136"/>
        <v>13</v>
      </c>
      <c r="P171" s="52">
        <v>7</v>
      </c>
      <c r="Q171" s="52">
        <v>6</v>
      </c>
      <c r="R171" s="52">
        <f t="shared" si="137"/>
        <v>20</v>
      </c>
      <c r="S171" s="52">
        <v>14</v>
      </c>
      <c r="T171" s="52">
        <v>6</v>
      </c>
      <c r="U171" s="52">
        <f t="shared" si="138"/>
        <v>24</v>
      </c>
      <c r="V171" s="52">
        <v>12</v>
      </c>
      <c r="W171" s="52">
        <v>12</v>
      </c>
      <c r="X171" s="52">
        <f t="shared" si="139"/>
        <v>20</v>
      </c>
      <c r="Y171" s="52">
        <v>15</v>
      </c>
      <c r="Z171" s="52">
        <v>5</v>
      </c>
      <c r="AA171" s="52">
        <f t="shared" si="140"/>
        <v>112</v>
      </c>
      <c r="AB171" s="52">
        <f t="shared" si="141"/>
        <v>64</v>
      </c>
      <c r="AC171" s="53">
        <f t="shared" si="142"/>
        <v>48</v>
      </c>
      <c r="AD171" s="73">
        <f t="shared" si="143"/>
        <v>13</v>
      </c>
      <c r="AE171" s="58">
        <v>4</v>
      </c>
      <c r="AF171" s="59">
        <v>9</v>
      </c>
      <c r="AG171" s="73">
        <f t="shared" si="144"/>
        <v>4</v>
      </c>
      <c r="AH171" s="58">
        <v>1</v>
      </c>
      <c r="AI171" s="60">
        <v>3</v>
      </c>
    </row>
    <row r="172" spans="1:35" ht="17.149999999999999" customHeight="1">
      <c r="A172" s="149"/>
      <c r="B172" s="11" t="s">
        <v>397</v>
      </c>
      <c r="C172" s="12" t="s">
        <v>398</v>
      </c>
      <c r="D172" s="29" t="s">
        <v>399</v>
      </c>
      <c r="E172" s="51">
        <f t="shared" si="133"/>
        <v>8</v>
      </c>
      <c r="F172" s="61">
        <v>6</v>
      </c>
      <c r="G172" s="61">
        <v>0</v>
      </c>
      <c r="H172" s="62">
        <v>2</v>
      </c>
      <c r="I172" s="51">
        <f t="shared" si="134"/>
        <v>10</v>
      </c>
      <c r="J172" s="61">
        <v>5</v>
      </c>
      <c r="K172" s="61">
        <v>5</v>
      </c>
      <c r="L172" s="61">
        <f t="shared" si="135"/>
        <v>13</v>
      </c>
      <c r="M172" s="61">
        <v>7</v>
      </c>
      <c r="N172" s="61">
        <v>6</v>
      </c>
      <c r="O172" s="61">
        <f t="shared" si="136"/>
        <v>5</v>
      </c>
      <c r="P172" s="61">
        <v>3</v>
      </c>
      <c r="Q172" s="61">
        <v>2</v>
      </c>
      <c r="R172" s="61">
        <f t="shared" si="137"/>
        <v>18</v>
      </c>
      <c r="S172" s="61">
        <v>12</v>
      </c>
      <c r="T172" s="61">
        <v>6</v>
      </c>
      <c r="U172" s="61">
        <f t="shared" si="138"/>
        <v>9</v>
      </c>
      <c r="V172" s="61">
        <v>7</v>
      </c>
      <c r="W172" s="61">
        <v>2</v>
      </c>
      <c r="X172" s="61">
        <f t="shared" si="139"/>
        <v>16</v>
      </c>
      <c r="Y172" s="61">
        <v>7</v>
      </c>
      <c r="Z172" s="61">
        <v>9</v>
      </c>
      <c r="AA172" s="61">
        <f t="shared" si="140"/>
        <v>71</v>
      </c>
      <c r="AB172" s="61">
        <f t="shared" si="141"/>
        <v>41</v>
      </c>
      <c r="AC172" s="62">
        <f t="shared" si="142"/>
        <v>30</v>
      </c>
      <c r="AD172" s="63">
        <f t="shared" si="143"/>
        <v>11</v>
      </c>
      <c r="AE172" s="64">
        <v>4</v>
      </c>
      <c r="AF172" s="65">
        <v>7</v>
      </c>
      <c r="AG172" s="63">
        <f t="shared" si="144"/>
        <v>3</v>
      </c>
      <c r="AH172" s="64">
        <v>1</v>
      </c>
      <c r="AI172" s="66">
        <v>2</v>
      </c>
    </row>
    <row r="173" spans="1:35" ht="17.149999999999999" customHeight="1">
      <c r="A173" s="149"/>
      <c r="B173" s="11" t="s">
        <v>400</v>
      </c>
      <c r="C173" s="12" t="s">
        <v>401</v>
      </c>
      <c r="D173" s="29" t="s">
        <v>402</v>
      </c>
      <c r="E173" s="51">
        <f t="shared" si="133"/>
        <v>9</v>
      </c>
      <c r="F173" s="61">
        <v>6</v>
      </c>
      <c r="G173" s="61">
        <v>0</v>
      </c>
      <c r="H173" s="62">
        <v>3</v>
      </c>
      <c r="I173" s="51">
        <f t="shared" si="134"/>
        <v>18</v>
      </c>
      <c r="J173" s="61">
        <v>10</v>
      </c>
      <c r="K173" s="61">
        <v>8</v>
      </c>
      <c r="L173" s="61">
        <f t="shared" si="135"/>
        <v>32</v>
      </c>
      <c r="M173" s="61">
        <v>11</v>
      </c>
      <c r="N173" s="61">
        <v>21</v>
      </c>
      <c r="O173" s="61">
        <f t="shared" si="136"/>
        <v>22</v>
      </c>
      <c r="P173" s="61">
        <v>11</v>
      </c>
      <c r="Q173" s="61">
        <v>11</v>
      </c>
      <c r="R173" s="61">
        <f t="shared" si="137"/>
        <v>29</v>
      </c>
      <c r="S173" s="61">
        <v>13</v>
      </c>
      <c r="T173" s="61">
        <v>16</v>
      </c>
      <c r="U173" s="61">
        <f t="shared" si="138"/>
        <v>29</v>
      </c>
      <c r="V173" s="61">
        <v>13</v>
      </c>
      <c r="W173" s="61">
        <v>16</v>
      </c>
      <c r="X173" s="61">
        <f t="shared" si="139"/>
        <v>21</v>
      </c>
      <c r="Y173" s="61">
        <v>9</v>
      </c>
      <c r="Z173" s="61">
        <v>12</v>
      </c>
      <c r="AA173" s="61">
        <f t="shared" si="140"/>
        <v>151</v>
      </c>
      <c r="AB173" s="61">
        <f t="shared" si="141"/>
        <v>67</v>
      </c>
      <c r="AC173" s="62">
        <f t="shared" si="142"/>
        <v>84</v>
      </c>
      <c r="AD173" s="63">
        <f t="shared" si="143"/>
        <v>14</v>
      </c>
      <c r="AE173" s="64">
        <v>5</v>
      </c>
      <c r="AF173" s="65">
        <v>9</v>
      </c>
      <c r="AG173" s="63">
        <f t="shared" si="144"/>
        <v>3</v>
      </c>
      <c r="AH173" s="64">
        <v>0</v>
      </c>
      <c r="AI173" s="66">
        <v>3</v>
      </c>
    </row>
    <row r="174" spans="1:35" ht="17.149999999999999" customHeight="1">
      <c r="A174" s="150"/>
      <c r="B174" s="13" t="s">
        <v>403</v>
      </c>
      <c r="C174" s="14" t="s">
        <v>404</v>
      </c>
      <c r="D174" s="15" t="s">
        <v>455</v>
      </c>
      <c r="E174" s="51">
        <f t="shared" si="133"/>
        <v>10</v>
      </c>
      <c r="F174" s="61">
        <v>6</v>
      </c>
      <c r="G174" s="61">
        <v>0</v>
      </c>
      <c r="H174" s="62">
        <v>4</v>
      </c>
      <c r="I174" s="51">
        <f t="shared" si="134"/>
        <v>20</v>
      </c>
      <c r="J174" s="61">
        <v>12</v>
      </c>
      <c r="K174" s="61">
        <v>8</v>
      </c>
      <c r="L174" s="61">
        <f t="shared" si="135"/>
        <v>14</v>
      </c>
      <c r="M174" s="61">
        <v>9</v>
      </c>
      <c r="N174" s="61">
        <v>5</v>
      </c>
      <c r="O174" s="61">
        <f t="shared" si="136"/>
        <v>16</v>
      </c>
      <c r="P174" s="61">
        <v>6</v>
      </c>
      <c r="Q174" s="61">
        <v>10</v>
      </c>
      <c r="R174" s="61">
        <f t="shared" si="137"/>
        <v>19</v>
      </c>
      <c r="S174" s="61">
        <v>8</v>
      </c>
      <c r="T174" s="61">
        <v>11</v>
      </c>
      <c r="U174" s="61">
        <f t="shared" si="138"/>
        <v>17</v>
      </c>
      <c r="V174" s="61">
        <v>8</v>
      </c>
      <c r="W174" s="61">
        <v>9</v>
      </c>
      <c r="X174" s="61">
        <f t="shared" si="139"/>
        <v>23</v>
      </c>
      <c r="Y174" s="61">
        <v>16</v>
      </c>
      <c r="Z174" s="61">
        <v>7</v>
      </c>
      <c r="AA174" s="61">
        <f t="shared" si="140"/>
        <v>109</v>
      </c>
      <c r="AB174" s="61">
        <f t="shared" si="141"/>
        <v>59</v>
      </c>
      <c r="AC174" s="62">
        <f t="shared" si="142"/>
        <v>50</v>
      </c>
      <c r="AD174" s="63">
        <f t="shared" si="143"/>
        <v>15</v>
      </c>
      <c r="AE174" s="64">
        <v>3</v>
      </c>
      <c r="AF174" s="65">
        <v>12</v>
      </c>
      <c r="AG174" s="63">
        <f t="shared" si="144"/>
        <v>3</v>
      </c>
      <c r="AH174" s="64">
        <v>0</v>
      </c>
      <c r="AI174" s="66">
        <v>3</v>
      </c>
    </row>
    <row r="175" spans="1:35" ht="17.149999999999999" customHeight="1">
      <c r="A175" s="148" t="s">
        <v>405</v>
      </c>
      <c r="B175" s="8" t="s">
        <v>406</v>
      </c>
      <c r="C175" s="9" t="s">
        <v>407</v>
      </c>
      <c r="D175" s="10" t="s">
        <v>408</v>
      </c>
      <c r="E175" s="72">
        <f t="shared" ref="E175:E183" si="145">SUM(F175,G175,H175)</f>
        <v>9</v>
      </c>
      <c r="F175" s="52">
        <v>6</v>
      </c>
      <c r="G175" s="52">
        <v>0</v>
      </c>
      <c r="H175" s="53">
        <v>3</v>
      </c>
      <c r="I175" s="72">
        <f t="shared" ref="I175:I183" si="146">SUM(J175,K175)</f>
        <v>9</v>
      </c>
      <c r="J175" s="52">
        <v>3</v>
      </c>
      <c r="K175" s="52">
        <v>6</v>
      </c>
      <c r="L175" s="52">
        <f t="shared" ref="L175:L183" si="147">SUM(M175,N175)</f>
        <v>13</v>
      </c>
      <c r="M175" s="52">
        <v>7</v>
      </c>
      <c r="N175" s="52">
        <v>6</v>
      </c>
      <c r="O175" s="52">
        <f t="shared" ref="O175:O183" si="148">SUM(P175,Q175)</f>
        <v>13</v>
      </c>
      <c r="P175" s="52">
        <v>6</v>
      </c>
      <c r="Q175" s="52">
        <v>7</v>
      </c>
      <c r="R175" s="52">
        <f t="shared" ref="R175:R183" si="149">SUM(S175,T175)</f>
        <v>17</v>
      </c>
      <c r="S175" s="52">
        <v>10</v>
      </c>
      <c r="T175" s="52">
        <v>7</v>
      </c>
      <c r="U175" s="52">
        <f t="shared" ref="U175:U183" si="150">SUM(V175,W175)</f>
        <v>12</v>
      </c>
      <c r="V175" s="52">
        <v>4</v>
      </c>
      <c r="W175" s="52">
        <v>8</v>
      </c>
      <c r="X175" s="52">
        <f t="shared" ref="X175:X183" si="151">SUM(Y175,Z175)</f>
        <v>29</v>
      </c>
      <c r="Y175" s="52">
        <v>15</v>
      </c>
      <c r="Z175" s="52">
        <v>14</v>
      </c>
      <c r="AA175" s="52">
        <f t="shared" ref="AA175:AA183" si="152">SUM(AB175,AC175)</f>
        <v>93</v>
      </c>
      <c r="AB175" s="52">
        <f t="shared" ref="AB175:AB183" si="153">SUM(J175,M175,P175,S175,V175,Y175)</f>
        <v>45</v>
      </c>
      <c r="AC175" s="53">
        <f t="shared" ref="AC175:AC183" si="154">SUM(K175,N175,Q175,T175,W175,Z175)</f>
        <v>48</v>
      </c>
      <c r="AD175" s="73">
        <f t="shared" ref="AD175:AD183" si="155">SUM(AE175,AF175)</f>
        <v>14</v>
      </c>
      <c r="AE175" s="58">
        <v>3</v>
      </c>
      <c r="AF175" s="59">
        <v>11</v>
      </c>
      <c r="AG175" s="73">
        <f t="shared" ref="AG175:AG183" si="156">SUM(AH175,AI175)</f>
        <v>5</v>
      </c>
      <c r="AH175" s="58">
        <v>0</v>
      </c>
      <c r="AI175" s="60">
        <v>5</v>
      </c>
    </row>
    <row r="176" spans="1:35" ht="17.149999999999999" customHeight="1">
      <c r="A176" s="149"/>
      <c r="B176" s="37" t="s">
        <v>515</v>
      </c>
      <c r="C176" s="38"/>
      <c r="D176" s="39" t="s">
        <v>463</v>
      </c>
      <c r="E176" s="104">
        <f t="shared" si="145"/>
        <v>0</v>
      </c>
      <c r="F176" s="105"/>
      <c r="G176" s="105"/>
      <c r="H176" s="106"/>
      <c r="I176" s="104">
        <f t="shared" si="146"/>
        <v>0</v>
      </c>
      <c r="J176" s="105"/>
      <c r="K176" s="105"/>
      <c r="L176" s="105">
        <f t="shared" si="147"/>
        <v>0</v>
      </c>
      <c r="M176" s="105"/>
      <c r="N176" s="105"/>
      <c r="O176" s="105">
        <f t="shared" si="148"/>
        <v>0</v>
      </c>
      <c r="P176" s="105"/>
      <c r="Q176" s="105"/>
      <c r="R176" s="105">
        <f t="shared" si="149"/>
        <v>0</v>
      </c>
      <c r="S176" s="105"/>
      <c r="T176" s="105"/>
      <c r="U176" s="105">
        <f t="shared" si="150"/>
        <v>0</v>
      </c>
      <c r="V176" s="105"/>
      <c r="W176" s="105"/>
      <c r="X176" s="105">
        <f t="shared" si="151"/>
        <v>0</v>
      </c>
      <c r="Y176" s="105"/>
      <c r="Z176" s="105"/>
      <c r="AA176" s="105">
        <f t="shared" si="152"/>
        <v>0</v>
      </c>
      <c r="AB176" s="105">
        <f t="shared" si="153"/>
        <v>0</v>
      </c>
      <c r="AC176" s="106">
        <f t="shared" si="154"/>
        <v>0</v>
      </c>
      <c r="AD176" s="107">
        <f t="shared" si="155"/>
        <v>0</v>
      </c>
      <c r="AE176" s="108"/>
      <c r="AF176" s="109"/>
      <c r="AG176" s="107">
        <f t="shared" si="156"/>
        <v>0</v>
      </c>
      <c r="AH176" s="108"/>
      <c r="AI176" s="110"/>
    </row>
    <row r="177" spans="1:35" ht="17.149999999999999" customHeight="1">
      <c r="A177" s="149"/>
      <c r="B177" s="11" t="s">
        <v>409</v>
      </c>
      <c r="C177" s="12" t="s">
        <v>410</v>
      </c>
      <c r="D177" s="29" t="s">
        <v>411</v>
      </c>
      <c r="E177" s="51">
        <f t="shared" si="145"/>
        <v>9</v>
      </c>
      <c r="F177" s="61">
        <v>6</v>
      </c>
      <c r="G177" s="61">
        <v>0</v>
      </c>
      <c r="H177" s="62">
        <v>3</v>
      </c>
      <c r="I177" s="51">
        <f t="shared" si="146"/>
        <v>14</v>
      </c>
      <c r="J177" s="61">
        <v>7</v>
      </c>
      <c r="K177" s="61">
        <v>7</v>
      </c>
      <c r="L177" s="61">
        <f t="shared" si="147"/>
        <v>20</v>
      </c>
      <c r="M177" s="61">
        <v>9</v>
      </c>
      <c r="N177" s="61">
        <v>11</v>
      </c>
      <c r="O177" s="61">
        <f t="shared" si="148"/>
        <v>19</v>
      </c>
      <c r="P177" s="61">
        <v>13</v>
      </c>
      <c r="Q177" s="61">
        <v>6</v>
      </c>
      <c r="R177" s="61">
        <f t="shared" si="149"/>
        <v>15</v>
      </c>
      <c r="S177" s="61">
        <v>4</v>
      </c>
      <c r="T177" s="61">
        <v>11</v>
      </c>
      <c r="U177" s="61">
        <f t="shared" si="150"/>
        <v>19</v>
      </c>
      <c r="V177" s="61">
        <v>13</v>
      </c>
      <c r="W177" s="61">
        <v>6</v>
      </c>
      <c r="X177" s="61">
        <f t="shared" si="151"/>
        <v>29</v>
      </c>
      <c r="Y177" s="61">
        <v>20</v>
      </c>
      <c r="Z177" s="61">
        <v>9</v>
      </c>
      <c r="AA177" s="61">
        <f t="shared" si="152"/>
        <v>116</v>
      </c>
      <c r="AB177" s="61">
        <f t="shared" si="153"/>
        <v>66</v>
      </c>
      <c r="AC177" s="62">
        <f t="shared" si="154"/>
        <v>50</v>
      </c>
      <c r="AD177" s="63">
        <f t="shared" si="155"/>
        <v>15</v>
      </c>
      <c r="AE177" s="64">
        <v>4</v>
      </c>
      <c r="AF177" s="65">
        <v>11</v>
      </c>
      <c r="AG177" s="63">
        <f t="shared" si="156"/>
        <v>5</v>
      </c>
      <c r="AH177" s="64">
        <v>3</v>
      </c>
      <c r="AI177" s="66">
        <v>2</v>
      </c>
    </row>
    <row r="178" spans="1:35" ht="17.149999999999999" customHeight="1">
      <c r="A178" s="149"/>
      <c r="B178" s="37" t="s">
        <v>412</v>
      </c>
      <c r="C178" s="38"/>
      <c r="D178" s="39" t="s">
        <v>427</v>
      </c>
      <c r="E178" s="104">
        <f t="shared" si="145"/>
        <v>0</v>
      </c>
      <c r="F178" s="105"/>
      <c r="G178" s="105"/>
      <c r="H178" s="106"/>
      <c r="I178" s="104">
        <f t="shared" si="146"/>
        <v>0</v>
      </c>
      <c r="J178" s="105"/>
      <c r="K178" s="105"/>
      <c r="L178" s="105">
        <f t="shared" si="147"/>
        <v>0</v>
      </c>
      <c r="M178" s="105"/>
      <c r="N178" s="105"/>
      <c r="O178" s="105">
        <f t="shared" si="148"/>
        <v>0</v>
      </c>
      <c r="P178" s="105"/>
      <c r="Q178" s="105"/>
      <c r="R178" s="105">
        <f t="shared" si="149"/>
        <v>0</v>
      </c>
      <c r="S178" s="105"/>
      <c r="T178" s="105"/>
      <c r="U178" s="105">
        <f t="shared" si="150"/>
        <v>0</v>
      </c>
      <c r="V178" s="105"/>
      <c r="W178" s="105"/>
      <c r="X178" s="105">
        <f t="shared" si="151"/>
        <v>0</v>
      </c>
      <c r="Y178" s="105"/>
      <c r="Z178" s="105"/>
      <c r="AA178" s="105">
        <f t="shared" si="152"/>
        <v>0</v>
      </c>
      <c r="AB178" s="105">
        <f t="shared" si="153"/>
        <v>0</v>
      </c>
      <c r="AC178" s="106">
        <f t="shared" si="154"/>
        <v>0</v>
      </c>
      <c r="AD178" s="107">
        <f t="shared" si="155"/>
        <v>0</v>
      </c>
      <c r="AE178" s="108"/>
      <c r="AF178" s="109"/>
      <c r="AG178" s="107">
        <f t="shared" si="156"/>
        <v>0</v>
      </c>
      <c r="AH178" s="108"/>
      <c r="AI178" s="110"/>
    </row>
    <row r="179" spans="1:35" ht="17.149999999999999" customHeight="1">
      <c r="A179" s="154"/>
      <c r="B179" s="43" t="s">
        <v>516</v>
      </c>
      <c r="C179" s="44"/>
      <c r="D179" s="45" t="s">
        <v>427</v>
      </c>
      <c r="E179" s="125">
        <f t="shared" si="145"/>
        <v>0</v>
      </c>
      <c r="F179" s="126"/>
      <c r="G179" s="126"/>
      <c r="H179" s="127"/>
      <c r="I179" s="125">
        <f t="shared" si="146"/>
        <v>0</v>
      </c>
      <c r="J179" s="126"/>
      <c r="K179" s="126"/>
      <c r="L179" s="126">
        <f t="shared" si="147"/>
        <v>0</v>
      </c>
      <c r="M179" s="126"/>
      <c r="N179" s="126"/>
      <c r="O179" s="126">
        <f t="shared" si="148"/>
        <v>0</v>
      </c>
      <c r="P179" s="126"/>
      <c r="Q179" s="126"/>
      <c r="R179" s="126">
        <f t="shared" si="149"/>
        <v>0</v>
      </c>
      <c r="S179" s="126"/>
      <c r="T179" s="126"/>
      <c r="U179" s="126">
        <f t="shared" si="150"/>
        <v>0</v>
      </c>
      <c r="V179" s="126"/>
      <c r="W179" s="126"/>
      <c r="X179" s="126">
        <f t="shared" si="151"/>
        <v>0</v>
      </c>
      <c r="Y179" s="126"/>
      <c r="Z179" s="126"/>
      <c r="AA179" s="126">
        <f t="shared" si="152"/>
        <v>0</v>
      </c>
      <c r="AB179" s="126">
        <f t="shared" si="153"/>
        <v>0</v>
      </c>
      <c r="AC179" s="127">
        <f t="shared" si="154"/>
        <v>0</v>
      </c>
      <c r="AD179" s="128">
        <f t="shared" si="155"/>
        <v>0</v>
      </c>
      <c r="AE179" s="129"/>
      <c r="AF179" s="130"/>
      <c r="AG179" s="128">
        <f t="shared" si="156"/>
        <v>0</v>
      </c>
      <c r="AH179" s="129"/>
      <c r="AI179" s="131"/>
    </row>
    <row r="180" spans="1:35" ht="17.149999999999999" customHeight="1">
      <c r="A180" s="148" t="s">
        <v>413</v>
      </c>
      <c r="B180" s="8" t="s">
        <v>414</v>
      </c>
      <c r="C180" s="9" t="s">
        <v>415</v>
      </c>
      <c r="D180" s="10" t="s">
        <v>416</v>
      </c>
      <c r="E180" s="72">
        <f t="shared" si="145"/>
        <v>10</v>
      </c>
      <c r="F180" s="52">
        <v>6</v>
      </c>
      <c r="G180" s="52">
        <v>0</v>
      </c>
      <c r="H180" s="53">
        <v>4</v>
      </c>
      <c r="I180" s="72">
        <f t="shared" si="146"/>
        <v>15</v>
      </c>
      <c r="J180" s="52">
        <v>8</v>
      </c>
      <c r="K180" s="52">
        <v>7</v>
      </c>
      <c r="L180" s="52">
        <f t="shared" si="147"/>
        <v>17</v>
      </c>
      <c r="M180" s="52">
        <v>6</v>
      </c>
      <c r="N180" s="52">
        <v>11</v>
      </c>
      <c r="O180" s="52">
        <f t="shared" si="148"/>
        <v>14</v>
      </c>
      <c r="P180" s="52">
        <v>8</v>
      </c>
      <c r="Q180" s="52">
        <v>6</v>
      </c>
      <c r="R180" s="52">
        <f t="shared" si="149"/>
        <v>25</v>
      </c>
      <c r="S180" s="52">
        <v>13</v>
      </c>
      <c r="T180" s="52">
        <v>12</v>
      </c>
      <c r="U180" s="52">
        <f t="shared" si="150"/>
        <v>12</v>
      </c>
      <c r="V180" s="52">
        <v>8</v>
      </c>
      <c r="W180" s="52">
        <v>4</v>
      </c>
      <c r="X180" s="52">
        <f t="shared" si="151"/>
        <v>18</v>
      </c>
      <c r="Y180" s="52">
        <v>9</v>
      </c>
      <c r="Z180" s="52">
        <v>9</v>
      </c>
      <c r="AA180" s="52">
        <f t="shared" si="152"/>
        <v>101</v>
      </c>
      <c r="AB180" s="52">
        <f t="shared" si="153"/>
        <v>52</v>
      </c>
      <c r="AC180" s="53">
        <f t="shared" si="154"/>
        <v>49</v>
      </c>
      <c r="AD180" s="73">
        <f t="shared" si="155"/>
        <v>15</v>
      </c>
      <c r="AE180" s="58">
        <v>3</v>
      </c>
      <c r="AF180" s="59">
        <v>12</v>
      </c>
      <c r="AG180" s="73">
        <f t="shared" si="156"/>
        <v>5</v>
      </c>
      <c r="AH180" s="58">
        <v>0</v>
      </c>
      <c r="AI180" s="60">
        <v>5</v>
      </c>
    </row>
    <row r="181" spans="1:35" ht="17.149999999999999" customHeight="1">
      <c r="A181" s="149"/>
      <c r="B181" s="11" t="s">
        <v>417</v>
      </c>
      <c r="C181" s="12" t="s">
        <v>418</v>
      </c>
      <c r="D181" s="29" t="s">
        <v>419</v>
      </c>
      <c r="E181" s="51">
        <f t="shared" si="145"/>
        <v>11</v>
      </c>
      <c r="F181" s="61">
        <v>6</v>
      </c>
      <c r="G181" s="61">
        <v>0</v>
      </c>
      <c r="H181" s="62">
        <v>5</v>
      </c>
      <c r="I181" s="51">
        <f t="shared" si="146"/>
        <v>28</v>
      </c>
      <c r="J181" s="61">
        <v>18</v>
      </c>
      <c r="K181" s="61">
        <v>10</v>
      </c>
      <c r="L181" s="61">
        <f t="shared" si="147"/>
        <v>35</v>
      </c>
      <c r="M181" s="61">
        <v>19</v>
      </c>
      <c r="N181" s="61">
        <v>16</v>
      </c>
      <c r="O181" s="61">
        <f t="shared" si="148"/>
        <v>32</v>
      </c>
      <c r="P181" s="61">
        <v>14</v>
      </c>
      <c r="Q181" s="61">
        <v>18</v>
      </c>
      <c r="R181" s="61">
        <f t="shared" si="149"/>
        <v>27</v>
      </c>
      <c r="S181" s="61">
        <v>14</v>
      </c>
      <c r="T181" s="61">
        <v>13</v>
      </c>
      <c r="U181" s="61">
        <f t="shared" si="150"/>
        <v>28</v>
      </c>
      <c r="V181" s="61">
        <v>13</v>
      </c>
      <c r="W181" s="61">
        <v>15</v>
      </c>
      <c r="X181" s="61">
        <f t="shared" si="151"/>
        <v>33</v>
      </c>
      <c r="Y181" s="61">
        <v>16</v>
      </c>
      <c r="Z181" s="61">
        <v>17</v>
      </c>
      <c r="AA181" s="61">
        <f t="shared" si="152"/>
        <v>183</v>
      </c>
      <c r="AB181" s="61">
        <f t="shared" si="153"/>
        <v>94</v>
      </c>
      <c r="AC181" s="62">
        <f t="shared" si="154"/>
        <v>89</v>
      </c>
      <c r="AD181" s="63">
        <f t="shared" si="155"/>
        <v>18</v>
      </c>
      <c r="AE181" s="64">
        <v>6</v>
      </c>
      <c r="AF181" s="65">
        <v>12</v>
      </c>
      <c r="AG181" s="63">
        <f t="shared" si="156"/>
        <v>6</v>
      </c>
      <c r="AH181" s="64">
        <v>0</v>
      </c>
      <c r="AI181" s="66">
        <v>6</v>
      </c>
    </row>
    <row r="182" spans="1:35" ht="17.149999999999999" customHeight="1">
      <c r="A182" s="149"/>
      <c r="B182" s="11" t="s">
        <v>420</v>
      </c>
      <c r="C182" s="12" t="s">
        <v>421</v>
      </c>
      <c r="D182" s="29" t="s">
        <v>422</v>
      </c>
      <c r="E182" s="51">
        <f t="shared" si="145"/>
        <v>13</v>
      </c>
      <c r="F182" s="61">
        <v>7</v>
      </c>
      <c r="G182" s="61">
        <v>0</v>
      </c>
      <c r="H182" s="62">
        <v>6</v>
      </c>
      <c r="I182" s="51">
        <f t="shared" si="146"/>
        <v>36</v>
      </c>
      <c r="J182" s="61">
        <v>20</v>
      </c>
      <c r="K182" s="61">
        <v>16</v>
      </c>
      <c r="L182" s="61">
        <f t="shared" si="147"/>
        <v>39</v>
      </c>
      <c r="M182" s="61">
        <v>22</v>
      </c>
      <c r="N182" s="61">
        <v>17</v>
      </c>
      <c r="O182" s="61">
        <f t="shared" si="148"/>
        <v>21</v>
      </c>
      <c r="P182" s="61">
        <v>11</v>
      </c>
      <c r="Q182" s="61">
        <v>10</v>
      </c>
      <c r="R182" s="61">
        <f t="shared" si="149"/>
        <v>38</v>
      </c>
      <c r="S182" s="61">
        <v>21</v>
      </c>
      <c r="T182" s="61">
        <v>17</v>
      </c>
      <c r="U182" s="61">
        <f t="shared" si="150"/>
        <v>36</v>
      </c>
      <c r="V182" s="61">
        <v>17</v>
      </c>
      <c r="W182" s="61">
        <v>19</v>
      </c>
      <c r="X182" s="61">
        <f t="shared" si="151"/>
        <v>34</v>
      </c>
      <c r="Y182" s="61">
        <v>21</v>
      </c>
      <c r="Z182" s="61">
        <v>13</v>
      </c>
      <c r="AA182" s="61">
        <f t="shared" si="152"/>
        <v>204</v>
      </c>
      <c r="AB182" s="61">
        <f t="shared" si="153"/>
        <v>112</v>
      </c>
      <c r="AC182" s="62">
        <f t="shared" si="154"/>
        <v>92</v>
      </c>
      <c r="AD182" s="63">
        <f t="shared" si="155"/>
        <v>20</v>
      </c>
      <c r="AE182" s="64">
        <v>5</v>
      </c>
      <c r="AF182" s="65">
        <v>15</v>
      </c>
      <c r="AG182" s="63">
        <f t="shared" si="156"/>
        <v>7</v>
      </c>
      <c r="AH182" s="64">
        <v>2</v>
      </c>
      <c r="AI182" s="66">
        <v>5</v>
      </c>
    </row>
    <row r="183" spans="1:35" ht="17.149999999999999" customHeight="1">
      <c r="A183" s="149"/>
      <c r="B183" s="11" t="s">
        <v>423</v>
      </c>
      <c r="C183" s="12" t="s">
        <v>424</v>
      </c>
      <c r="D183" s="29" t="s">
        <v>458</v>
      </c>
      <c r="E183" s="51">
        <f t="shared" si="145"/>
        <v>9</v>
      </c>
      <c r="F183" s="61">
        <v>6</v>
      </c>
      <c r="G183" s="61">
        <v>0</v>
      </c>
      <c r="H183" s="62">
        <v>3</v>
      </c>
      <c r="I183" s="51">
        <f t="shared" si="146"/>
        <v>16</v>
      </c>
      <c r="J183" s="61">
        <v>7</v>
      </c>
      <c r="K183" s="61">
        <v>9</v>
      </c>
      <c r="L183" s="61">
        <f t="shared" si="147"/>
        <v>16</v>
      </c>
      <c r="M183" s="61">
        <v>4</v>
      </c>
      <c r="N183" s="61">
        <v>12</v>
      </c>
      <c r="O183" s="61">
        <f t="shared" si="148"/>
        <v>24</v>
      </c>
      <c r="P183" s="61">
        <v>14</v>
      </c>
      <c r="Q183" s="61">
        <v>10</v>
      </c>
      <c r="R183" s="61">
        <f t="shared" si="149"/>
        <v>14</v>
      </c>
      <c r="S183" s="61">
        <v>6</v>
      </c>
      <c r="T183" s="61">
        <v>8</v>
      </c>
      <c r="U183" s="61">
        <f t="shared" si="150"/>
        <v>30</v>
      </c>
      <c r="V183" s="61">
        <v>18</v>
      </c>
      <c r="W183" s="61">
        <v>12</v>
      </c>
      <c r="X183" s="61">
        <f t="shared" si="151"/>
        <v>24</v>
      </c>
      <c r="Y183" s="61">
        <v>13</v>
      </c>
      <c r="Z183" s="61">
        <v>11</v>
      </c>
      <c r="AA183" s="61">
        <f t="shared" si="152"/>
        <v>124</v>
      </c>
      <c r="AB183" s="61">
        <f t="shared" si="153"/>
        <v>62</v>
      </c>
      <c r="AC183" s="62">
        <f t="shared" si="154"/>
        <v>62</v>
      </c>
      <c r="AD183" s="63">
        <f t="shared" si="155"/>
        <v>15</v>
      </c>
      <c r="AE183" s="64">
        <v>3</v>
      </c>
      <c r="AF183" s="65">
        <v>12</v>
      </c>
      <c r="AG183" s="63">
        <f t="shared" si="156"/>
        <v>7</v>
      </c>
      <c r="AH183" s="64">
        <v>0</v>
      </c>
      <c r="AI183" s="66">
        <v>7</v>
      </c>
    </row>
    <row r="184" spans="1:35" ht="28.5" customHeight="1">
      <c r="A184" s="155" t="s">
        <v>433</v>
      </c>
      <c r="B184" s="156"/>
      <c r="C184" s="156"/>
      <c r="D184" s="156"/>
      <c r="E184" s="5">
        <f t="shared" ref="E184:AI184" si="157">SUM(E5:E183)</f>
        <v>1884</v>
      </c>
      <c r="F184" s="6">
        <f t="shared" si="157"/>
        <v>1246</v>
      </c>
      <c r="G184" s="6">
        <f t="shared" si="157"/>
        <v>33</v>
      </c>
      <c r="H184" s="7">
        <f t="shared" si="157"/>
        <v>605</v>
      </c>
      <c r="I184" s="31">
        <f t="shared" si="157"/>
        <v>4286</v>
      </c>
      <c r="J184" s="6">
        <f t="shared" si="157"/>
        <v>2237</v>
      </c>
      <c r="K184" s="6">
        <f t="shared" si="157"/>
        <v>2049</v>
      </c>
      <c r="L184" s="6">
        <f t="shared" si="157"/>
        <v>4563</v>
      </c>
      <c r="M184" s="6">
        <f t="shared" si="157"/>
        <v>2322</v>
      </c>
      <c r="N184" s="6">
        <f t="shared" si="157"/>
        <v>2241</v>
      </c>
      <c r="O184" s="6">
        <f t="shared" si="157"/>
        <v>4915</v>
      </c>
      <c r="P184" s="6">
        <f t="shared" si="157"/>
        <v>2506</v>
      </c>
      <c r="Q184" s="6">
        <f t="shared" si="157"/>
        <v>2409</v>
      </c>
      <c r="R184" s="6">
        <f t="shared" si="157"/>
        <v>5062</v>
      </c>
      <c r="S184" s="6">
        <f t="shared" si="157"/>
        <v>2646</v>
      </c>
      <c r="T184" s="6">
        <f t="shared" si="157"/>
        <v>2416</v>
      </c>
      <c r="U184" s="6">
        <f t="shared" si="157"/>
        <v>5255</v>
      </c>
      <c r="V184" s="6">
        <f t="shared" si="157"/>
        <v>2690</v>
      </c>
      <c r="W184" s="6">
        <f t="shared" si="157"/>
        <v>2565</v>
      </c>
      <c r="X184" s="6">
        <f t="shared" si="157"/>
        <v>5308</v>
      </c>
      <c r="Y184" s="6">
        <f t="shared" si="157"/>
        <v>2800</v>
      </c>
      <c r="Z184" s="6">
        <f t="shared" si="157"/>
        <v>2508</v>
      </c>
      <c r="AA184" s="6">
        <f t="shared" si="157"/>
        <v>29389</v>
      </c>
      <c r="AB184" s="6">
        <f t="shared" si="157"/>
        <v>15201</v>
      </c>
      <c r="AC184" s="34">
        <f t="shared" si="157"/>
        <v>14188</v>
      </c>
      <c r="AD184" s="35">
        <f t="shared" si="157"/>
        <v>2821</v>
      </c>
      <c r="AE184" s="32">
        <f t="shared" si="157"/>
        <v>876</v>
      </c>
      <c r="AF184" s="33">
        <f t="shared" si="157"/>
        <v>1945</v>
      </c>
      <c r="AG184" s="35">
        <f t="shared" si="157"/>
        <v>691</v>
      </c>
      <c r="AH184" s="32">
        <f t="shared" si="157"/>
        <v>130</v>
      </c>
      <c r="AI184" s="36">
        <f t="shared" si="157"/>
        <v>561</v>
      </c>
    </row>
  </sheetData>
  <mergeCells count="41">
    <mergeCell ref="A171:A174"/>
    <mergeCell ref="A175:A179"/>
    <mergeCell ref="A180:A183"/>
    <mergeCell ref="A184:D184"/>
    <mergeCell ref="A149:A153"/>
    <mergeCell ref="A154:A156"/>
    <mergeCell ref="A157:A159"/>
    <mergeCell ref="A160:A162"/>
    <mergeCell ref="A163:A166"/>
    <mergeCell ref="A167:A170"/>
    <mergeCell ref="A142:A147"/>
    <mergeCell ref="A5:A34"/>
    <mergeCell ref="A35:A47"/>
    <mergeCell ref="A48:A58"/>
    <mergeCell ref="A59:A84"/>
    <mergeCell ref="A95:A105"/>
    <mergeCell ref="A106:A113"/>
    <mergeCell ref="A114:A129"/>
    <mergeCell ref="A130:A131"/>
    <mergeCell ref="A134:A139"/>
    <mergeCell ref="A140:A141"/>
    <mergeCell ref="A85:A94"/>
    <mergeCell ref="AD2:AF3"/>
    <mergeCell ref="AG2:AI3"/>
    <mergeCell ref="E3:E4"/>
    <mergeCell ref="F3:F4"/>
    <mergeCell ref="G3:G4"/>
    <mergeCell ref="H3:H4"/>
    <mergeCell ref="I3:K3"/>
    <mergeCell ref="L3:N3"/>
    <mergeCell ref="O3:Q3"/>
    <mergeCell ref="R3:T3"/>
    <mergeCell ref="I2:AC2"/>
    <mergeCell ref="U3:W3"/>
    <mergeCell ref="X3:Z3"/>
    <mergeCell ref="AA3:AC3"/>
    <mergeCell ref="A2:A4"/>
    <mergeCell ref="B2:B4"/>
    <mergeCell ref="C2:C4"/>
    <mergeCell ref="D2:D4"/>
    <mergeCell ref="E2:H2"/>
  </mergeCells>
  <phoneticPr fontId="2"/>
  <pageMargins left="0.78740157480314965" right="0.59055118110236227" top="0.98425196850393704" bottom="0.98425196850393704" header="0.51181102362204722" footer="0.51181102362204722"/>
  <pageSetup paperSize="8" scale="76" fitToHeight="0" orientation="landscape" r:id="rId1"/>
  <headerFooter alignWithMargins="0">
    <oddHeader>&amp;R&amp;P/&amp;N</oddHeader>
  </headerFooter>
  <rowBreaks count="3" manualBreakCount="3">
    <brk id="47" max="34" man="1"/>
    <brk id="94" max="34" man="1"/>
    <brk id="147" max="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R８_小学校</vt:lpstr>
      <vt:lpstr>'R８_小学校'!Print_Area</vt:lpstr>
      <vt:lpstr>'R８_小学校'!Print_Titles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harada naoto</cp:lastModifiedBy>
  <cp:lastPrinted>2026-07-15T01:11:29Z</cp:lastPrinted>
  <dcterms:created xsi:type="dcterms:W3CDTF">2009-07-31T04:02:31Z</dcterms:created>
  <dcterms:modified xsi:type="dcterms:W3CDTF">2026-08-20T01:38:20Z</dcterms:modified>
</cp:coreProperties>
</file>