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0851515\Desktop\令和８年度公立学校関係データ\①公立学校関係データ（資料作成）\拡張子変更\"/>
    </mc:Choice>
  </mc:AlternateContent>
  <xr:revisionPtr revIDLastSave="0" documentId="8_{911DA432-D9A6-4AAF-8739-27229D159606}" xr6:coauthVersionLast="47" xr6:coauthVersionMax="47" xr10:uidLastSave="{00000000-0000-0000-0000-000000000000}"/>
  <bookViews>
    <workbookView xWindow="-110" yWindow="-110" windowWidth="19420" windowHeight="10300" xr2:uid="{6065BEF6-8A17-4208-93A8-ED2F889A5D03}"/>
  </bookViews>
  <sheets>
    <sheet name="R８_幼稚園" sheetId="3" r:id="rId1"/>
  </sheets>
  <definedNames>
    <definedName name="_xlnm.Print_Titles" localSheetId="0">'R８_幼稚園'!$8:$11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3" l="1"/>
  <c r="F15" i="3"/>
  <c r="U6" i="3"/>
  <c r="T6" i="3"/>
  <c r="S6" i="3"/>
  <c r="N6" i="3"/>
  <c r="M6" i="3"/>
  <c r="K6" i="3"/>
  <c r="J6" i="3"/>
  <c r="H6" i="3"/>
  <c r="G6" i="3"/>
  <c r="E6" i="3"/>
  <c r="R5" i="3"/>
  <c r="R6" i="3"/>
  <c r="Q5" i="3"/>
  <c r="Q6" i="3"/>
  <c r="P5" i="3"/>
  <c r="P6" i="3"/>
  <c r="L5" i="3"/>
  <c r="L6" i="3"/>
  <c r="I5" i="3"/>
  <c r="I6" i="3"/>
  <c r="F5" i="3"/>
  <c r="F6" i="3"/>
  <c r="P74" i="3"/>
  <c r="F47" i="3"/>
  <c r="I75" i="3"/>
  <c r="R56" i="3"/>
  <c r="I18" i="3"/>
  <c r="Q82" i="3"/>
  <c r="P82" i="3"/>
  <c r="O82" i="3"/>
  <c r="Q81" i="3"/>
  <c r="O81" i="3"/>
  <c r="P81" i="3"/>
  <c r="Q80" i="3"/>
  <c r="P80" i="3"/>
  <c r="Q79" i="3"/>
  <c r="P79" i="3"/>
  <c r="O79" i="3"/>
  <c r="Q78" i="3"/>
  <c r="P78" i="3"/>
  <c r="Q77" i="3"/>
  <c r="P77" i="3"/>
  <c r="Q76" i="3"/>
  <c r="P76" i="3"/>
  <c r="O76" i="3"/>
  <c r="Q75" i="3"/>
  <c r="P75" i="3"/>
  <c r="Q74" i="3"/>
  <c r="Q73" i="3"/>
  <c r="P73" i="3"/>
  <c r="Q72" i="3"/>
  <c r="P72" i="3"/>
  <c r="Q70" i="3"/>
  <c r="P70" i="3"/>
  <c r="Q69" i="3"/>
  <c r="P69" i="3"/>
  <c r="Q68" i="3"/>
  <c r="P68" i="3"/>
  <c r="Q67" i="3"/>
  <c r="P67" i="3"/>
  <c r="Q66" i="3"/>
  <c r="P66" i="3"/>
  <c r="Q65" i="3"/>
  <c r="P65" i="3"/>
  <c r="Q64" i="3"/>
  <c r="P64" i="3"/>
  <c r="Q63" i="3"/>
  <c r="P63" i="3"/>
  <c r="Q62" i="3"/>
  <c r="P62" i="3"/>
  <c r="Q61" i="3"/>
  <c r="P61" i="3"/>
  <c r="Q60" i="3"/>
  <c r="P60" i="3"/>
  <c r="Q59" i="3"/>
  <c r="P59" i="3"/>
  <c r="O59" i="3"/>
  <c r="Q58" i="3"/>
  <c r="P58" i="3"/>
  <c r="Q57" i="3"/>
  <c r="P57" i="3"/>
  <c r="Q56" i="3"/>
  <c r="P56" i="3"/>
  <c r="Q55" i="3"/>
  <c r="P55" i="3"/>
  <c r="Q54" i="3"/>
  <c r="P54" i="3"/>
  <c r="O54" i="3"/>
  <c r="Q53" i="3"/>
  <c r="P53" i="3"/>
  <c r="Q52" i="3"/>
  <c r="P52" i="3"/>
  <c r="Q51" i="3"/>
  <c r="O51" i="3"/>
  <c r="P51" i="3"/>
  <c r="Q50" i="3"/>
  <c r="P50" i="3"/>
  <c r="O50" i="3"/>
  <c r="Q49" i="3"/>
  <c r="O49" i="3"/>
  <c r="P49" i="3"/>
  <c r="Q48" i="3"/>
  <c r="P48" i="3"/>
  <c r="O48" i="3"/>
  <c r="Q47" i="3"/>
  <c r="P47" i="3"/>
  <c r="O47" i="3"/>
  <c r="Q46" i="3"/>
  <c r="P46" i="3"/>
  <c r="O46" i="3"/>
  <c r="Q45" i="3"/>
  <c r="O45" i="3"/>
  <c r="P45" i="3"/>
  <c r="Q44" i="3"/>
  <c r="P44" i="3"/>
  <c r="O44" i="3"/>
  <c r="Q43" i="3"/>
  <c r="O43" i="3"/>
  <c r="P43" i="3"/>
  <c r="Q42" i="3"/>
  <c r="O42" i="3"/>
  <c r="P42" i="3"/>
  <c r="Q41" i="3"/>
  <c r="P41" i="3"/>
  <c r="O41" i="3"/>
  <c r="Q39" i="3"/>
  <c r="P39" i="3"/>
  <c r="Q38" i="3"/>
  <c r="P38" i="3"/>
  <c r="Q37" i="3"/>
  <c r="P37" i="3"/>
  <c r="O37" i="3"/>
  <c r="Q36" i="3"/>
  <c r="P36" i="3"/>
  <c r="Q35" i="3"/>
  <c r="P35" i="3"/>
  <c r="Q34" i="3"/>
  <c r="O34" i="3"/>
  <c r="P34" i="3"/>
  <c r="Q33" i="3"/>
  <c r="P33" i="3"/>
  <c r="Q32" i="3"/>
  <c r="O32" i="3"/>
  <c r="P32" i="3"/>
  <c r="Q31" i="3"/>
  <c r="O31" i="3"/>
  <c r="P31" i="3"/>
  <c r="Q30" i="3"/>
  <c r="P30" i="3"/>
  <c r="Q29" i="3"/>
  <c r="P29" i="3"/>
  <c r="Q28" i="3"/>
  <c r="O28" i="3"/>
  <c r="P28" i="3"/>
  <c r="Q27" i="3"/>
  <c r="P27" i="3"/>
  <c r="Q26" i="3"/>
  <c r="P26" i="3"/>
  <c r="Q25" i="3"/>
  <c r="P25" i="3"/>
  <c r="O25" i="3"/>
  <c r="Q24" i="3"/>
  <c r="P24" i="3"/>
  <c r="O24" i="3"/>
  <c r="Q23" i="3"/>
  <c r="P23" i="3"/>
  <c r="O23" i="3"/>
  <c r="Q22" i="3"/>
  <c r="P22" i="3"/>
  <c r="Q21" i="3"/>
  <c r="P21" i="3"/>
  <c r="O21" i="3"/>
  <c r="Q20" i="3"/>
  <c r="P20" i="3"/>
  <c r="Q19" i="3"/>
  <c r="O19" i="3"/>
  <c r="P19" i="3"/>
  <c r="Q18" i="3"/>
  <c r="P18" i="3"/>
  <c r="Q17" i="3"/>
  <c r="P17" i="3"/>
  <c r="O17" i="3"/>
  <c r="Q16" i="3"/>
  <c r="O16" i="3"/>
  <c r="P16" i="3"/>
  <c r="Q15" i="3"/>
  <c r="O15" i="3"/>
  <c r="P15" i="3"/>
  <c r="Q14" i="3"/>
  <c r="P14" i="3"/>
  <c r="Q13" i="3"/>
  <c r="P13" i="3"/>
  <c r="Q12" i="3"/>
  <c r="P12" i="3"/>
  <c r="U83" i="3"/>
  <c r="T83" i="3"/>
  <c r="S83" i="3"/>
  <c r="N83" i="3"/>
  <c r="M83" i="3"/>
  <c r="K83" i="3"/>
  <c r="J83" i="3"/>
  <c r="H83" i="3"/>
  <c r="G83" i="3"/>
  <c r="E83" i="3"/>
  <c r="R82" i="3"/>
  <c r="L82" i="3"/>
  <c r="I82" i="3"/>
  <c r="F82" i="3"/>
  <c r="R81" i="3"/>
  <c r="L81" i="3"/>
  <c r="I81" i="3"/>
  <c r="F81" i="3"/>
  <c r="R80" i="3"/>
  <c r="L80" i="3"/>
  <c r="I80" i="3"/>
  <c r="F80" i="3"/>
  <c r="R79" i="3"/>
  <c r="L79" i="3"/>
  <c r="I79" i="3"/>
  <c r="F79" i="3"/>
  <c r="R78" i="3"/>
  <c r="L78" i="3"/>
  <c r="I78" i="3"/>
  <c r="F78" i="3"/>
  <c r="R77" i="3"/>
  <c r="L77" i="3"/>
  <c r="I77" i="3"/>
  <c r="F77" i="3"/>
  <c r="R76" i="3"/>
  <c r="L76" i="3"/>
  <c r="I76" i="3"/>
  <c r="F76" i="3"/>
  <c r="R75" i="3"/>
  <c r="L75" i="3"/>
  <c r="F75" i="3"/>
  <c r="R74" i="3"/>
  <c r="L74" i="3"/>
  <c r="I74" i="3"/>
  <c r="F74" i="3"/>
  <c r="R73" i="3"/>
  <c r="L73" i="3"/>
  <c r="I73" i="3"/>
  <c r="F73" i="3"/>
  <c r="R72" i="3"/>
  <c r="L72" i="3"/>
  <c r="I72" i="3"/>
  <c r="F72" i="3"/>
  <c r="R70" i="3"/>
  <c r="L70" i="3"/>
  <c r="I70" i="3"/>
  <c r="F70" i="3"/>
  <c r="R69" i="3"/>
  <c r="L69" i="3"/>
  <c r="I69" i="3"/>
  <c r="F69" i="3"/>
  <c r="R68" i="3"/>
  <c r="L68" i="3"/>
  <c r="I68" i="3"/>
  <c r="F68" i="3"/>
  <c r="R67" i="3"/>
  <c r="L67" i="3"/>
  <c r="I67" i="3"/>
  <c r="F67" i="3"/>
  <c r="R66" i="3"/>
  <c r="L66" i="3"/>
  <c r="I66" i="3"/>
  <c r="F66" i="3"/>
  <c r="R65" i="3"/>
  <c r="L65" i="3"/>
  <c r="I65" i="3"/>
  <c r="F65" i="3"/>
  <c r="R64" i="3"/>
  <c r="L64" i="3"/>
  <c r="I64" i="3"/>
  <c r="F64" i="3"/>
  <c r="R63" i="3"/>
  <c r="L63" i="3"/>
  <c r="I63" i="3"/>
  <c r="F63" i="3"/>
  <c r="R62" i="3"/>
  <c r="R83" i="3"/>
  <c r="L62" i="3"/>
  <c r="I62" i="3"/>
  <c r="F62" i="3"/>
  <c r="R61" i="3"/>
  <c r="L61" i="3"/>
  <c r="I61" i="3"/>
  <c r="F61" i="3"/>
  <c r="R60" i="3"/>
  <c r="L60" i="3"/>
  <c r="I60" i="3"/>
  <c r="F60" i="3"/>
  <c r="R59" i="3"/>
  <c r="L59" i="3"/>
  <c r="I59" i="3"/>
  <c r="F59" i="3"/>
  <c r="R58" i="3"/>
  <c r="L58" i="3"/>
  <c r="I58" i="3"/>
  <c r="F58" i="3"/>
  <c r="R57" i="3"/>
  <c r="L57" i="3"/>
  <c r="I57" i="3"/>
  <c r="F57" i="3"/>
  <c r="L56" i="3"/>
  <c r="I56" i="3"/>
  <c r="F56" i="3"/>
  <c r="R55" i="3"/>
  <c r="L55" i="3"/>
  <c r="I55" i="3"/>
  <c r="F55" i="3"/>
  <c r="R54" i="3"/>
  <c r="L54" i="3"/>
  <c r="I54" i="3"/>
  <c r="F54" i="3"/>
  <c r="R53" i="3"/>
  <c r="L53" i="3"/>
  <c r="I53" i="3"/>
  <c r="F53" i="3"/>
  <c r="R52" i="3"/>
  <c r="L52" i="3"/>
  <c r="I52" i="3"/>
  <c r="F52" i="3"/>
  <c r="R51" i="3"/>
  <c r="L51" i="3"/>
  <c r="I51" i="3"/>
  <c r="F51" i="3"/>
  <c r="R50" i="3"/>
  <c r="L50" i="3"/>
  <c r="I50" i="3"/>
  <c r="F50" i="3"/>
  <c r="R49" i="3"/>
  <c r="L49" i="3"/>
  <c r="I49" i="3"/>
  <c r="F49" i="3"/>
  <c r="R48" i="3"/>
  <c r="L48" i="3"/>
  <c r="I48" i="3"/>
  <c r="F48" i="3"/>
  <c r="R47" i="3"/>
  <c r="L47" i="3"/>
  <c r="I47" i="3"/>
  <c r="R46" i="3"/>
  <c r="L46" i="3"/>
  <c r="I46" i="3"/>
  <c r="F46" i="3"/>
  <c r="R45" i="3"/>
  <c r="L45" i="3"/>
  <c r="I45" i="3"/>
  <c r="F45" i="3"/>
  <c r="R44" i="3"/>
  <c r="L44" i="3"/>
  <c r="I44" i="3"/>
  <c r="F44" i="3"/>
  <c r="R43" i="3"/>
  <c r="L43" i="3"/>
  <c r="I43" i="3"/>
  <c r="F43" i="3"/>
  <c r="R42" i="3"/>
  <c r="L42" i="3"/>
  <c r="I42" i="3"/>
  <c r="F42" i="3"/>
  <c r="R41" i="3"/>
  <c r="L41" i="3"/>
  <c r="I41" i="3"/>
  <c r="F41" i="3"/>
  <c r="R39" i="3"/>
  <c r="L39" i="3"/>
  <c r="I39" i="3"/>
  <c r="F39" i="3"/>
  <c r="R38" i="3"/>
  <c r="L38" i="3"/>
  <c r="I38" i="3"/>
  <c r="F38" i="3"/>
  <c r="R37" i="3"/>
  <c r="L37" i="3"/>
  <c r="I37" i="3"/>
  <c r="F37" i="3"/>
  <c r="R36" i="3"/>
  <c r="L36" i="3"/>
  <c r="I36" i="3"/>
  <c r="F36" i="3"/>
  <c r="R35" i="3"/>
  <c r="L35" i="3"/>
  <c r="I35" i="3"/>
  <c r="F35" i="3"/>
  <c r="R34" i="3"/>
  <c r="L34" i="3"/>
  <c r="I34" i="3"/>
  <c r="F34" i="3"/>
  <c r="R33" i="3"/>
  <c r="L33" i="3"/>
  <c r="I33" i="3"/>
  <c r="F33" i="3"/>
  <c r="R32" i="3"/>
  <c r="L32" i="3"/>
  <c r="I32" i="3"/>
  <c r="F32" i="3"/>
  <c r="R31" i="3"/>
  <c r="L31" i="3"/>
  <c r="I31" i="3"/>
  <c r="F31" i="3"/>
  <c r="R30" i="3"/>
  <c r="L30" i="3"/>
  <c r="I30" i="3"/>
  <c r="F30" i="3"/>
  <c r="R29" i="3"/>
  <c r="L29" i="3"/>
  <c r="I29" i="3"/>
  <c r="F29" i="3"/>
  <c r="R28" i="3"/>
  <c r="L28" i="3"/>
  <c r="I28" i="3"/>
  <c r="F28" i="3"/>
  <c r="R27" i="3"/>
  <c r="L27" i="3"/>
  <c r="I27" i="3"/>
  <c r="F27" i="3"/>
  <c r="R26" i="3"/>
  <c r="L26" i="3"/>
  <c r="I26" i="3"/>
  <c r="R25" i="3"/>
  <c r="L25" i="3"/>
  <c r="I25" i="3"/>
  <c r="F25" i="3"/>
  <c r="R24" i="3"/>
  <c r="L24" i="3"/>
  <c r="I24" i="3"/>
  <c r="F24" i="3"/>
  <c r="R23" i="3"/>
  <c r="L23" i="3"/>
  <c r="I23" i="3"/>
  <c r="F23" i="3"/>
  <c r="R22" i="3"/>
  <c r="L22" i="3"/>
  <c r="I22" i="3"/>
  <c r="F22" i="3"/>
  <c r="R21" i="3"/>
  <c r="L21" i="3"/>
  <c r="I21" i="3"/>
  <c r="F21" i="3"/>
  <c r="R20" i="3"/>
  <c r="L20" i="3"/>
  <c r="I20" i="3"/>
  <c r="F20" i="3"/>
  <c r="R19" i="3"/>
  <c r="L19" i="3"/>
  <c r="I19" i="3"/>
  <c r="F19" i="3"/>
  <c r="R18" i="3"/>
  <c r="L18" i="3"/>
  <c r="F18" i="3"/>
  <c r="R17" i="3"/>
  <c r="L17" i="3"/>
  <c r="I17" i="3"/>
  <c r="F17" i="3"/>
  <c r="R16" i="3"/>
  <c r="L16" i="3"/>
  <c r="I16" i="3"/>
  <c r="F16" i="3"/>
  <c r="R15" i="3"/>
  <c r="L15" i="3"/>
  <c r="I15" i="3"/>
  <c r="R14" i="3"/>
  <c r="L14" i="3"/>
  <c r="I14" i="3"/>
  <c r="F14" i="3"/>
  <c r="R13" i="3"/>
  <c r="L13" i="3"/>
  <c r="I13" i="3"/>
  <c r="F13" i="3"/>
  <c r="R12" i="3"/>
  <c r="L12" i="3"/>
  <c r="I12" i="3"/>
  <c r="F12" i="3"/>
  <c r="F83" i="3"/>
  <c r="O36" i="3"/>
  <c r="O61" i="3"/>
  <c r="O52" i="3"/>
  <c r="O35" i="3"/>
  <c r="O14" i="3"/>
  <c r="O13" i="3"/>
  <c r="O29" i="3"/>
  <c r="O27" i="3"/>
  <c r="O26" i="3"/>
  <c r="O22" i="3"/>
  <c r="O20" i="3"/>
  <c r="O18" i="3"/>
  <c r="O38" i="3"/>
  <c r="O33" i="3"/>
  <c r="O30" i="3"/>
  <c r="O80" i="3"/>
  <c r="O78" i="3"/>
  <c r="O77" i="3"/>
  <c r="O75" i="3"/>
  <c r="O74" i="3"/>
  <c r="O73" i="3"/>
  <c r="O72" i="3"/>
  <c r="O70" i="3"/>
  <c r="O69" i="3"/>
  <c r="O68" i="3"/>
  <c r="O67" i="3"/>
  <c r="O66" i="3"/>
  <c r="O65" i="3"/>
  <c r="O64" i="3"/>
  <c r="O63" i="3"/>
  <c r="O62" i="3"/>
  <c r="O60" i="3"/>
  <c r="O5" i="3"/>
  <c r="O6" i="3"/>
  <c r="O58" i="3"/>
  <c r="O57" i="3"/>
  <c r="I83" i="3"/>
  <c r="O56" i="3"/>
  <c r="L83" i="3"/>
  <c r="O55" i="3"/>
  <c r="O53" i="3"/>
  <c r="Q83" i="3"/>
  <c r="O39" i="3"/>
  <c r="P83" i="3"/>
  <c r="O12" i="3"/>
  <c r="O83" i="3"/>
</calcChain>
</file>

<file path=xl/sharedStrings.xml><?xml version="1.0" encoding="utf-8"?>
<sst xmlns="http://schemas.openxmlformats.org/spreadsheetml/2006/main" count="271" uniqueCount="210">
  <si>
    <t>設置者</t>
  </si>
  <si>
    <t>学校名</t>
  </si>
  <si>
    <t>郵便番号</t>
  </si>
  <si>
    <t>所在地</t>
  </si>
  <si>
    <t>学級数</t>
  </si>
  <si>
    <t>本務教員数</t>
  </si>
  <si>
    <t>4歳児</t>
  </si>
  <si>
    <t>5歳児</t>
  </si>
  <si>
    <t>計</t>
  </si>
  <si>
    <t>男</t>
  </si>
  <si>
    <t>女</t>
  </si>
  <si>
    <t>福島幼稚園</t>
  </si>
  <si>
    <t>770-0868</t>
  </si>
  <si>
    <t>助任幼稚園</t>
  </si>
  <si>
    <t>770-0806</t>
  </si>
  <si>
    <t>徳島市北前川町２丁目１０番地</t>
  </si>
  <si>
    <t>津田幼稚園</t>
  </si>
  <si>
    <t>770-8004</t>
  </si>
  <si>
    <t>加茂名幼稚園</t>
  </si>
  <si>
    <t>八万幼稚園</t>
  </si>
  <si>
    <t>770-8064</t>
  </si>
  <si>
    <t>千松幼稚園</t>
  </si>
  <si>
    <t>770-0005</t>
  </si>
  <si>
    <t>上八万幼稚園</t>
  </si>
  <si>
    <t>770-8040</t>
  </si>
  <si>
    <t>入田幼稚園</t>
  </si>
  <si>
    <t>771-0131</t>
  </si>
  <si>
    <t>徳島市川内町大松２１番地の３</t>
  </si>
  <si>
    <t>応神幼稚園</t>
  </si>
  <si>
    <t>771-1153</t>
  </si>
  <si>
    <t>徳島市応神町吉成字長田９３番地の１</t>
  </si>
  <si>
    <t>国府幼稚園</t>
  </si>
  <si>
    <t>779-3124</t>
  </si>
  <si>
    <t>鳴門市</t>
  </si>
  <si>
    <t>772-0002</t>
  </si>
  <si>
    <t>772-0017</t>
  </si>
  <si>
    <t>鳴門市撫養町立岩字内田７３番地</t>
  </si>
  <si>
    <t>772-0011</t>
  </si>
  <si>
    <t>鳴門市第一幼稚園</t>
  </si>
  <si>
    <t>772-0031</t>
  </si>
  <si>
    <t>779-0302</t>
  </si>
  <si>
    <t>鳴門市大麻町大谷字中筋５３番地</t>
  </si>
  <si>
    <t>779-0234</t>
  </si>
  <si>
    <t>鳴門市大麻町板東字采女３４番地</t>
  </si>
  <si>
    <t>川崎幼稚園</t>
  </si>
  <si>
    <t>771-0360</t>
  </si>
  <si>
    <t>鳴門市瀬戸町明神字越浦７０番地</t>
  </si>
  <si>
    <t>小松島市</t>
  </si>
  <si>
    <t>南小松島幼稚園</t>
  </si>
  <si>
    <t>773-0001</t>
  </si>
  <si>
    <t>横見幼稚園</t>
  </si>
  <si>
    <t>加茂谷幼稚園</t>
  </si>
  <si>
    <t>771-5172</t>
  </si>
  <si>
    <t>阿南市吉井町原３３番地</t>
  </si>
  <si>
    <t>大野幼稚園</t>
  </si>
  <si>
    <t>774-0047</t>
  </si>
  <si>
    <t>富岡幼稚園</t>
  </si>
  <si>
    <t>774-0011</t>
  </si>
  <si>
    <t>新野東幼稚園</t>
  </si>
  <si>
    <t>新野西幼稚園</t>
  </si>
  <si>
    <t>大井幼稚園</t>
  </si>
  <si>
    <t>見能林幼稚園</t>
  </si>
  <si>
    <t>774-0017</t>
  </si>
  <si>
    <t>美馬市</t>
  </si>
  <si>
    <t>脇町幼稚園</t>
  </si>
  <si>
    <t>779-3602</t>
  </si>
  <si>
    <t>江原北幼稚園</t>
  </si>
  <si>
    <t>喜来幼稚園</t>
  </si>
  <si>
    <t>木屋平幼稚園</t>
  </si>
  <si>
    <t>三好市</t>
  </si>
  <si>
    <t>三野幼稚園</t>
  </si>
  <si>
    <t>白地幼稚園</t>
  </si>
  <si>
    <t>馬路幼稚園</t>
  </si>
  <si>
    <t>三縄幼稚園</t>
  </si>
  <si>
    <t>池田幼稚園</t>
  </si>
  <si>
    <t>778-0001</t>
  </si>
  <si>
    <t>三好市池田町ウエノ２８６９－２</t>
  </si>
  <si>
    <t>山城幼稚園　</t>
  </si>
  <si>
    <t>下名幼稚園</t>
  </si>
  <si>
    <t>辻幼稚園</t>
  </si>
  <si>
    <t>西井川幼稚園</t>
  </si>
  <si>
    <t>吾橋幼稚園</t>
  </si>
  <si>
    <t>石井町</t>
  </si>
  <si>
    <t>石井幼稚園</t>
  </si>
  <si>
    <t>779-3233</t>
  </si>
  <si>
    <t>石井幼稚園尼寺分園</t>
  </si>
  <si>
    <t>浦庄幼稚園</t>
  </si>
  <si>
    <t>779-3244</t>
  </si>
  <si>
    <t>高原幼稚園</t>
  </si>
  <si>
    <t>高川原幼稚園</t>
  </si>
  <si>
    <t>779-3223</t>
  </si>
  <si>
    <t>藍畑幼稚園</t>
  </si>
  <si>
    <t>779-3212</t>
  </si>
  <si>
    <t>海陽町</t>
  </si>
  <si>
    <t>海陽幼稚園</t>
  </si>
  <si>
    <t>松茂町</t>
  </si>
  <si>
    <t>松茂幼稚園</t>
  </si>
  <si>
    <t>771-0218</t>
  </si>
  <si>
    <t>長原幼稚園</t>
  </si>
  <si>
    <t>771-0212</t>
  </si>
  <si>
    <t>板野郡松茂町中喜来字前原西一番越１４番地</t>
  </si>
  <si>
    <t>北島町</t>
  </si>
  <si>
    <t>北島幼稚園</t>
  </si>
  <si>
    <t>771-0203</t>
  </si>
  <si>
    <t>板野郡北島町中村字長池３４－１</t>
  </si>
  <si>
    <t>北島北幼稚園</t>
  </si>
  <si>
    <t>771-0201</t>
  </si>
  <si>
    <t>板野郡北島町北村字壱町四反地２４－３</t>
  </si>
  <si>
    <t>北島南幼稚園</t>
  </si>
  <si>
    <t>771-0204</t>
  </si>
  <si>
    <t>板野郡北島町鯛浜字向４２番地</t>
  </si>
  <si>
    <t>藍住町</t>
  </si>
  <si>
    <t>藍住北幼稚園</t>
  </si>
  <si>
    <t>771-1267</t>
  </si>
  <si>
    <t>板野郡藍住町住吉字乾１番地</t>
  </si>
  <si>
    <t>藍住南幼稚園</t>
  </si>
  <si>
    <t>771-1202</t>
  </si>
  <si>
    <t>藍住西幼稚園</t>
  </si>
  <si>
    <t>771-1232</t>
  </si>
  <si>
    <t>藍住東幼稚園</t>
  </si>
  <si>
    <t>771-1272</t>
  </si>
  <si>
    <t>板野郡藍住町勝瑞字成長６５番地</t>
  </si>
  <si>
    <t>板野町</t>
  </si>
  <si>
    <t>板野東幼稚園</t>
  </si>
  <si>
    <t>779-0104</t>
  </si>
  <si>
    <t>板野東幼稚園大坂分園</t>
  </si>
  <si>
    <t>板野西幼稚園　</t>
  </si>
  <si>
    <t>779-0111</t>
  </si>
  <si>
    <t>板野郡板野町那東字楠木１５番地</t>
  </si>
  <si>
    <t>板野南幼稚園</t>
  </si>
  <si>
    <t>779-0118</t>
  </si>
  <si>
    <t>上板町</t>
  </si>
  <si>
    <t>神宅幼稚園</t>
  </si>
  <si>
    <t>771-1320</t>
  </si>
  <si>
    <t>東光幼稚園</t>
  </si>
  <si>
    <t>771-1330</t>
  </si>
  <si>
    <t>高志幼稚園</t>
  </si>
  <si>
    <t>771-1347</t>
  </si>
  <si>
    <t>板野郡上板町高瀬字天目一１１０８番地</t>
  </si>
  <si>
    <t>松島幼稚園</t>
  </si>
  <si>
    <t>771-1301</t>
  </si>
  <si>
    <t>つるぎ町</t>
  </si>
  <si>
    <t>半田幼稚園</t>
  </si>
  <si>
    <t>779-4402</t>
  </si>
  <si>
    <t>美馬郡つるぎ町半田字田井２８９番地</t>
  </si>
  <si>
    <t>八千代幼稚園</t>
  </si>
  <si>
    <t>貞光幼稚園</t>
  </si>
  <si>
    <t>779-4102</t>
  </si>
  <si>
    <t>太田幼稚園</t>
  </si>
  <si>
    <t>古見幼稚園</t>
  </si>
  <si>
    <t>園児数</t>
    <rPh sb="0" eb="2">
      <t>エンジ</t>
    </rPh>
    <phoneticPr fontId="2"/>
  </si>
  <si>
    <t>本務</t>
    <rPh sb="0" eb="2">
      <t>ホンム</t>
    </rPh>
    <phoneticPr fontId="2"/>
  </si>
  <si>
    <t>職員数</t>
    <rPh sb="0" eb="2">
      <t>ショクイン</t>
    </rPh>
    <rPh sb="2" eb="3">
      <t>スウ</t>
    </rPh>
    <phoneticPr fontId="2"/>
  </si>
  <si>
    <t>鳴門市撫養町斎田字岩崎１３５番地３</t>
    <rPh sb="14" eb="16">
      <t>バンチ</t>
    </rPh>
    <phoneticPr fontId="2"/>
  </si>
  <si>
    <t>鳴門市撫養町大桑島字与三左谷３２番地</t>
    <rPh sb="16" eb="18">
      <t>バンチ</t>
    </rPh>
    <phoneticPr fontId="2"/>
  </si>
  <si>
    <t>合計</t>
    <rPh sb="0" eb="2">
      <t>ゴウケイ</t>
    </rPh>
    <phoneticPr fontId="2"/>
  </si>
  <si>
    <t>鳴門市大津町木津野字薮の内５５番地２</t>
    <phoneticPr fontId="2"/>
  </si>
  <si>
    <t>阿南市</t>
    <rPh sb="0" eb="3">
      <t>アナンシ</t>
    </rPh>
    <phoneticPr fontId="2"/>
  </si>
  <si>
    <t>板野郡上板町鍛冶屋原字北原２０番地</t>
    <rPh sb="9" eb="10">
      <t>ハラ</t>
    </rPh>
    <phoneticPr fontId="2"/>
  </si>
  <si>
    <t>徳島市上八万町樋口１５１番地の１</t>
  </si>
  <si>
    <t>徳島市国府町中６２番地の２</t>
  </si>
  <si>
    <t>名西郡石井町浦庄字下浦４８１番地１</t>
  </si>
  <si>
    <t>名西郡石井町高川原字高川原１２５８番地</t>
  </si>
  <si>
    <t>名西郡石井町藍畑字東覚円６７０番地</t>
  </si>
  <si>
    <t>板野郡板野町下庄字真弓７１番地</t>
    <phoneticPr fontId="2"/>
  </si>
  <si>
    <t>小松島市小松島町字高須３６番地</t>
    <rPh sb="13" eb="15">
      <t>バンチ</t>
    </rPh>
    <phoneticPr fontId="2"/>
  </si>
  <si>
    <t>美馬市脇町大字猪尻字西ノ久保１１６番地</t>
    <rPh sb="17" eb="19">
      <t>バンチ</t>
    </rPh>
    <phoneticPr fontId="2"/>
  </si>
  <si>
    <t>徳島市福島一丁目７番５３号</t>
    <rPh sb="5" eb="6">
      <t>1</t>
    </rPh>
    <phoneticPr fontId="2"/>
  </si>
  <si>
    <t>徳島市津田西町二丁目５番３４号</t>
    <rPh sb="7" eb="8">
      <t>2</t>
    </rPh>
    <phoneticPr fontId="2"/>
  </si>
  <si>
    <t>徳島市城南町四丁目１番５６号</t>
    <rPh sb="6" eb="7">
      <t>4</t>
    </rPh>
    <phoneticPr fontId="2"/>
  </si>
  <si>
    <t>徳島市南矢三町一丁目７番６８号</t>
    <rPh sb="7" eb="8">
      <t>1</t>
    </rPh>
    <phoneticPr fontId="2"/>
  </si>
  <si>
    <t>休　　園</t>
    <rPh sb="0" eb="1">
      <t>キュウ</t>
    </rPh>
    <rPh sb="3" eb="4">
      <t>エン</t>
    </rPh>
    <phoneticPr fontId="2"/>
  </si>
  <si>
    <t>休　　園</t>
    <phoneticPr fontId="2"/>
  </si>
  <si>
    <t>撫養幼稚園</t>
    <phoneticPr fontId="2"/>
  </si>
  <si>
    <t>精華幼稚園</t>
    <phoneticPr fontId="2"/>
  </si>
  <si>
    <t>桑島幼稚園</t>
    <phoneticPr fontId="2"/>
  </si>
  <si>
    <t>堀江北幼稚園</t>
    <phoneticPr fontId="2"/>
  </si>
  <si>
    <t>明神幼稚園</t>
    <phoneticPr fontId="2"/>
  </si>
  <si>
    <t>板東幼稚園</t>
    <phoneticPr fontId="2"/>
  </si>
  <si>
    <t>阿南市下大野町三条１５番地５</t>
    <rPh sb="11" eb="13">
      <t>バンチ</t>
    </rPh>
    <phoneticPr fontId="2"/>
  </si>
  <si>
    <t>阿南市領家町浜田１８２番地１</t>
    <rPh sb="11" eb="13">
      <t>バンチ</t>
    </rPh>
    <phoneticPr fontId="2"/>
  </si>
  <si>
    <t>阿南市見能林町東野１０番地２</t>
    <rPh sb="0" eb="3">
      <t>アナンシ</t>
    </rPh>
    <rPh sb="3" eb="4">
      <t>ミ</t>
    </rPh>
    <rPh sb="4" eb="5">
      <t>ノウ</t>
    </rPh>
    <rPh sb="5" eb="6">
      <t>ハヤシ</t>
    </rPh>
    <rPh sb="6" eb="7">
      <t>チョウ</t>
    </rPh>
    <rPh sb="7" eb="8">
      <t>ヒガシ</t>
    </rPh>
    <rPh sb="8" eb="9">
      <t>ノ</t>
    </rPh>
    <rPh sb="11" eb="13">
      <t>バンチ</t>
    </rPh>
    <phoneticPr fontId="2"/>
  </si>
  <si>
    <t>板野郡板野町吹田字町東８番地１</t>
    <rPh sb="12" eb="14">
      <t>バンチ</t>
    </rPh>
    <phoneticPr fontId="2"/>
  </si>
  <si>
    <t>板野郡藍住町奥野字猪熊８９番地１</t>
    <rPh sb="13" eb="15">
      <t>バンチ</t>
    </rPh>
    <phoneticPr fontId="2"/>
  </si>
  <si>
    <t>板野郡藍住町富吉字地神７９番地</t>
    <rPh sb="13" eb="15">
      <t>バンチ</t>
    </rPh>
    <phoneticPr fontId="2"/>
  </si>
  <si>
    <t>休　　園</t>
  </si>
  <si>
    <t>3歳児</t>
    <phoneticPr fontId="2"/>
  </si>
  <si>
    <t>川内北幼稚園</t>
    <phoneticPr fontId="2"/>
  </si>
  <si>
    <t>779-3204</t>
    <phoneticPr fontId="2"/>
  </si>
  <si>
    <t>名西郡石井町高原字西高原２１４番地１</t>
    <rPh sb="9" eb="10">
      <t>ニシ</t>
    </rPh>
    <phoneticPr fontId="2"/>
  </si>
  <si>
    <t>板野郡松茂町住吉字住吉開拓１８７番地</t>
    <rPh sb="16" eb="18">
      <t>バンチ</t>
    </rPh>
    <phoneticPr fontId="2"/>
  </si>
  <si>
    <t>美馬郡つるぎ町貞光字野口６３番地１</t>
    <phoneticPr fontId="2"/>
  </si>
  <si>
    <t>板野郡上板町神宅字喜来１３５番地</t>
    <rPh sb="14" eb="16">
      <t>バンチ</t>
    </rPh>
    <phoneticPr fontId="2"/>
  </si>
  <si>
    <t>板野郡上板町西分字東光８番地</t>
    <rPh sb="12" eb="14">
      <t>バンチ</t>
    </rPh>
    <phoneticPr fontId="2"/>
  </si>
  <si>
    <t>名西郡石井町石井字石井１１６５番地２</t>
  </si>
  <si>
    <t>徳島市鮎喰町２丁目１１番地の１　　　　　　　　　　　</t>
    <rPh sb="3" eb="5">
      <t>アクイ</t>
    </rPh>
    <rPh sb="11" eb="13">
      <t>バンチ</t>
    </rPh>
    <phoneticPr fontId="2"/>
  </si>
  <si>
    <t>休　　園</t>
    <phoneticPr fontId="2"/>
  </si>
  <si>
    <t>770-0046</t>
    <phoneticPr fontId="2"/>
  </si>
  <si>
    <t>徳島市</t>
    <rPh sb="0" eb="3">
      <t>トクシマシ</t>
    </rPh>
    <phoneticPr fontId="2"/>
  </si>
  <si>
    <t>かいようこども園</t>
    <rPh sb="7" eb="8">
      <t>エン</t>
    </rPh>
    <phoneticPr fontId="2"/>
  </si>
  <si>
    <t>775-0202</t>
  </si>
  <si>
    <t>海部郡海陽町四方原字広谷１８番地</t>
  </si>
  <si>
    <t>令和７年度より幼稚園型認定こども園へ</t>
    <rPh sb="7" eb="10">
      <t>ヨウチエン</t>
    </rPh>
    <rPh sb="10" eb="11">
      <t>ガタ</t>
    </rPh>
    <rPh sb="11" eb="13">
      <t>ニンテイ</t>
    </rPh>
    <rPh sb="16" eb="17">
      <t>エン</t>
    </rPh>
    <phoneticPr fontId="2"/>
  </si>
  <si>
    <t>令和８年度　公立幼稚園型認定こども園</t>
    <rPh sb="0" eb="2">
      <t>レイワ</t>
    </rPh>
    <rPh sb="3" eb="4">
      <t>ネン</t>
    </rPh>
    <rPh sb="4" eb="5">
      <t>ド</t>
    </rPh>
    <rPh sb="6" eb="8">
      <t>コウリツ</t>
    </rPh>
    <rPh sb="8" eb="11">
      <t>ヨウチエン</t>
    </rPh>
    <rPh sb="11" eb="12">
      <t>ガタ</t>
    </rPh>
    <rPh sb="12" eb="14">
      <t>ニンテイ</t>
    </rPh>
    <rPh sb="17" eb="18">
      <t>エン</t>
    </rPh>
    <phoneticPr fontId="2"/>
  </si>
  <si>
    <t>（令和８年５月１日現在）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</si>
  <si>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令和８年度　公立幼稚園</t>
    <rPh sb="0" eb="2">
      <t>レイワ</t>
    </rPh>
    <rPh sb="3" eb="4">
      <t>ネン</t>
    </rPh>
    <rPh sb="4" eb="5">
      <t>ド</t>
    </rPh>
    <rPh sb="6" eb="8">
      <t>コウリツ</t>
    </rPh>
    <rPh sb="8" eb="11">
      <t>ヨウチエン</t>
    </rPh>
    <phoneticPr fontId="2"/>
  </si>
  <si>
    <t>令和８年度より休園</t>
    <rPh sb="0" eb="2">
      <t>レイワ</t>
    </rPh>
    <rPh sb="3" eb="5">
      <t>ネンド</t>
    </rPh>
    <rPh sb="7" eb="9">
      <t>キュウエン</t>
    </rPh>
    <phoneticPr fontId="2"/>
  </si>
  <si>
    <t>令和８年度より休園</t>
  </si>
  <si>
    <t>令和８年度より休園</t>
    <phoneticPr fontId="2"/>
  </si>
  <si>
    <t>令和８年度より廃止</t>
    <rPh sb="7" eb="9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</si>
</sst>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51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41" fontId="4" fillId="0" borderId="0" xfId="0" applyNumberFormat="1" applyFont="1" applyBorder="1" applyAlignment="1">
      <alignment vertical="center" shrinkToFi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13" xfId="0" applyFont="1" applyBorder="1" applyAlignment="1">
      <alignment horizontal="center" vertical="top"/>
    </xf>
    <xf numFmtId="0" fontId="3" fillId="0" borderId="9" xfId="2" applyFont="1" applyBorder="1" applyAlignment="1">
      <alignment vertical="center"/>
    </xf>
    <xf numFmtId="41" fontId="3" fillId="0" borderId="14" xfId="0" applyNumberFormat="1" applyFont="1" applyFill="1" applyBorder="1" applyAlignment="1">
      <alignment vertical="center" shrinkToFit="1"/>
    </xf>
    <xf numFmtId="41" fontId="3" fillId="0" borderId="15" xfId="0" applyNumberFormat="1" applyFont="1" applyFill="1" applyBorder="1" applyAlignment="1">
      <alignment vertical="center" shrinkToFit="1"/>
    </xf>
    <xf numFmtId="41" fontId="3" fillId="0" borderId="16" xfId="0" applyNumberFormat="1" applyFont="1" applyFill="1" applyBorder="1" applyAlignment="1">
      <alignment vertical="center" shrinkToFit="1"/>
    </xf>
    <xf numFmtId="41" fontId="3" fillId="0" borderId="17" xfId="0" applyNumberFormat="1" applyFont="1" applyFill="1" applyBorder="1" applyAlignment="1">
      <alignment vertical="center" shrinkToFit="1"/>
    </xf>
    <xf numFmtId="41" fontId="3" fillId="0" borderId="13" xfId="0" applyNumberFormat="1" applyFont="1" applyFill="1" applyBorder="1" applyAlignment="1">
      <alignment vertical="center" shrinkToFit="1"/>
    </xf>
    <xf numFmtId="41" fontId="3" fillId="0" borderId="18" xfId="0" applyNumberFormat="1" applyFont="1" applyFill="1" applyBorder="1" applyAlignment="1">
      <alignment vertical="center" shrinkToFit="1"/>
    </xf>
    <xf numFmtId="41" fontId="3" fillId="0" borderId="19" xfId="0" applyNumberFormat="1" applyFont="1" applyFill="1" applyBorder="1" applyAlignment="1">
      <alignment vertical="center" shrinkToFit="1"/>
    </xf>
    <xf numFmtId="41" fontId="3" fillId="0" borderId="20" xfId="0" applyNumberFormat="1" applyFont="1" applyFill="1" applyBorder="1" applyAlignment="1">
      <alignment vertical="center" shrinkToFit="1"/>
    </xf>
    <xf numFmtId="41" fontId="3" fillId="0" borderId="21" xfId="0" applyNumberFormat="1" applyFont="1" applyFill="1" applyBorder="1" applyAlignment="1">
      <alignment vertical="center" shrinkToFit="1"/>
    </xf>
    <xf numFmtId="41" fontId="3" fillId="0" borderId="22" xfId="0" applyNumberFormat="1" applyFont="1" applyFill="1" applyBorder="1" applyAlignment="1">
      <alignment vertical="center" shrinkToFit="1"/>
    </xf>
    <xf numFmtId="41" fontId="3" fillId="0" borderId="23" xfId="0" applyNumberFormat="1" applyFont="1" applyFill="1" applyBorder="1" applyAlignment="1">
      <alignment vertical="center" shrinkToFit="1"/>
    </xf>
    <xf numFmtId="41" fontId="3" fillId="0" borderId="7" xfId="0" applyNumberFormat="1" applyFont="1" applyFill="1" applyBorder="1" applyAlignment="1">
      <alignment vertical="center" shrinkToFit="1"/>
    </xf>
    <xf numFmtId="41" fontId="3" fillId="0" borderId="8" xfId="0" applyNumberFormat="1" applyFont="1" applyFill="1" applyBorder="1" applyAlignment="1">
      <alignment vertical="center" shrinkToFit="1"/>
    </xf>
    <xf numFmtId="41" fontId="3" fillId="0" borderId="9" xfId="0" applyNumberFormat="1" applyFont="1" applyFill="1" applyBorder="1" applyAlignment="1">
      <alignment vertical="center" shrinkToFit="1"/>
    </xf>
    <xf numFmtId="41" fontId="3" fillId="0" borderId="4" xfId="0" applyNumberFormat="1" applyFont="1" applyFill="1" applyBorder="1" applyAlignment="1">
      <alignment vertical="center" shrinkToFit="1"/>
    </xf>
    <xf numFmtId="41" fontId="3" fillId="0" borderId="24" xfId="0" applyNumberFormat="1" applyFont="1" applyFill="1" applyBorder="1" applyAlignment="1">
      <alignment vertical="center" shrinkToFit="1"/>
    </xf>
    <xf numFmtId="41" fontId="3" fillId="0" borderId="25" xfId="0" applyNumberFormat="1" applyFont="1" applyFill="1" applyBorder="1" applyAlignment="1">
      <alignment vertical="center" shrinkToFit="1"/>
    </xf>
    <xf numFmtId="41" fontId="3" fillId="0" borderId="26" xfId="0" applyNumberFormat="1" applyFont="1" applyFill="1" applyBorder="1" applyAlignment="1">
      <alignment vertical="center" shrinkToFit="1"/>
    </xf>
    <xf numFmtId="41" fontId="3" fillId="0" borderId="1" xfId="0" applyNumberFormat="1" applyFont="1" applyFill="1" applyBorder="1" applyAlignment="1">
      <alignment vertical="center" shrinkToFit="1"/>
    </xf>
    <xf numFmtId="41" fontId="3" fillId="0" borderId="2" xfId="0" applyNumberFormat="1" applyFont="1" applyFill="1" applyBorder="1" applyAlignment="1">
      <alignment vertical="center" shrinkToFit="1"/>
    </xf>
    <xf numFmtId="41" fontId="3" fillId="0" borderId="3" xfId="0" applyNumberFormat="1" applyFont="1" applyFill="1" applyBorder="1" applyAlignment="1">
      <alignment vertical="center" shrinkToFit="1"/>
    </xf>
    <xf numFmtId="41" fontId="3" fillId="0" borderId="27" xfId="0" applyNumberFormat="1" applyFont="1" applyFill="1" applyBorder="1" applyAlignment="1">
      <alignment vertical="center" shrinkToFit="1"/>
    </xf>
    <xf numFmtId="41" fontId="3" fillId="0" borderId="10" xfId="0" applyNumberFormat="1" applyFont="1" applyFill="1" applyBorder="1" applyAlignment="1">
      <alignment vertical="center" shrinkToFit="1"/>
    </xf>
    <xf numFmtId="41" fontId="3" fillId="0" borderId="11" xfId="0" applyNumberFormat="1" applyFont="1" applyFill="1" applyBorder="1" applyAlignment="1">
      <alignment vertical="center" shrinkToFit="1"/>
    </xf>
    <xf numFmtId="41" fontId="3" fillId="0" borderId="12" xfId="0" applyNumberFormat="1" applyFont="1" applyFill="1" applyBorder="1" applyAlignment="1">
      <alignment vertical="center" shrinkToFit="1"/>
    </xf>
    <xf numFmtId="41" fontId="3" fillId="0" borderId="6" xfId="0" applyNumberFormat="1" applyFont="1" applyFill="1" applyBorder="1" applyAlignment="1">
      <alignment vertical="center" shrinkToFit="1"/>
    </xf>
    <xf numFmtId="41" fontId="3" fillId="0" borderId="28" xfId="0" applyNumberFormat="1" applyFont="1" applyFill="1" applyBorder="1" applyAlignment="1">
      <alignment vertical="center" shrinkToFit="1"/>
    </xf>
    <xf numFmtId="41" fontId="3" fillId="0" borderId="29" xfId="0" applyNumberFormat="1" applyFont="1" applyFill="1" applyBorder="1" applyAlignment="1">
      <alignment vertical="center" shrinkToFit="1"/>
    </xf>
    <xf numFmtId="41" fontId="3" fillId="0" borderId="30" xfId="0" applyNumberFormat="1" applyFont="1" applyFill="1" applyBorder="1" applyAlignment="1">
      <alignment vertical="center" shrinkToFit="1"/>
    </xf>
    <xf numFmtId="41" fontId="3" fillId="0" borderId="31" xfId="0" applyNumberFormat="1" applyFont="1" applyFill="1" applyBorder="1" applyAlignment="1">
      <alignment vertical="center" shrinkToFit="1"/>
    </xf>
    <xf numFmtId="41" fontId="3" fillId="0" borderId="32" xfId="0" applyNumberFormat="1" applyFont="1" applyFill="1" applyBorder="1" applyAlignment="1">
      <alignment vertical="center" shrinkToFit="1"/>
    </xf>
    <xf numFmtId="41" fontId="3" fillId="0" borderId="33" xfId="0" applyNumberFormat="1" applyFont="1" applyFill="1" applyBorder="1" applyAlignment="1">
      <alignment vertical="center" shrinkToFit="1"/>
    </xf>
    <xf numFmtId="41" fontId="3" fillId="0" borderId="34" xfId="0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41" fontId="3" fillId="2" borderId="20" xfId="0" applyNumberFormat="1" applyFont="1" applyFill="1" applyBorder="1" applyAlignment="1">
      <alignment vertical="center" shrinkToFit="1"/>
    </xf>
    <xf numFmtId="41" fontId="3" fillId="2" borderId="21" xfId="0" applyNumberFormat="1" applyFont="1" applyFill="1" applyBorder="1" applyAlignment="1">
      <alignment vertical="center" shrinkToFit="1"/>
    </xf>
    <xf numFmtId="41" fontId="3" fillId="2" borderId="22" xfId="0" applyNumberFormat="1" applyFont="1" applyFill="1" applyBorder="1" applyAlignment="1">
      <alignment vertical="center" shrinkToFit="1"/>
    </xf>
    <xf numFmtId="41" fontId="3" fillId="2" borderId="23" xfId="0" applyNumberFormat="1" applyFont="1" applyFill="1" applyBorder="1" applyAlignment="1">
      <alignment vertical="center" shrinkToFit="1"/>
    </xf>
    <xf numFmtId="41" fontId="3" fillId="2" borderId="7" xfId="0" applyNumberFormat="1" applyFont="1" applyFill="1" applyBorder="1" applyAlignment="1">
      <alignment vertical="center" shrinkToFit="1"/>
    </xf>
    <xf numFmtId="41" fontId="3" fillId="2" borderId="8" xfId="0" applyNumberFormat="1" applyFont="1" applyFill="1" applyBorder="1" applyAlignment="1">
      <alignment vertical="center" shrinkToFit="1"/>
    </xf>
    <xf numFmtId="41" fontId="3" fillId="2" borderId="9" xfId="0" applyNumberFormat="1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41" fontId="3" fillId="2" borderId="27" xfId="0" applyNumberFormat="1" applyFont="1" applyFill="1" applyBorder="1" applyAlignment="1">
      <alignment vertical="center" shrinkToFit="1"/>
    </xf>
    <xf numFmtId="41" fontId="3" fillId="2" borderId="10" xfId="0" applyNumberFormat="1" applyFont="1" applyFill="1" applyBorder="1" applyAlignment="1">
      <alignment vertical="center" shrinkToFit="1"/>
    </xf>
    <xf numFmtId="41" fontId="3" fillId="2" borderId="11" xfId="0" applyNumberFormat="1" applyFont="1" applyFill="1" applyBorder="1" applyAlignment="1">
      <alignment vertical="center" shrinkToFit="1"/>
    </xf>
    <xf numFmtId="41" fontId="3" fillId="2" borderId="12" xfId="0" applyNumberFormat="1" applyFont="1" applyFill="1" applyBorder="1" applyAlignment="1">
      <alignment vertical="center" shrinkToFi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41" fontId="3" fillId="2" borderId="4" xfId="0" applyNumberFormat="1" applyFont="1" applyFill="1" applyBorder="1" applyAlignment="1">
      <alignment vertical="center" shrinkToFit="1"/>
    </xf>
    <xf numFmtId="41" fontId="3" fillId="2" borderId="24" xfId="0" applyNumberFormat="1" applyFont="1" applyFill="1" applyBorder="1" applyAlignment="1">
      <alignment vertical="center" shrinkToFit="1"/>
    </xf>
    <xf numFmtId="41" fontId="3" fillId="2" borderId="25" xfId="0" applyNumberFormat="1" applyFont="1" applyFill="1" applyBorder="1" applyAlignment="1">
      <alignment vertical="center" shrinkToFit="1"/>
    </xf>
    <xf numFmtId="41" fontId="3" fillId="2" borderId="26" xfId="0" applyNumberFormat="1" applyFont="1" applyFill="1" applyBorder="1" applyAlignment="1">
      <alignment vertical="center" shrinkToFit="1"/>
    </xf>
    <xf numFmtId="41" fontId="3" fillId="2" borderId="1" xfId="0" applyNumberFormat="1" applyFont="1" applyFill="1" applyBorder="1" applyAlignment="1">
      <alignment vertical="center" shrinkToFit="1"/>
    </xf>
    <xf numFmtId="41" fontId="3" fillId="2" borderId="2" xfId="0" applyNumberFormat="1" applyFont="1" applyFill="1" applyBorder="1" applyAlignment="1">
      <alignment vertical="center" shrinkToFit="1"/>
    </xf>
    <xf numFmtId="41" fontId="3" fillId="2" borderId="3" xfId="0" applyNumberFormat="1" applyFont="1" applyFill="1" applyBorder="1" applyAlignment="1">
      <alignment vertical="center" shrinkToFit="1"/>
    </xf>
    <xf numFmtId="0" fontId="5" fillId="2" borderId="31" xfId="0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9" fontId="5" fillId="0" borderId="5" xfId="1" applyFont="1" applyBorder="1" applyAlignment="1">
      <alignment horizontal="center" vertical="top"/>
    </xf>
    <xf numFmtId="41" fontId="3" fillId="3" borderId="20" xfId="0" applyNumberFormat="1" applyFont="1" applyFill="1" applyBorder="1" applyAlignment="1">
      <alignment vertical="center" shrinkToFit="1"/>
    </xf>
    <xf numFmtId="41" fontId="3" fillId="4" borderId="20" xfId="0" applyNumberFormat="1" applyFont="1" applyFill="1" applyBorder="1" applyAlignment="1">
      <alignment vertical="center" shrinkToFit="1"/>
    </xf>
    <xf numFmtId="41" fontId="3" fillId="4" borderId="4" xfId="0" applyNumberFormat="1" applyFont="1" applyFill="1" applyBorder="1" applyAlignment="1">
      <alignment vertical="center" shrinkToFit="1"/>
    </xf>
    <xf numFmtId="41" fontId="3" fillId="3" borderId="6" xfId="0" applyNumberFormat="1" applyFont="1" applyFill="1" applyBorder="1" applyAlignment="1">
      <alignment vertical="center" shrinkToFit="1"/>
    </xf>
    <xf numFmtId="41" fontId="3" fillId="3" borderId="34" xfId="0" applyNumberFormat="1" applyFont="1" applyFill="1" applyBorder="1" applyAlignment="1">
      <alignment vertical="center" shrinkToFit="1"/>
    </xf>
    <xf numFmtId="41" fontId="3" fillId="3" borderId="19" xfId="0" applyNumberFormat="1" applyFont="1" applyFill="1" applyBorder="1" applyAlignment="1">
      <alignment vertical="center" shrinkToFit="1"/>
    </xf>
    <xf numFmtId="41" fontId="3" fillId="3" borderId="27" xfId="0" applyNumberFormat="1" applyFont="1" applyFill="1" applyBorder="1" applyAlignment="1">
      <alignment vertical="center" shrinkToFit="1"/>
    </xf>
    <xf numFmtId="41" fontId="3" fillId="3" borderId="4" xfId="0" applyNumberFormat="1" applyFont="1" applyFill="1" applyBorder="1" applyAlignment="1">
      <alignment vertical="center" shrinkToFit="1"/>
    </xf>
    <xf numFmtId="41" fontId="3" fillId="2" borderId="6" xfId="0" applyNumberFormat="1" applyFont="1" applyFill="1" applyBorder="1" applyAlignment="1">
      <alignment vertical="center" shrinkToFit="1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35" xfId="0" applyFont="1" applyFill="1" applyBorder="1" applyAlignment="1">
      <alignment vertical="center"/>
    </xf>
    <xf numFmtId="41" fontId="3" fillId="2" borderId="19" xfId="0" applyNumberFormat="1" applyFont="1" applyFill="1" applyBorder="1" applyAlignment="1">
      <alignment vertical="center" shrinkToFit="1"/>
    </xf>
    <xf numFmtId="41" fontId="3" fillId="2" borderId="14" xfId="0" applyNumberFormat="1" applyFont="1" applyFill="1" applyBorder="1" applyAlignment="1">
      <alignment vertical="center" shrinkToFit="1"/>
    </xf>
    <xf numFmtId="41" fontId="3" fillId="2" borderId="15" xfId="0" applyNumberFormat="1" applyFont="1" applyFill="1" applyBorder="1" applyAlignment="1">
      <alignment vertical="center" shrinkToFit="1"/>
    </xf>
    <xf numFmtId="41" fontId="3" fillId="2" borderId="35" xfId="0" applyNumberFormat="1" applyFont="1" applyFill="1" applyBorder="1" applyAlignment="1">
      <alignment vertical="center" shrinkToFit="1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41" fontId="3" fillId="0" borderId="19" xfId="0" applyNumberFormat="1" applyFont="1" applyBorder="1" applyAlignment="1">
      <alignment vertical="center" shrinkToFit="1"/>
    </xf>
    <xf numFmtId="41" fontId="3" fillId="0" borderId="14" xfId="0" applyNumberFormat="1" applyFont="1" applyBorder="1" applyAlignment="1">
      <alignment vertical="center" shrinkToFit="1"/>
    </xf>
    <xf numFmtId="41" fontId="3" fillId="0" borderId="15" xfId="0" applyNumberFormat="1" applyFont="1" applyBorder="1" applyAlignment="1">
      <alignment vertical="center" shrinkToFit="1"/>
    </xf>
    <xf numFmtId="41" fontId="3" fillId="0" borderId="35" xfId="0" applyNumberFormat="1" applyFont="1" applyBorder="1" applyAlignment="1">
      <alignment vertical="center" shrinkToFit="1"/>
    </xf>
    <xf numFmtId="41" fontId="3" fillId="0" borderId="16" xfId="0" applyNumberFormat="1" applyFont="1" applyBorder="1" applyAlignment="1">
      <alignment vertical="center" shrinkToFit="1"/>
    </xf>
    <xf numFmtId="41" fontId="3" fillId="0" borderId="17" xfId="0" applyNumberFormat="1" applyFont="1" applyBorder="1" applyAlignment="1">
      <alignment vertical="center" shrinkToFit="1"/>
    </xf>
    <xf numFmtId="41" fontId="3" fillId="0" borderId="13" xfId="0" applyNumberFormat="1" applyFont="1" applyBorder="1" applyAlignment="1">
      <alignment vertical="center" shrinkToFit="1"/>
    </xf>
    <xf numFmtId="41" fontId="3" fillId="0" borderId="18" xfId="0" applyNumberFormat="1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41" fontId="3" fillId="0" borderId="0" xfId="0" applyNumberFormat="1" applyFont="1" applyBorder="1" applyAlignment="1">
      <alignment vertical="center" shrinkToFit="1"/>
    </xf>
    <xf numFmtId="41" fontId="3" fillId="4" borderId="27" xfId="0" applyNumberFormat="1" applyFont="1" applyFill="1" applyBorder="1" applyAlignment="1">
      <alignment vertical="center" shrinkToFit="1"/>
    </xf>
    <xf numFmtId="41" fontId="3" fillId="2" borderId="34" xfId="0" applyNumberFormat="1" applyFont="1" applyFill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top"/>
    </xf>
    <xf numFmtId="0" fontId="5" fillId="0" borderId="40" xfId="0" applyFont="1" applyBorder="1" applyAlignment="1">
      <alignment horizontal="center" vertical="top"/>
    </xf>
    <xf numFmtId="0" fontId="5" fillId="0" borderId="41" xfId="0" applyFont="1" applyBorder="1" applyAlignment="1">
      <alignment horizontal="center" vertical="top"/>
    </xf>
    <xf numFmtId="0" fontId="5" fillId="0" borderId="36" xfId="0" applyFont="1" applyBorder="1" applyAlignment="1">
      <alignment horizontal="center" vertical="top"/>
    </xf>
    <xf numFmtId="0" fontId="5" fillId="0" borderId="37" xfId="0" applyFont="1" applyBorder="1" applyAlignment="1">
      <alignment horizontal="center" vertical="top"/>
    </xf>
    <xf numFmtId="0" fontId="5" fillId="0" borderId="38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top"/>
    </xf>
  </cellXfs>
  <cellStyles count="3">
    <cellStyle name="パーセント" xfId="1" builtinId="5"/>
    <cellStyle name="標準" xfId="0" builtinId="0"/>
    <cellStyle name="標準 2" xfId="2" xr:uid="{FBEAB62F-D4A6-4557-8666-6E08A7A646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85FFA-BDF8-4A10-B3A8-0A4C1B2E3F17}">
  <sheetPr>
    <pageSetUpPr fitToPage="1"/>
  </sheetPr>
  <dimension ref="A1:U85"/>
  <sheetViews>
    <sheetView showZeros="0" tabSelected="1" view="pageBreakPreview" topLeftCell="A38" zoomScale="84" zoomScaleNormal="96" zoomScaleSheetLayoutView="84" workbookViewId="0">
      <selection activeCell="D61" sqref="D61"/>
    </sheetView>
  </sheetViews>
  <sheetFormatPr defaultColWidth="9" defaultRowHeight="17.149999999999999" customHeight="1" x14ac:dyDescent="0.2"/>
  <cols>
    <col min="1" max="1" width="9.6328125" style="5" customWidth="1"/>
    <col min="2" max="2" width="21.6328125" style="1" customWidth="1"/>
    <col min="3" max="3" width="8.453125" style="1" bestFit="1" customWidth="1"/>
    <col min="4" max="4" width="39.6328125" style="1" customWidth="1"/>
    <col min="5" max="11" width="5.08984375" style="1" customWidth="1"/>
    <col min="12" max="12" width="5.6328125" style="1" customWidth="1"/>
    <col min="13" max="14" width="5.08984375" style="1" customWidth="1"/>
    <col min="15" max="15" width="5.90625" style="1" customWidth="1"/>
    <col min="16" max="16" width="5.54296875" style="1" customWidth="1"/>
    <col min="17" max="17" width="5.81640625" style="1" customWidth="1"/>
    <col min="18" max="21" width="5.08984375" style="1" customWidth="1"/>
    <col min="22" max="16384" width="9" style="1"/>
  </cols>
  <sheetData>
    <row r="1" spans="1:21" ht="21.75" customHeight="1" x14ac:dyDescent="0.2">
      <c r="B1" s="1" t="s">
        <v>203</v>
      </c>
      <c r="R1" s="1" t="s">
        <v>204</v>
      </c>
    </row>
    <row r="2" spans="1:21" ht="17.149999999999999" customHeight="1" x14ac:dyDescent="0.2">
      <c r="A2" s="145" t="s">
        <v>0</v>
      </c>
      <c r="B2" s="134" t="s">
        <v>1</v>
      </c>
      <c r="C2" s="128" t="s">
        <v>2</v>
      </c>
      <c r="D2" s="131" t="s">
        <v>3</v>
      </c>
      <c r="E2" s="136" t="s">
        <v>4</v>
      </c>
      <c r="F2" s="134" t="s">
        <v>150</v>
      </c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31"/>
      <c r="R2" s="134" t="s">
        <v>5</v>
      </c>
      <c r="S2" s="128"/>
      <c r="T2" s="131"/>
      <c r="U2" s="111" t="s">
        <v>151</v>
      </c>
    </row>
    <row r="3" spans="1:21" ht="17.149999999999999" customHeight="1" x14ac:dyDescent="0.2">
      <c r="A3" s="146"/>
      <c r="B3" s="135"/>
      <c r="C3" s="129"/>
      <c r="D3" s="132"/>
      <c r="E3" s="137"/>
      <c r="F3" s="135" t="s">
        <v>186</v>
      </c>
      <c r="G3" s="129"/>
      <c r="H3" s="129"/>
      <c r="I3" s="129" t="s">
        <v>6</v>
      </c>
      <c r="J3" s="129"/>
      <c r="K3" s="129"/>
      <c r="L3" s="129" t="s">
        <v>7</v>
      </c>
      <c r="M3" s="129"/>
      <c r="N3" s="129"/>
      <c r="O3" s="129" t="s">
        <v>8</v>
      </c>
      <c r="P3" s="129"/>
      <c r="Q3" s="132"/>
      <c r="R3" s="135"/>
      <c r="S3" s="129"/>
      <c r="T3" s="132"/>
      <c r="U3" s="112" t="s">
        <v>152</v>
      </c>
    </row>
    <row r="4" spans="1:21" ht="30.75" customHeight="1" x14ac:dyDescent="0.2">
      <c r="A4" s="147"/>
      <c r="B4" s="148"/>
      <c r="C4" s="130"/>
      <c r="D4" s="133"/>
      <c r="E4" s="138"/>
      <c r="F4" s="2" t="s">
        <v>8</v>
      </c>
      <c r="G4" s="3" t="s">
        <v>9</v>
      </c>
      <c r="H4" s="3" t="s">
        <v>10</v>
      </c>
      <c r="I4" s="3" t="s">
        <v>8</v>
      </c>
      <c r="J4" s="3" t="s">
        <v>9</v>
      </c>
      <c r="K4" s="3" t="s">
        <v>10</v>
      </c>
      <c r="L4" s="3" t="s">
        <v>8</v>
      </c>
      <c r="M4" s="3" t="s">
        <v>9</v>
      </c>
      <c r="N4" s="3" t="s">
        <v>10</v>
      </c>
      <c r="O4" s="3" t="s">
        <v>8</v>
      </c>
      <c r="P4" s="3" t="s">
        <v>9</v>
      </c>
      <c r="Q4" s="4" t="s">
        <v>10</v>
      </c>
      <c r="R4" s="2" t="s">
        <v>8</v>
      </c>
      <c r="S4" s="3" t="s">
        <v>9</v>
      </c>
      <c r="T4" s="4" t="s">
        <v>10</v>
      </c>
      <c r="U4" s="6" t="s">
        <v>8</v>
      </c>
    </row>
    <row r="5" spans="1:21" ht="16.5" customHeight="1" x14ac:dyDescent="0.2">
      <c r="A5" s="29" t="s">
        <v>93</v>
      </c>
      <c r="B5" s="113" t="s">
        <v>199</v>
      </c>
      <c r="C5" s="114" t="s">
        <v>200</v>
      </c>
      <c r="D5" s="115" t="s">
        <v>201</v>
      </c>
      <c r="E5" s="116">
        <v>3</v>
      </c>
      <c r="F5" s="117">
        <f>SUM(G5:H5)</f>
        <v>16</v>
      </c>
      <c r="G5" s="118">
        <v>10</v>
      </c>
      <c r="H5" s="118">
        <v>6</v>
      </c>
      <c r="I5" s="118">
        <f>SUM(J5:K5)</f>
        <v>22</v>
      </c>
      <c r="J5" s="118">
        <v>8</v>
      </c>
      <c r="K5" s="118">
        <v>14</v>
      </c>
      <c r="L5" s="118">
        <f>SUM(M5:N5)</f>
        <v>13</v>
      </c>
      <c r="M5" s="118">
        <v>5</v>
      </c>
      <c r="N5" s="118">
        <v>8</v>
      </c>
      <c r="O5" s="118">
        <f>SUM(P5:Q5)</f>
        <v>51</v>
      </c>
      <c r="P5" s="118">
        <f>SUM(G5,J5,M5)</f>
        <v>23</v>
      </c>
      <c r="Q5" s="119">
        <f>SUM(H5,K5,N5)</f>
        <v>28</v>
      </c>
      <c r="R5" s="117">
        <f>SUM(S5:T5)</f>
        <v>8</v>
      </c>
      <c r="S5" s="118">
        <v>0</v>
      </c>
      <c r="T5" s="119">
        <v>8</v>
      </c>
      <c r="U5" s="116">
        <v>1</v>
      </c>
    </row>
    <row r="6" spans="1:21" ht="25.5" customHeight="1" x14ac:dyDescent="0.2">
      <c r="A6" s="149" t="s">
        <v>155</v>
      </c>
      <c r="B6" s="149"/>
      <c r="C6" s="149"/>
      <c r="D6" s="149"/>
      <c r="E6" s="117">
        <f t="shared" ref="E6:U6" si="0">SUM(E5:E5)</f>
        <v>3</v>
      </c>
      <c r="F6" s="117">
        <f t="shared" si="0"/>
        <v>16</v>
      </c>
      <c r="G6" s="118">
        <f t="shared" si="0"/>
        <v>10</v>
      </c>
      <c r="H6" s="118">
        <f t="shared" si="0"/>
        <v>6</v>
      </c>
      <c r="I6" s="118">
        <f t="shared" si="0"/>
        <v>22</v>
      </c>
      <c r="J6" s="120">
        <f t="shared" si="0"/>
        <v>8</v>
      </c>
      <c r="K6" s="118">
        <f t="shared" si="0"/>
        <v>14</v>
      </c>
      <c r="L6" s="120">
        <f t="shared" si="0"/>
        <v>13</v>
      </c>
      <c r="M6" s="118">
        <f t="shared" si="0"/>
        <v>5</v>
      </c>
      <c r="N6" s="120">
        <f t="shared" si="0"/>
        <v>8</v>
      </c>
      <c r="O6" s="118">
        <f t="shared" si="0"/>
        <v>51</v>
      </c>
      <c r="P6" s="118">
        <f t="shared" si="0"/>
        <v>23</v>
      </c>
      <c r="Q6" s="121">
        <f t="shared" si="0"/>
        <v>28</v>
      </c>
      <c r="R6" s="122">
        <f t="shared" si="0"/>
        <v>8</v>
      </c>
      <c r="S6" s="118">
        <f t="shared" si="0"/>
        <v>0</v>
      </c>
      <c r="T6" s="123">
        <f t="shared" si="0"/>
        <v>8</v>
      </c>
      <c r="U6" s="116">
        <f t="shared" si="0"/>
        <v>1</v>
      </c>
    </row>
    <row r="7" spans="1:21" ht="25.5" customHeight="1" x14ac:dyDescent="0.2">
      <c r="A7" s="124"/>
      <c r="B7" s="124"/>
      <c r="C7" s="124"/>
      <c r="D7" s="124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</row>
    <row r="8" spans="1:21" ht="21.75" customHeight="1" x14ac:dyDescent="0.2">
      <c r="B8" s="1" t="s">
        <v>205</v>
      </c>
      <c r="R8" s="1" t="s">
        <v>204</v>
      </c>
    </row>
    <row r="9" spans="1:21" ht="17.149999999999999" customHeight="1" x14ac:dyDescent="0.2">
      <c r="A9" s="145" t="s">
        <v>0</v>
      </c>
      <c r="B9" s="134" t="s">
        <v>1</v>
      </c>
      <c r="C9" s="128" t="s">
        <v>2</v>
      </c>
      <c r="D9" s="131" t="s">
        <v>3</v>
      </c>
      <c r="E9" s="136" t="s">
        <v>4</v>
      </c>
      <c r="F9" s="134" t="s">
        <v>150</v>
      </c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31"/>
      <c r="R9" s="134" t="s">
        <v>5</v>
      </c>
      <c r="S9" s="128"/>
      <c r="T9" s="131"/>
      <c r="U9" s="7" t="s">
        <v>151</v>
      </c>
    </row>
    <row r="10" spans="1:21" ht="17.149999999999999" customHeight="1" x14ac:dyDescent="0.2">
      <c r="A10" s="146"/>
      <c r="B10" s="135"/>
      <c r="C10" s="129"/>
      <c r="D10" s="132"/>
      <c r="E10" s="137"/>
      <c r="F10" s="135" t="s">
        <v>186</v>
      </c>
      <c r="G10" s="129"/>
      <c r="H10" s="129"/>
      <c r="I10" s="129" t="s">
        <v>6</v>
      </c>
      <c r="J10" s="129"/>
      <c r="K10" s="129"/>
      <c r="L10" s="129" t="s">
        <v>7</v>
      </c>
      <c r="M10" s="129"/>
      <c r="N10" s="129"/>
      <c r="O10" s="129" t="s">
        <v>8</v>
      </c>
      <c r="P10" s="129"/>
      <c r="Q10" s="132"/>
      <c r="R10" s="135"/>
      <c r="S10" s="129"/>
      <c r="T10" s="132"/>
      <c r="U10" s="8" t="s">
        <v>152</v>
      </c>
    </row>
    <row r="11" spans="1:21" ht="30.75" customHeight="1" x14ac:dyDescent="0.2">
      <c r="A11" s="147"/>
      <c r="B11" s="148"/>
      <c r="C11" s="130"/>
      <c r="D11" s="133"/>
      <c r="E11" s="138"/>
      <c r="F11" s="2" t="s">
        <v>8</v>
      </c>
      <c r="G11" s="3" t="s">
        <v>9</v>
      </c>
      <c r="H11" s="3" t="s">
        <v>10</v>
      </c>
      <c r="I11" s="3" t="s">
        <v>8</v>
      </c>
      <c r="J11" s="3" t="s">
        <v>9</v>
      </c>
      <c r="K11" s="3" t="s">
        <v>10</v>
      </c>
      <c r="L11" s="3" t="s">
        <v>8</v>
      </c>
      <c r="M11" s="3" t="s">
        <v>9</v>
      </c>
      <c r="N11" s="3" t="s">
        <v>10</v>
      </c>
      <c r="O11" s="3" t="s">
        <v>8</v>
      </c>
      <c r="P11" s="3" t="s">
        <v>9</v>
      </c>
      <c r="Q11" s="4" t="s">
        <v>10</v>
      </c>
      <c r="R11" s="2" t="s">
        <v>8</v>
      </c>
      <c r="S11" s="3" t="s">
        <v>9</v>
      </c>
      <c r="T11" s="4" t="s">
        <v>10</v>
      </c>
      <c r="U11" s="6" t="s">
        <v>8</v>
      </c>
    </row>
    <row r="12" spans="1:21" ht="16.5" customHeight="1" x14ac:dyDescent="0.2">
      <c r="A12" s="143" t="s">
        <v>198</v>
      </c>
      <c r="B12" s="11" t="s">
        <v>11</v>
      </c>
      <c r="C12" s="12" t="s">
        <v>12</v>
      </c>
      <c r="D12" s="30" t="s">
        <v>167</v>
      </c>
      <c r="E12" s="38">
        <v>6</v>
      </c>
      <c r="F12" s="39">
        <f t="shared" ref="F12:F26" si="1">SUM(G12:H12)</f>
        <v>9</v>
      </c>
      <c r="G12" s="40">
        <v>4</v>
      </c>
      <c r="H12" s="40">
        <v>5</v>
      </c>
      <c r="I12" s="40">
        <f t="shared" ref="I12:I26" si="2">SUM(J12:K12)</f>
        <v>11</v>
      </c>
      <c r="J12" s="40">
        <v>4</v>
      </c>
      <c r="K12" s="40">
        <v>7</v>
      </c>
      <c r="L12" s="40">
        <f t="shared" ref="L12:L26" si="3">SUM(M12:N12)</f>
        <v>24</v>
      </c>
      <c r="M12" s="40">
        <v>14</v>
      </c>
      <c r="N12" s="40">
        <v>10</v>
      </c>
      <c r="O12" s="40">
        <f t="shared" ref="O12:O26" si="4">SUM(P12:Q12)</f>
        <v>44</v>
      </c>
      <c r="P12" s="40">
        <f t="shared" ref="P12:P26" si="5">SUM(G12,J12,M12)</f>
        <v>22</v>
      </c>
      <c r="Q12" s="41">
        <f t="shared" ref="Q12:Q26" si="6">SUM(H12,K12,N12)</f>
        <v>22</v>
      </c>
      <c r="R12" s="42">
        <f t="shared" ref="R12:R26" si="7">SUM(S12:T12)</f>
        <v>12</v>
      </c>
      <c r="S12" s="43">
        <v>0</v>
      </c>
      <c r="T12" s="44">
        <v>12</v>
      </c>
      <c r="U12" s="38">
        <v>1</v>
      </c>
    </row>
    <row r="13" spans="1:21" ht="16.5" customHeight="1" x14ac:dyDescent="0.2">
      <c r="A13" s="143"/>
      <c r="B13" s="11" t="s">
        <v>13</v>
      </c>
      <c r="C13" s="12" t="s">
        <v>14</v>
      </c>
      <c r="D13" s="30" t="s">
        <v>15</v>
      </c>
      <c r="E13" s="95">
        <v>5</v>
      </c>
      <c r="F13" s="39">
        <f t="shared" si="1"/>
        <v>10</v>
      </c>
      <c r="G13" s="40">
        <v>6</v>
      </c>
      <c r="H13" s="40">
        <v>4</v>
      </c>
      <c r="I13" s="40">
        <f t="shared" si="2"/>
        <v>19</v>
      </c>
      <c r="J13" s="40">
        <v>11</v>
      </c>
      <c r="K13" s="40">
        <v>8</v>
      </c>
      <c r="L13" s="40">
        <f t="shared" si="3"/>
        <v>23</v>
      </c>
      <c r="M13" s="40">
        <v>10</v>
      </c>
      <c r="N13" s="40">
        <v>13</v>
      </c>
      <c r="O13" s="40">
        <f t="shared" si="4"/>
        <v>52</v>
      </c>
      <c r="P13" s="40">
        <f t="shared" si="5"/>
        <v>27</v>
      </c>
      <c r="Q13" s="41">
        <f t="shared" si="6"/>
        <v>25</v>
      </c>
      <c r="R13" s="42">
        <f t="shared" si="7"/>
        <v>9</v>
      </c>
      <c r="S13" s="43">
        <v>0</v>
      </c>
      <c r="T13" s="44">
        <v>9</v>
      </c>
      <c r="U13" s="38">
        <v>1</v>
      </c>
    </row>
    <row r="14" spans="1:21" ht="16.5" customHeight="1" x14ac:dyDescent="0.2">
      <c r="A14" s="143"/>
      <c r="B14" s="11" t="s">
        <v>16</v>
      </c>
      <c r="C14" s="12" t="s">
        <v>17</v>
      </c>
      <c r="D14" s="30" t="s">
        <v>168</v>
      </c>
      <c r="E14" s="95">
        <v>2</v>
      </c>
      <c r="F14" s="39">
        <f t="shared" si="1"/>
        <v>0</v>
      </c>
      <c r="G14" s="40">
        <v>0</v>
      </c>
      <c r="H14" s="40">
        <v>0</v>
      </c>
      <c r="I14" s="40">
        <f t="shared" si="2"/>
        <v>4</v>
      </c>
      <c r="J14" s="40">
        <v>1</v>
      </c>
      <c r="K14" s="40">
        <v>3</v>
      </c>
      <c r="L14" s="40">
        <f t="shared" si="3"/>
        <v>2</v>
      </c>
      <c r="M14" s="40">
        <v>2</v>
      </c>
      <c r="N14" s="40">
        <v>0</v>
      </c>
      <c r="O14" s="40">
        <f t="shared" si="4"/>
        <v>6</v>
      </c>
      <c r="P14" s="40">
        <f t="shared" si="5"/>
        <v>3</v>
      </c>
      <c r="Q14" s="41">
        <f t="shared" si="6"/>
        <v>3</v>
      </c>
      <c r="R14" s="42">
        <f t="shared" si="7"/>
        <v>3</v>
      </c>
      <c r="S14" s="43">
        <v>0</v>
      </c>
      <c r="T14" s="44">
        <v>3</v>
      </c>
      <c r="U14" s="38">
        <v>1</v>
      </c>
    </row>
    <row r="15" spans="1:21" ht="16.5" customHeight="1" x14ac:dyDescent="0.2">
      <c r="A15" s="143"/>
      <c r="B15" s="11" t="s">
        <v>18</v>
      </c>
      <c r="C15" s="12" t="s">
        <v>197</v>
      </c>
      <c r="D15" s="30" t="s">
        <v>195</v>
      </c>
      <c r="E15" s="95">
        <v>6</v>
      </c>
      <c r="F15" s="39">
        <f t="shared" si="1"/>
        <v>14</v>
      </c>
      <c r="G15" s="40">
        <v>5</v>
      </c>
      <c r="H15" s="40">
        <v>9</v>
      </c>
      <c r="I15" s="40">
        <f t="shared" si="2"/>
        <v>22</v>
      </c>
      <c r="J15" s="40">
        <v>7</v>
      </c>
      <c r="K15" s="40">
        <v>15</v>
      </c>
      <c r="L15" s="40">
        <f t="shared" si="3"/>
        <v>28</v>
      </c>
      <c r="M15" s="40">
        <v>17</v>
      </c>
      <c r="N15" s="40">
        <v>11</v>
      </c>
      <c r="O15" s="40">
        <f t="shared" si="4"/>
        <v>64</v>
      </c>
      <c r="P15" s="40">
        <f t="shared" si="5"/>
        <v>29</v>
      </c>
      <c r="Q15" s="41">
        <f t="shared" si="6"/>
        <v>35</v>
      </c>
      <c r="R15" s="42">
        <f t="shared" si="7"/>
        <v>14</v>
      </c>
      <c r="S15" s="43">
        <v>1</v>
      </c>
      <c r="T15" s="44">
        <v>13</v>
      </c>
      <c r="U15" s="38">
        <v>1</v>
      </c>
    </row>
    <row r="16" spans="1:21" ht="16.5" customHeight="1" x14ac:dyDescent="0.2">
      <c r="A16" s="143"/>
      <c r="B16" s="11" t="s">
        <v>19</v>
      </c>
      <c r="C16" s="12" t="s">
        <v>20</v>
      </c>
      <c r="D16" s="30" t="s">
        <v>169</v>
      </c>
      <c r="E16" s="95">
        <v>5</v>
      </c>
      <c r="F16" s="39">
        <f t="shared" si="1"/>
        <v>16</v>
      </c>
      <c r="G16" s="40">
        <v>9</v>
      </c>
      <c r="H16" s="40">
        <v>7</v>
      </c>
      <c r="I16" s="40">
        <f t="shared" si="2"/>
        <v>22</v>
      </c>
      <c r="J16" s="40">
        <v>9</v>
      </c>
      <c r="K16" s="40">
        <v>13</v>
      </c>
      <c r="L16" s="40">
        <f t="shared" si="3"/>
        <v>27</v>
      </c>
      <c r="M16" s="40">
        <v>17</v>
      </c>
      <c r="N16" s="40">
        <v>10</v>
      </c>
      <c r="O16" s="40">
        <f t="shared" si="4"/>
        <v>65</v>
      </c>
      <c r="P16" s="40">
        <f t="shared" si="5"/>
        <v>35</v>
      </c>
      <c r="Q16" s="41">
        <f t="shared" si="6"/>
        <v>30</v>
      </c>
      <c r="R16" s="42">
        <f t="shared" si="7"/>
        <v>11</v>
      </c>
      <c r="S16" s="43">
        <v>1</v>
      </c>
      <c r="T16" s="44">
        <v>10</v>
      </c>
      <c r="U16" s="38">
        <v>1</v>
      </c>
    </row>
    <row r="17" spans="1:21" ht="16.5" customHeight="1" x14ac:dyDescent="0.2">
      <c r="A17" s="143"/>
      <c r="B17" s="11" t="s">
        <v>21</v>
      </c>
      <c r="C17" s="12" t="s">
        <v>22</v>
      </c>
      <c r="D17" s="30" t="s">
        <v>170</v>
      </c>
      <c r="E17" s="95">
        <v>6</v>
      </c>
      <c r="F17" s="39">
        <f t="shared" si="1"/>
        <v>22</v>
      </c>
      <c r="G17" s="40">
        <v>11</v>
      </c>
      <c r="H17" s="40">
        <v>11</v>
      </c>
      <c r="I17" s="40">
        <f t="shared" si="2"/>
        <v>25</v>
      </c>
      <c r="J17" s="40">
        <v>10</v>
      </c>
      <c r="K17" s="40">
        <v>15</v>
      </c>
      <c r="L17" s="40">
        <f t="shared" si="3"/>
        <v>33</v>
      </c>
      <c r="M17" s="40">
        <v>13</v>
      </c>
      <c r="N17" s="40">
        <v>20</v>
      </c>
      <c r="O17" s="40">
        <f t="shared" si="4"/>
        <v>80</v>
      </c>
      <c r="P17" s="40">
        <f t="shared" si="5"/>
        <v>34</v>
      </c>
      <c r="Q17" s="41">
        <f t="shared" si="6"/>
        <v>46</v>
      </c>
      <c r="R17" s="42">
        <f t="shared" si="7"/>
        <v>13</v>
      </c>
      <c r="S17" s="43">
        <v>0</v>
      </c>
      <c r="T17" s="44">
        <v>13</v>
      </c>
      <c r="U17" s="38">
        <v>1</v>
      </c>
    </row>
    <row r="18" spans="1:21" ht="16.5" customHeight="1" x14ac:dyDescent="0.2">
      <c r="A18" s="143"/>
      <c r="B18" s="11" t="s">
        <v>23</v>
      </c>
      <c r="C18" s="12" t="s">
        <v>24</v>
      </c>
      <c r="D18" s="13" t="s">
        <v>159</v>
      </c>
      <c r="E18" s="95">
        <v>2</v>
      </c>
      <c r="F18" s="39">
        <f t="shared" si="1"/>
        <v>0</v>
      </c>
      <c r="G18" s="40">
        <v>0</v>
      </c>
      <c r="H18" s="40">
        <v>0</v>
      </c>
      <c r="I18" s="40">
        <f t="shared" si="2"/>
        <v>0</v>
      </c>
      <c r="J18" s="40">
        <v>0</v>
      </c>
      <c r="K18" s="40">
        <v>0</v>
      </c>
      <c r="L18" s="40">
        <f t="shared" si="3"/>
        <v>3</v>
      </c>
      <c r="M18" s="40">
        <v>3</v>
      </c>
      <c r="N18" s="40">
        <v>0</v>
      </c>
      <c r="O18" s="40">
        <f t="shared" si="4"/>
        <v>3</v>
      </c>
      <c r="P18" s="40">
        <f t="shared" si="5"/>
        <v>3</v>
      </c>
      <c r="Q18" s="41">
        <f t="shared" si="6"/>
        <v>0</v>
      </c>
      <c r="R18" s="42">
        <f t="shared" si="7"/>
        <v>2</v>
      </c>
      <c r="S18" s="43">
        <v>0</v>
      </c>
      <c r="T18" s="44">
        <v>2</v>
      </c>
      <c r="U18" s="38">
        <v>1</v>
      </c>
    </row>
    <row r="19" spans="1:21" ht="16.5" customHeight="1" x14ac:dyDescent="0.2">
      <c r="A19" s="143"/>
      <c r="B19" s="64" t="s">
        <v>25</v>
      </c>
      <c r="C19" s="65"/>
      <c r="D19" s="66" t="s">
        <v>206</v>
      </c>
      <c r="E19" s="67"/>
      <c r="F19" s="68">
        <f t="shared" si="1"/>
        <v>0</v>
      </c>
      <c r="G19" s="69"/>
      <c r="H19" s="69"/>
      <c r="I19" s="69">
        <f t="shared" si="2"/>
        <v>0</v>
      </c>
      <c r="J19" s="69"/>
      <c r="K19" s="69"/>
      <c r="L19" s="69">
        <f t="shared" si="3"/>
        <v>0</v>
      </c>
      <c r="M19" s="69"/>
      <c r="N19" s="69"/>
      <c r="O19" s="69">
        <f t="shared" si="4"/>
        <v>0</v>
      </c>
      <c r="P19" s="69">
        <f t="shared" si="5"/>
        <v>0</v>
      </c>
      <c r="Q19" s="70">
        <f t="shared" si="6"/>
        <v>0</v>
      </c>
      <c r="R19" s="71">
        <f t="shared" si="7"/>
        <v>0</v>
      </c>
      <c r="S19" s="72"/>
      <c r="T19" s="73"/>
      <c r="U19" s="67"/>
    </row>
    <row r="20" spans="1:21" ht="16.5" customHeight="1" x14ac:dyDescent="0.2">
      <c r="A20" s="143"/>
      <c r="B20" s="11" t="s">
        <v>187</v>
      </c>
      <c r="C20" s="12" t="s">
        <v>26</v>
      </c>
      <c r="D20" s="13" t="s">
        <v>27</v>
      </c>
      <c r="E20" s="95">
        <v>5</v>
      </c>
      <c r="F20" s="39">
        <f t="shared" si="1"/>
        <v>6</v>
      </c>
      <c r="G20" s="40">
        <v>2</v>
      </c>
      <c r="H20" s="40">
        <v>4</v>
      </c>
      <c r="I20" s="40">
        <f t="shared" si="2"/>
        <v>7</v>
      </c>
      <c r="J20" s="40">
        <v>2</v>
      </c>
      <c r="K20" s="40">
        <v>5</v>
      </c>
      <c r="L20" s="40">
        <f t="shared" si="3"/>
        <v>16</v>
      </c>
      <c r="M20" s="40">
        <v>8</v>
      </c>
      <c r="N20" s="40">
        <v>8</v>
      </c>
      <c r="O20" s="40">
        <f t="shared" si="4"/>
        <v>29</v>
      </c>
      <c r="P20" s="40">
        <f t="shared" si="5"/>
        <v>12</v>
      </c>
      <c r="Q20" s="41">
        <f t="shared" si="6"/>
        <v>17</v>
      </c>
      <c r="R20" s="42">
        <f t="shared" si="7"/>
        <v>11</v>
      </c>
      <c r="S20" s="43">
        <v>0</v>
      </c>
      <c r="T20" s="44">
        <v>11</v>
      </c>
      <c r="U20" s="38">
        <v>1</v>
      </c>
    </row>
    <row r="21" spans="1:21" ht="16.5" customHeight="1" x14ac:dyDescent="0.2">
      <c r="A21" s="143"/>
      <c r="B21" s="11" t="s">
        <v>28</v>
      </c>
      <c r="C21" s="12" t="s">
        <v>29</v>
      </c>
      <c r="D21" s="13" t="s">
        <v>30</v>
      </c>
      <c r="E21" s="95">
        <v>2</v>
      </c>
      <c r="F21" s="39">
        <f t="shared" si="1"/>
        <v>0</v>
      </c>
      <c r="G21" s="40">
        <v>0</v>
      </c>
      <c r="H21" s="40">
        <v>0</v>
      </c>
      <c r="I21" s="40">
        <f t="shared" si="2"/>
        <v>7</v>
      </c>
      <c r="J21" s="40">
        <v>4</v>
      </c>
      <c r="K21" s="40">
        <v>3</v>
      </c>
      <c r="L21" s="40">
        <f t="shared" si="3"/>
        <v>4</v>
      </c>
      <c r="M21" s="40">
        <v>3</v>
      </c>
      <c r="N21" s="40">
        <v>1</v>
      </c>
      <c r="O21" s="40">
        <f t="shared" si="4"/>
        <v>11</v>
      </c>
      <c r="P21" s="40">
        <f t="shared" si="5"/>
        <v>7</v>
      </c>
      <c r="Q21" s="41">
        <f t="shared" si="6"/>
        <v>4</v>
      </c>
      <c r="R21" s="42">
        <f t="shared" si="7"/>
        <v>3</v>
      </c>
      <c r="S21" s="43">
        <v>0</v>
      </c>
      <c r="T21" s="44">
        <v>3</v>
      </c>
      <c r="U21" s="38">
        <v>1</v>
      </c>
    </row>
    <row r="22" spans="1:21" ht="16.5" customHeight="1" x14ac:dyDescent="0.2">
      <c r="A22" s="143"/>
      <c r="B22" s="11" t="s">
        <v>31</v>
      </c>
      <c r="C22" s="12" t="s">
        <v>32</v>
      </c>
      <c r="D22" s="13" t="s">
        <v>160</v>
      </c>
      <c r="E22" s="99">
        <v>5</v>
      </c>
      <c r="F22" s="39">
        <f t="shared" si="1"/>
        <v>8</v>
      </c>
      <c r="G22" s="40">
        <v>0</v>
      </c>
      <c r="H22" s="40">
        <v>8</v>
      </c>
      <c r="I22" s="40">
        <f t="shared" si="2"/>
        <v>26</v>
      </c>
      <c r="J22" s="40">
        <v>16</v>
      </c>
      <c r="K22" s="40">
        <v>10</v>
      </c>
      <c r="L22" s="40">
        <f t="shared" si="3"/>
        <v>27</v>
      </c>
      <c r="M22" s="40">
        <v>15</v>
      </c>
      <c r="N22" s="40">
        <v>12</v>
      </c>
      <c r="O22" s="40">
        <f t="shared" si="4"/>
        <v>61</v>
      </c>
      <c r="P22" s="40">
        <f t="shared" si="5"/>
        <v>31</v>
      </c>
      <c r="Q22" s="41">
        <f t="shared" si="6"/>
        <v>30</v>
      </c>
      <c r="R22" s="42">
        <f t="shared" si="7"/>
        <v>12</v>
      </c>
      <c r="S22" s="43">
        <v>0</v>
      </c>
      <c r="T22" s="44">
        <v>12</v>
      </c>
      <c r="U22" s="38">
        <v>1</v>
      </c>
    </row>
    <row r="23" spans="1:21" ht="16.5" customHeight="1" x14ac:dyDescent="0.2">
      <c r="A23" s="142" t="s">
        <v>33</v>
      </c>
      <c r="B23" s="17" t="s">
        <v>173</v>
      </c>
      <c r="C23" s="18" t="s">
        <v>34</v>
      </c>
      <c r="D23" s="19" t="s">
        <v>153</v>
      </c>
      <c r="E23" s="101">
        <v>4</v>
      </c>
      <c r="F23" s="53">
        <f t="shared" si="1"/>
        <v>0</v>
      </c>
      <c r="G23" s="54">
        <v>0</v>
      </c>
      <c r="H23" s="54">
        <v>0</v>
      </c>
      <c r="I23" s="54">
        <f t="shared" si="2"/>
        <v>36</v>
      </c>
      <c r="J23" s="54">
        <v>22</v>
      </c>
      <c r="K23" s="54">
        <v>14</v>
      </c>
      <c r="L23" s="54">
        <f t="shared" si="3"/>
        <v>45</v>
      </c>
      <c r="M23" s="54">
        <v>22</v>
      </c>
      <c r="N23" s="54">
        <v>23</v>
      </c>
      <c r="O23" s="54">
        <f t="shared" si="4"/>
        <v>81</v>
      </c>
      <c r="P23" s="54">
        <f t="shared" si="5"/>
        <v>44</v>
      </c>
      <c r="Q23" s="55">
        <f t="shared" si="6"/>
        <v>37</v>
      </c>
      <c r="R23" s="53">
        <f t="shared" si="7"/>
        <v>13</v>
      </c>
      <c r="S23" s="54">
        <v>1</v>
      </c>
      <c r="T23" s="55">
        <v>12</v>
      </c>
      <c r="U23" s="52">
        <v>1</v>
      </c>
    </row>
    <row r="24" spans="1:21" ht="16.5" customHeight="1" x14ac:dyDescent="0.2">
      <c r="A24" s="143"/>
      <c r="B24" s="11" t="s">
        <v>174</v>
      </c>
      <c r="C24" s="12" t="s">
        <v>35</v>
      </c>
      <c r="D24" s="13" t="s">
        <v>36</v>
      </c>
      <c r="E24" s="95">
        <v>4</v>
      </c>
      <c r="F24" s="39">
        <f t="shared" si="1"/>
        <v>0</v>
      </c>
      <c r="G24" s="40">
        <v>0</v>
      </c>
      <c r="H24" s="40">
        <v>0</v>
      </c>
      <c r="I24" s="40">
        <f t="shared" si="2"/>
        <v>32</v>
      </c>
      <c r="J24" s="40">
        <v>14</v>
      </c>
      <c r="K24" s="40">
        <v>18</v>
      </c>
      <c r="L24" s="40">
        <f t="shared" si="3"/>
        <v>34</v>
      </c>
      <c r="M24" s="40">
        <v>17</v>
      </c>
      <c r="N24" s="40">
        <v>17</v>
      </c>
      <c r="O24" s="40">
        <f t="shared" si="4"/>
        <v>66</v>
      </c>
      <c r="P24" s="40">
        <f t="shared" si="5"/>
        <v>31</v>
      </c>
      <c r="Q24" s="41">
        <f t="shared" si="6"/>
        <v>35</v>
      </c>
      <c r="R24" s="42">
        <f t="shared" si="7"/>
        <v>9</v>
      </c>
      <c r="S24" s="43">
        <v>0</v>
      </c>
      <c r="T24" s="44">
        <v>9</v>
      </c>
      <c r="U24" s="38">
        <v>1</v>
      </c>
    </row>
    <row r="25" spans="1:21" ht="16.5" customHeight="1" x14ac:dyDescent="0.2">
      <c r="A25" s="143"/>
      <c r="B25" s="11" t="s">
        <v>175</v>
      </c>
      <c r="C25" s="12" t="s">
        <v>37</v>
      </c>
      <c r="D25" s="13" t="s">
        <v>154</v>
      </c>
      <c r="E25" s="95">
        <v>2</v>
      </c>
      <c r="F25" s="39">
        <f t="shared" si="1"/>
        <v>0</v>
      </c>
      <c r="G25" s="40">
        <v>0</v>
      </c>
      <c r="H25" s="40">
        <v>0</v>
      </c>
      <c r="I25" s="40">
        <f t="shared" si="2"/>
        <v>8</v>
      </c>
      <c r="J25" s="40">
        <v>4</v>
      </c>
      <c r="K25" s="40">
        <v>4</v>
      </c>
      <c r="L25" s="40">
        <f t="shared" si="3"/>
        <v>13</v>
      </c>
      <c r="M25" s="40">
        <v>4</v>
      </c>
      <c r="N25" s="40">
        <v>9</v>
      </c>
      <c r="O25" s="40">
        <f t="shared" si="4"/>
        <v>21</v>
      </c>
      <c r="P25" s="40">
        <f t="shared" si="5"/>
        <v>8</v>
      </c>
      <c r="Q25" s="41">
        <f t="shared" si="6"/>
        <v>13</v>
      </c>
      <c r="R25" s="42">
        <f t="shared" si="7"/>
        <v>7</v>
      </c>
      <c r="S25" s="43">
        <v>0</v>
      </c>
      <c r="T25" s="44">
        <v>7</v>
      </c>
      <c r="U25" s="38">
        <v>1</v>
      </c>
    </row>
    <row r="26" spans="1:21" ht="16.5" customHeight="1" x14ac:dyDescent="0.2">
      <c r="A26" s="143"/>
      <c r="B26" s="11" t="s">
        <v>38</v>
      </c>
      <c r="C26" s="12" t="s">
        <v>39</v>
      </c>
      <c r="D26" s="13" t="s">
        <v>156</v>
      </c>
      <c r="E26" s="95">
        <v>4</v>
      </c>
      <c r="F26" s="39">
        <f t="shared" si="1"/>
        <v>0</v>
      </c>
      <c r="G26" s="40">
        <v>0</v>
      </c>
      <c r="H26" s="40">
        <v>0</v>
      </c>
      <c r="I26" s="40">
        <f t="shared" si="2"/>
        <v>38</v>
      </c>
      <c r="J26" s="40">
        <v>18</v>
      </c>
      <c r="K26" s="40">
        <v>20</v>
      </c>
      <c r="L26" s="40">
        <f t="shared" si="3"/>
        <v>37</v>
      </c>
      <c r="M26" s="40">
        <v>21</v>
      </c>
      <c r="N26" s="40">
        <v>16</v>
      </c>
      <c r="O26" s="40">
        <f t="shared" si="4"/>
        <v>75</v>
      </c>
      <c r="P26" s="40">
        <f t="shared" si="5"/>
        <v>39</v>
      </c>
      <c r="Q26" s="41">
        <f t="shared" si="6"/>
        <v>36</v>
      </c>
      <c r="R26" s="42">
        <f t="shared" si="7"/>
        <v>10</v>
      </c>
      <c r="S26" s="43">
        <v>0</v>
      </c>
      <c r="T26" s="44">
        <v>10</v>
      </c>
      <c r="U26" s="38">
        <v>1</v>
      </c>
    </row>
    <row r="27" spans="1:21" ht="16.5" customHeight="1" x14ac:dyDescent="0.2">
      <c r="A27" s="143"/>
      <c r="B27" s="11" t="s">
        <v>176</v>
      </c>
      <c r="C27" s="12" t="s">
        <v>40</v>
      </c>
      <c r="D27" s="13" t="s">
        <v>41</v>
      </c>
      <c r="E27" s="95">
        <v>1</v>
      </c>
      <c r="F27" s="39">
        <f t="shared" ref="F27:F51" si="8">SUM(G27:H27)</f>
        <v>0</v>
      </c>
      <c r="G27" s="40">
        <v>0</v>
      </c>
      <c r="H27" s="40">
        <v>0</v>
      </c>
      <c r="I27" s="40">
        <f t="shared" ref="I27:I51" si="9">SUM(J27:K27)</f>
        <v>7</v>
      </c>
      <c r="J27" s="40">
        <v>4</v>
      </c>
      <c r="K27" s="40">
        <v>3</v>
      </c>
      <c r="L27" s="40">
        <f t="shared" ref="L27:L51" si="10">SUM(M27:N27)</f>
        <v>8</v>
      </c>
      <c r="M27" s="40">
        <v>4</v>
      </c>
      <c r="N27" s="40">
        <v>4</v>
      </c>
      <c r="O27" s="40">
        <f t="shared" ref="O27:O51" si="11">SUM(P27:Q27)</f>
        <v>15</v>
      </c>
      <c r="P27" s="40">
        <f t="shared" ref="P27:P51" si="12">SUM(G27,J27,M27)</f>
        <v>8</v>
      </c>
      <c r="Q27" s="41">
        <f t="shared" ref="Q27:Q51" si="13">SUM(H27,K27,N27)</f>
        <v>7</v>
      </c>
      <c r="R27" s="42">
        <f t="shared" ref="R27:R51" si="14">SUM(S27:T27)</f>
        <v>3</v>
      </c>
      <c r="S27" s="43">
        <v>0</v>
      </c>
      <c r="T27" s="44">
        <v>3</v>
      </c>
      <c r="U27" s="38">
        <v>1</v>
      </c>
    </row>
    <row r="28" spans="1:21" ht="16.5" customHeight="1" x14ac:dyDescent="0.2">
      <c r="A28" s="143"/>
      <c r="B28" s="11" t="s">
        <v>177</v>
      </c>
      <c r="C28" s="12" t="s">
        <v>45</v>
      </c>
      <c r="D28" s="13" t="s">
        <v>46</v>
      </c>
      <c r="E28" s="95">
        <v>2</v>
      </c>
      <c r="F28" s="39">
        <f t="shared" si="8"/>
        <v>0</v>
      </c>
      <c r="G28" s="40">
        <v>0</v>
      </c>
      <c r="H28" s="40">
        <v>0</v>
      </c>
      <c r="I28" s="40">
        <f t="shared" si="9"/>
        <v>19</v>
      </c>
      <c r="J28" s="40">
        <v>8</v>
      </c>
      <c r="K28" s="40">
        <v>11</v>
      </c>
      <c r="L28" s="40">
        <f t="shared" si="10"/>
        <v>6</v>
      </c>
      <c r="M28" s="40">
        <v>4</v>
      </c>
      <c r="N28" s="40">
        <v>2</v>
      </c>
      <c r="O28" s="40">
        <f t="shared" si="11"/>
        <v>25</v>
      </c>
      <c r="P28" s="40">
        <f t="shared" si="12"/>
        <v>12</v>
      </c>
      <c r="Q28" s="41">
        <f t="shared" si="13"/>
        <v>13</v>
      </c>
      <c r="R28" s="42">
        <f t="shared" si="14"/>
        <v>5</v>
      </c>
      <c r="S28" s="43">
        <v>0</v>
      </c>
      <c r="T28" s="44">
        <v>5</v>
      </c>
      <c r="U28" s="38">
        <v>1</v>
      </c>
    </row>
    <row r="29" spans="1:21" ht="16.5" customHeight="1" x14ac:dyDescent="0.2">
      <c r="A29" s="144"/>
      <c r="B29" s="14" t="s">
        <v>178</v>
      </c>
      <c r="C29" s="15" t="s">
        <v>42</v>
      </c>
      <c r="D29" s="16" t="s">
        <v>43</v>
      </c>
      <c r="E29" s="102">
        <v>2</v>
      </c>
      <c r="F29" s="46">
        <f t="shared" si="8"/>
        <v>0</v>
      </c>
      <c r="G29" s="47">
        <v>0</v>
      </c>
      <c r="H29" s="47">
        <v>0</v>
      </c>
      <c r="I29" s="47">
        <f t="shared" si="9"/>
        <v>27</v>
      </c>
      <c r="J29" s="47">
        <v>14</v>
      </c>
      <c r="K29" s="47">
        <v>13</v>
      </c>
      <c r="L29" s="47">
        <f t="shared" si="10"/>
        <v>28</v>
      </c>
      <c r="M29" s="47">
        <v>18</v>
      </c>
      <c r="N29" s="47">
        <v>10</v>
      </c>
      <c r="O29" s="47">
        <f t="shared" si="11"/>
        <v>55</v>
      </c>
      <c r="P29" s="47">
        <f t="shared" si="12"/>
        <v>32</v>
      </c>
      <c r="Q29" s="48">
        <f t="shared" si="13"/>
        <v>23</v>
      </c>
      <c r="R29" s="49">
        <f t="shared" si="14"/>
        <v>5</v>
      </c>
      <c r="S29" s="50">
        <v>0</v>
      </c>
      <c r="T29" s="51">
        <v>5</v>
      </c>
      <c r="U29" s="45">
        <v>1</v>
      </c>
    </row>
    <row r="30" spans="1:21" ht="16.5" customHeight="1" x14ac:dyDescent="0.2">
      <c r="A30" s="94" t="s">
        <v>47</v>
      </c>
      <c r="B30" s="11" t="s">
        <v>48</v>
      </c>
      <c r="C30" s="12" t="s">
        <v>49</v>
      </c>
      <c r="D30" s="13" t="s">
        <v>165</v>
      </c>
      <c r="E30" s="100">
        <v>1</v>
      </c>
      <c r="F30" s="39">
        <f t="shared" si="8"/>
        <v>0</v>
      </c>
      <c r="G30" s="40">
        <v>0</v>
      </c>
      <c r="H30" s="40">
        <v>0</v>
      </c>
      <c r="I30" s="40">
        <f t="shared" si="9"/>
        <v>0</v>
      </c>
      <c r="J30" s="40">
        <v>0</v>
      </c>
      <c r="K30" s="40">
        <v>0</v>
      </c>
      <c r="L30" s="40">
        <f t="shared" si="10"/>
        <v>7</v>
      </c>
      <c r="M30" s="40">
        <v>1</v>
      </c>
      <c r="N30" s="40">
        <v>6</v>
      </c>
      <c r="O30" s="40">
        <f t="shared" si="11"/>
        <v>7</v>
      </c>
      <c r="P30" s="40">
        <f t="shared" si="12"/>
        <v>1</v>
      </c>
      <c r="Q30" s="41">
        <f t="shared" si="13"/>
        <v>6</v>
      </c>
      <c r="R30" s="42">
        <f t="shared" si="14"/>
        <v>5</v>
      </c>
      <c r="S30" s="43">
        <v>0</v>
      </c>
      <c r="T30" s="44">
        <v>5</v>
      </c>
      <c r="U30" s="38">
        <v>1</v>
      </c>
    </row>
    <row r="31" spans="1:21" ht="16.5" customHeight="1" x14ac:dyDescent="0.2">
      <c r="A31" s="139" t="s">
        <v>157</v>
      </c>
      <c r="B31" s="74" t="s">
        <v>50</v>
      </c>
      <c r="C31" s="75"/>
      <c r="D31" s="76" t="s">
        <v>171</v>
      </c>
      <c r="E31" s="103"/>
      <c r="F31" s="78">
        <f t="shared" si="8"/>
        <v>0</v>
      </c>
      <c r="G31" s="79"/>
      <c r="H31" s="79"/>
      <c r="I31" s="79">
        <f t="shared" si="9"/>
        <v>0</v>
      </c>
      <c r="J31" s="79"/>
      <c r="K31" s="79"/>
      <c r="L31" s="79">
        <f t="shared" si="10"/>
        <v>0</v>
      </c>
      <c r="M31" s="79"/>
      <c r="N31" s="79"/>
      <c r="O31" s="79">
        <f t="shared" si="11"/>
        <v>0</v>
      </c>
      <c r="P31" s="79">
        <f t="shared" si="12"/>
        <v>0</v>
      </c>
      <c r="Q31" s="80">
        <f t="shared" si="13"/>
        <v>0</v>
      </c>
      <c r="R31" s="78">
        <f t="shared" si="14"/>
        <v>0</v>
      </c>
      <c r="S31" s="79"/>
      <c r="T31" s="80"/>
      <c r="U31" s="77"/>
    </row>
    <row r="32" spans="1:21" ht="16.5" customHeight="1" x14ac:dyDescent="0.2">
      <c r="A32" s="140"/>
      <c r="B32" s="23" t="s">
        <v>51</v>
      </c>
      <c r="C32" s="24" t="s">
        <v>52</v>
      </c>
      <c r="D32" s="25" t="s">
        <v>53</v>
      </c>
      <c r="E32" s="95">
        <v>1</v>
      </c>
      <c r="F32" s="39">
        <f t="shared" si="8"/>
        <v>2</v>
      </c>
      <c r="G32" s="40">
        <v>1</v>
      </c>
      <c r="H32" s="40">
        <v>1</v>
      </c>
      <c r="I32" s="40">
        <f t="shared" si="9"/>
        <v>2</v>
      </c>
      <c r="J32" s="40">
        <v>0</v>
      </c>
      <c r="K32" s="40">
        <v>2</v>
      </c>
      <c r="L32" s="40">
        <f t="shared" si="10"/>
        <v>3</v>
      </c>
      <c r="M32" s="40">
        <v>1</v>
      </c>
      <c r="N32" s="40">
        <v>2</v>
      </c>
      <c r="O32" s="40">
        <f t="shared" si="11"/>
        <v>7</v>
      </c>
      <c r="P32" s="40">
        <f t="shared" si="12"/>
        <v>2</v>
      </c>
      <c r="Q32" s="41">
        <f t="shared" si="13"/>
        <v>5</v>
      </c>
      <c r="R32" s="42">
        <f t="shared" si="14"/>
        <v>3</v>
      </c>
      <c r="S32" s="43">
        <v>0</v>
      </c>
      <c r="T32" s="44">
        <v>3</v>
      </c>
      <c r="U32" s="38">
        <v>1</v>
      </c>
    </row>
    <row r="33" spans="1:21" ht="16.5" customHeight="1" x14ac:dyDescent="0.2">
      <c r="A33" s="140"/>
      <c r="B33" s="23" t="s">
        <v>54</v>
      </c>
      <c r="C33" s="24" t="s">
        <v>55</v>
      </c>
      <c r="D33" s="25" t="s">
        <v>179</v>
      </c>
      <c r="E33" s="95">
        <v>1</v>
      </c>
      <c r="F33" s="39">
        <f t="shared" si="8"/>
        <v>0</v>
      </c>
      <c r="G33" s="40">
        <v>0</v>
      </c>
      <c r="H33" s="40">
        <v>0</v>
      </c>
      <c r="I33" s="40">
        <f t="shared" si="9"/>
        <v>12</v>
      </c>
      <c r="J33" s="40">
        <v>4</v>
      </c>
      <c r="K33" s="40">
        <v>8</v>
      </c>
      <c r="L33" s="40">
        <f t="shared" si="10"/>
        <v>7</v>
      </c>
      <c r="M33" s="40">
        <v>2</v>
      </c>
      <c r="N33" s="40">
        <v>5</v>
      </c>
      <c r="O33" s="40">
        <f t="shared" si="11"/>
        <v>19</v>
      </c>
      <c r="P33" s="40">
        <f t="shared" si="12"/>
        <v>6</v>
      </c>
      <c r="Q33" s="41">
        <f t="shared" si="13"/>
        <v>13</v>
      </c>
      <c r="R33" s="42">
        <f t="shared" si="14"/>
        <v>6</v>
      </c>
      <c r="S33" s="43">
        <v>0</v>
      </c>
      <c r="T33" s="44">
        <v>6</v>
      </c>
      <c r="U33" s="38">
        <v>1</v>
      </c>
    </row>
    <row r="34" spans="1:21" ht="16.5" customHeight="1" x14ac:dyDescent="0.2">
      <c r="A34" s="140"/>
      <c r="B34" s="23" t="s">
        <v>56</v>
      </c>
      <c r="C34" s="24" t="s">
        <v>57</v>
      </c>
      <c r="D34" s="25" t="s">
        <v>180</v>
      </c>
      <c r="E34" s="95">
        <v>2</v>
      </c>
      <c r="F34" s="39">
        <f t="shared" si="8"/>
        <v>2</v>
      </c>
      <c r="G34" s="40">
        <v>1</v>
      </c>
      <c r="H34" s="40">
        <v>1</v>
      </c>
      <c r="I34" s="40">
        <f t="shared" si="9"/>
        <v>4</v>
      </c>
      <c r="J34" s="40">
        <v>2</v>
      </c>
      <c r="K34" s="40">
        <v>2</v>
      </c>
      <c r="L34" s="40">
        <f t="shared" si="10"/>
        <v>8</v>
      </c>
      <c r="M34" s="40">
        <v>1</v>
      </c>
      <c r="N34" s="40">
        <v>7</v>
      </c>
      <c r="O34" s="40">
        <f t="shared" si="11"/>
        <v>14</v>
      </c>
      <c r="P34" s="40">
        <f t="shared" si="12"/>
        <v>4</v>
      </c>
      <c r="Q34" s="41">
        <f t="shared" si="13"/>
        <v>10</v>
      </c>
      <c r="R34" s="42">
        <f t="shared" si="14"/>
        <v>4</v>
      </c>
      <c r="S34" s="43">
        <v>0</v>
      </c>
      <c r="T34" s="44">
        <v>4</v>
      </c>
      <c r="U34" s="38">
        <v>0</v>
      </c>
    </row>
    <row r="35" spans="1:21" ht="16.5" customHeight="1" x14ac:dyDescent="0.2">
      <c r="A35" s="140"/>
      <c r="B35" s="64" t="s">
        <v>58</v>
      </c>
      <c r="C35" s="65"/>
      <c r="D35" s="66" t="s">
        <v>172</v>
      </c>
      <c r="E35" s="96"/>
      <c r="F35" s="68">
        <f t="shared" si="8"/>
        <v>0</v>
      </c>
      <c r="G35" s="69"/>
      <c r="H35" s="69"/>
      <c r="I35" s="69">
        <f t="shared" si="9"/>
        <v>0</v>
      </c>
      <c r="J35" s="69"/>
      <c r="K35" s="69"/>
      <c r="L35" s="69">
        <f t="shared" si="10"/>
        <v>0</v>
      </c>
      <c r="M35" s="69"/>
      <c r="N35" s="69"/>
      <c r="O35" s="69">
        <f t="shared" si="11"/>
        <v>0</v>
      </c>
      <c r="P35" s="69">
        <f t="shared" si="12"/>
        <v>0</v>
      </c>
      <c r="Q35" s="70">
        <f t="shared" si="13"/>
        <v>0</v>
      </c>
      <c r="R35" s="71">
        <f t="shared" si="14"/>
        <v>0</v>
      </c>
      <c r="S35" s="72"/>
      <c r="T35" s="73"/>
      <c r="U35" s="67"/>
    </row>
    <row r="36" spans="1:21" ht="16.5" customHeight="1" x14ac:dyDescent="0.2">
      <c r="A36" s="140"/>
      <c r="B36" s="64" t="s">
        <v>59</v>
      </c>
      <c r="C36" s="65"/>
      <c r="D36" s="66" t="s">
        <v>172</v>
      </c>
      <c r="E36" s="96"/>
      <c r="F36" s="68">
        <f t="shared" si="8"/>
        <v>0</v>
      </c>
      <c r="G36" s="69"/>
      <c r="H36" s="69"/>
      <c r="I36" s="69">
        <f t="shared" si="9"/>
        <v>0</v>
      </c>
      <c r="J36" s="69"/>
      <c r="K36" s="69"/>
      <c r="L36" s="69">
        <f t="shared" si="10"/>
        <v>0</v>
      </c>
      <c r="M36" s="69"/>
      <c r="N36" s="69"/>
      <c r="O36" s="69">
        <f t="shared" si="11"/>
        <v>0</v>
      </c>
      <c r="P36" s="69">
        <f t="shared" si="12"/>
        <v>0</v>
      </c>
      <c r="Q36" s="70">
        <f t="shared" si="13"/>
        <v>0</v>
      </c>
      <c r="R36" s="71">
        <f t="shared" si="14"/>
        <v>0</v>
      </c>
      <c r="S36" s="72"/>
      <c r="T36" s="73"/>
      <c r="U36" s="67"/>
    </row>
    <row r="37" spans="1:21" ht="16.5" customHeight="1" x14ac:dyDescent="0.2">
      <c r="A37" s="140"/>
      <c r="B37" s="64" t="s">
        <v>60</v>
      </c>
      <c r="C37" s="65"/>
      <c r="D37" s="66" t="s">
        <v>172</v>
      </c>
      <c r="E37" s="96"/>
      <c r="F37" s="68">
        <f t="shared" si="8"/>
        <v>0</v>
      </c>
      <c r="G37" s="69"/>
      <c r="H37" s="69"/>
      <c r="I37" s="69">
        <f t="shared" si="9"/>
        <v>0</v>
      </c>
      <c r="J37" s="69"/>
      <c r="K37" s="69"/>
      <c r="L37" s="69">
        <f t="shared" si="10"/>
        <v>0</v>
      </c>
      <c r="M37" s="69"/>
      <c r="N37" s="69"/>
      <c r="O37" s="69">
        <f t="shared" si="11"/>
        <v>0</v>
      </c>
      <c r="P37" s="69">
        <f t="shared" si="12"/>
        <v>0</v>
      </c>
      <c r="Q37" s="70">
        <f t="shared" si="13"/>
        <v>0</v>
      </c>
      <c r="R37" s="71">
        <f t="shared" si="14"/>
        <v>0</v>
      </c>
      <c r="S37" s="72"/>
      <c r="T37" s="73"/>
      <c r="U37" s="67"/>
    </row>
    <row r="38" spans="1:21" ht="16.5" customHeight="1" x14ac:dyDescent="0.2">
      <c r="A38" s="140"/>
      <c r="B38" s="23" t="s">
        <v>61</v>
      </c>
      <c r="C38" s="24" t="s">
        <v>62</v>
      </c>
      <c r="D38" s="25" t="s">
        <v>181</v>
      </c>
      <c r="E38" s="99">
        <v>2</v>
      </c>
      <c r="F38" s="39">
        <f t="shared" si="8"/>
        <v>0</v>
      </c>
      <c r="G38" s="40">
        <v>0</v>
      </c>
      <c r="H38" s="40">
        <v>0</v>
      </c>
      <c r="I38" s="40">
        <f t="shared" si="9"/>
        <v>12</v>
      </c>
      <c r="J38" s="40">
        <v>5</v>
      </c>
      <c r="K38" s="40">
        <v>7</v>
      </c>
      <c r="L38" s="40">
        <f t="shared" si="10"/>
        <v>11</v>
      </c>
      <c r="M38" s="40">
        <v>4</v>
      </c>
      <c r="N38" s="40">
        <v>7</v>
      </c>
      <c r="O38" s="40">
        <f t="shared" si="11"/>
        <v>23</v>
      </c>
      <c r="P38" s="40">
        <f t="shared" si="12"/>
        <v>9</v>
      </c>
      <c r="Q38" s="41">
        <f t="shared" si="13"/>
        <v>14</v>
      </c>
      <c r="R38" s="42">
        <f t="shared" si="14"/>
        <v>9</v>
      </c>
      <c r="S38" s="43">
        <v>0</v>
      </c>
      <c r="T38" s="44">
        <v>9</v>
      </c>
      <c r="U38" s="38">
        <v>1</v>
      </c>
    </row>
    <row r="39" spans="1:21" ht="16.5" customHeight="1" x14ac:dyDescent="0.2">
      <c r="A39" s="139" t="s">
        <v>63</v>
      </c>
      <c r="B39" s="17" t="s">
        <v>64</v>
      </c>
      <c r="C39" s="18" t="s">
        <v>65</v>
      </c>
      <c r="D39" s="19" t="s">
        <v>166</v>
      </c>
      <c r="E39" s="101">
        <v>2</v>
      </c>
      <c r="F39" s="53">
        <f t="shared" si="8"/>
        <v>0</v>
      </c>
      <c r="G39" s="54">
        <v>0</v>
      </c>
      <c r="H39" s="54">
        <v>0</v>
      </c>
      <c r="I39" s="54">
        <f t="shared" si="9"/>
        <v>0</v>
      </c>
      <c r="J39" s="54">
        <v>0</v>
      </c>
      <c r="K39" s="54">
        <v>0</v>
      </c>
      <c r="L39" s="54">
        <f t="shared" si="10"/>
        <v>37</v>
      </c>
      <c r="M39" s="54">
        <v>20</v>
      </c>
      <c r="N39" s="54">
        <v>17</v>
      </c>
      <c r="O39" s="54">
        <f t="shared" si="11"/>
        <v>37</v>
      </c>
      <c r="P39" s="54">
        <f t="shared" si="12"/>
        <v>20</v>
      </c>
      <c r="Q39" s="55">
        <f t="shared" si="13"/>
        <v>17</v>
      </c>
      <c r="R39" s="53">
        <f t="shared" si="14"/>
        <v>9</v>
      </c>
      <c r="S39" s="54">
        <v>0</v>
      </c>
      <c r="T39" s="55">
        <v>9</v>
      </c>
      <c r="U39" s="52">
        <v>0</v>
      </c>
    </row>
    <row r="40" spans="1:21" ht="16.5" customHeight="1" x14ac:dyDescent="0.2">
      <c r="A40" s="140"/>
      <c r="B40" s="64" t="s">
        <v>66</v>
      </c>
      <c r="C40" s="65"/>
      <c r="D40" s="66" t="s">
        <v>172</v>
      </c>
      <c r="E40" s="96"/>
      <c r="F40" s="68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70"/>
      <c r="R40" s="71"/>
      <c r="S40" s="72"/>
      <c r="T40" s="73"/>
      <c r="U40" s="67"/>
    </row>
    <row r="41" spans="1:21" ht="16.5" customHeight="1" x14ac:dyDescent="0.2">
      <c r="A41" s="141"/>
      <c r="B41" s="81" t="s">
        <v>68</v>
      </c>
      <c r="C41" s="82"/>
      <c r="D41" s="83" t="s">
        <v>208</v>
      </c>
      <c r="E41" s="127"/>
      <c r="F41" s="85">
        <f t="shared" si="8"/>
        <v>0</v>
      </c>
      <c r="G41" s="86"/>
      <c r="H41" s="86"/>
      <c r="I41" s="86">
        <f t="shared" si="9"/>
        <v>0</v>
      </c>
      <c r="J41" s="86"/>
      <c r="K41" s="86"/>
      <c r="L41" s="86">
        <f t="shared" si="10"/>
        <v>0</v>
      </c>
      <c r="M41" s="86"/>
      <c r="N41" s="86"/>
      <c r="O41" s="86">
        <f t="shared" si="11"/>
        <v>0</v>
      </c>
      <c r="P41" s="86">
        <f t="shared" si="12"/>
        <v>0</v>
      </c>
      <c r="Q41" s="87">
        <f t="shared" si="13"/>
        <v>0</v>
      </c>
      <c r="R41" s="88">
        <f t="shared" si="14"/>
        <v>0</v>
      </c>
      <c r="S41" s="89"/>
      <c r="T41" s="90"/>
      <c r="U41" s="84"/>
    </row>
    <row r="42" spans="1:21" ht="16.5" customHeight="1" x14ac:dyDescent="0.2">
      <c r="A42" s="142" t="s">
        <v>69</v>
      </c>
      <c r="B42" s="74" t="s">
        <v>70</v>
      </c>
      <c r="C42" s="75"/>
      <c r="D42" s="76" t="s">
        <v>171</v>
      </c>
      <c r="E42" s="126"/>
      <c r="F42" s="78">
        <f t="shared" si="8"/>
        <v>0</v>
      </c>
      <c r="G42" s="79"/>
      <c r="H42" s="79"/>
      <c r="I42" s="79">
        <f t="shared" si="9"/>
        <v>0</v>
      </c>
      <c r="J42" s="79"/>
      <c r="K42" s="79"/>
      <c r="L42" s="79">
        <f t="shared" si="10"/>
        <v>0</v>
      </c>
      <c r="M42" s="79"/>
      <c r="N42" s="79"/>
      <c r="O42" s="79">
        <f t="shared" si="11"/>
        <v>0</v>
      </c>
      <c r="P42" s="79">
        <f t="shared" si="12"/>
        <v>0</v>
      </c>
      <c r="Q42" s="80">
        <f t="shared" si="13"/>
        <v>0</v>
      </c>
      <c r="R42" s="78">
        <f t="shared" si="14"/>
        <v>0</v>
      </c>
      <c r="S42" s="79"/>
      <c r="T42" s="80"/>
      <c r="U42" s="77"/>
    </row>
    <row r="43" spans="1:21" ht="16.5" customHeight="1" x14ac:dyDescent="0.2">
      <c r="A43" s="143"/>
      <c r="B43" s="64" t="s">
        <v>71</v>
      </c>
      <c r="C43" s="65"/>
      <c r="D43" s="66" t="s">
        <v>172</v>
      </c>
      <c r="E43" s="96"/>
      <c r="F43" s="68">
        <f t="shared" si="8"/>
        <v>0</v>
      </c>
      <c r="G43" s="69"/>
      <c r="H43" s="69"/>
      <c r="I43" s="69">
        <f t="shared" si="9"/>
        <v>0</v>
      </c>
      <c r="J43" s="69"/>
      <c r="K43" s="69"/>
      <c r="L43" s="69">
        <f t="shared" si="10"/>
        <v>0</v>
      </c>
      <c r="M43" s="69"/>
      <c r="N43" s="69"/>
      <c r="O43" s="69">
        <f t="shared" si="11"/>
        <v>0</v>
      </c>
      <c r="P43" s="69">
        <f t="shared" si="12"/>
        <v>0</v>
      </c>
      <c r="Q43" s="70">
        <f t="shared" si="13"/>
        <v>0</v>
      </c>
      <c r="R43" s="71">
        <f t="shared" si="14"/>
        <v>0</v>
      </c>
      <c r="S43" s="72"/>
      <c r="T43" s="73"/>
      <c r="U43" s="67"/>
    </row>
    <row r="44" spans="1:21" ht="16.5" customHeight="1" x14ac:dyDescent="0.2">
      <c r="A44" s="143"/>
      <c r="B44" s="64" t="s">
        <v>72</v>
      </c>
      <c r="C44" s="65"/>
      <c r="D44" s="66" t="s">
        <v>171</v>
      </c>
      <c r="E44" s="96"/>
      <c r="F44" s="68">
        <f t="shared" si="8"/>
        <v>0</v>
      </c>
      <c r="G44" s="69"/>
      <c r="H44" s="69"/>
      <c r="I44" s="69">
        <f t="shared" si="9"/>
        <v>0</v>
      </c>
      <c r="J44" s="69"/>
      <c r="K44" s="69"/>
      <c r="L44" s="69">
        <f t="shared" si="10"/>
        <v>0</v>
      </c>
      <c r="M44" s="69"/>
      <c r="N44" s="69"/>
      <c r="O44" s="69">
        <f t="shared" si="11"/>
        <v>0</v>
      </c>
      <c r="P44" s="69">
        <f t="shared" si="12"/>
        <v>0</v>
      </c>
      <c r="Q44" s="70">
        <f t="shared" si="13"/>
        <v>0</v>
      </c>
      <c r="R44" s="71">
        <f t="shared" si="14"/>
        <v>0</v>
      </c>
      <c r="S44" s="72"/>
      <c r="T44" s="73"/>
      <c r="U44" s="67"/>
    </row>
    <row r="45" spans="1:21" ht="16.5" customHeight="1" x14ac:dyDescent="0.2">
      <c r="A45" s="143"/>
      <c r="B45" s="64" t="s">
        <v>73</v>
      </c>
      <c r="C45" s="65"/>
      <c r="D45" s="66" t="s">
        <v>172</v>
      </c>
      <c r="E45" s="96"/>
      <c r="F45" s="68">
        <f t="shared" si="8"/>
        <v>0</v>
      </c>
      <c r="G45" s="69"/>
      <c r="H45" s="69"/>
      <c r="I45" s="69">
        <f t="shared" si="9"/>
        <v>0</v>
      </c>
      <c r="J45" s="69"/>
      <c r="K45" s="69"/>
      <c r="L45" s="69">
        <f t="shared" si="10"/>
        <v>0</v>
      </c>
      <c r="M45" s="69"/>
      <c r="N45" s="69"/>
      <c r="O45" s="69">
        <f t="shared" si="11"/>
        <v>0</v>
      </c>
      <c r="P45" s="69">
        <f t="shared" si="12"/>
        <v>0</v>
      </c>
      <c r="Q45" s="70">
        <f t="shared" si="13"/>
        <v>0</v>
      </c>
      <c r="R45" s="71">
        <f t="shared" si="14"/>
        <v>0</v>
      </c>
      <c r="S45" s="72"/>
      <c r="T45" s="73"/>
      <c r="U45" s="67"/>
    </row>
    <row r="46" spans="1:21" ht="16.5" customHeight="1" x14ac:dyDescent="0.2">
      <c r="A46" s="143"/>
      <c r="B46" s="64" t="s">
        <v>44</v>
      </c>
      <c r="C46" s="65"/>
      <c r="D46" s="66" t="s">
        <v>172</v>
      </c>
      <c r="E46" s="96"/>
      <c r="F46" s="68">
        <f t="shared" si="8"/>
        <v>0</v>
      </c>
      <c r="G46" s="69"/>
      <c r="H46" s="69"/>
      <c r="I46" s="69">
        <f t="shared" si="9"/>
        <v>0</v>
      </c>
      <c r="J46" s="69"/>
      <c r="K46" s="69"/>
      <c r="L46" s="69">
        <f t="shared" si="10"/>
        <v>0</v>
      </c>
      <c r="M46" s="69"/>
      <c r="N46" s="69"/>
      <c r="O46" s="69">
        <f t="shared" si="11"/>
        <v>0</v>
      </c>
      <c r="P46" s="69">
        <f t="shared" si="12"/>
        <v>0</v>
      </c>
      <c r="Q46" s="70">
        <f t="shared" si="13"/>
        <v>0</v>
      </c>
      <c r="R46" s="71">
        <f t="shared" si="14"/>
        <v>0</v>
      </c>
      <c r="S46" s="72"/>
      <c r="T46" s="73"/>
      <c r="U46" s="67"/>
    </row>
    <row r="47" spans="1:21" ht="16.5" customHeight="1" x14ac:dyDescent="0.2">
      <c r="A47" s="143"/>
      <c r="B47" s="11" t="s">
        <v>74</v>
      </c>
      <c r="C47" s="12" t="s">
        <v>75</v>
      </c>
      <c r="D47" s="13" t="s">
        <v>76</v>
      </c>
      <c r="E47" s="95">
        <v>1</v>
      </c>
      <c r="F47" s="39">
        <f t="shared" si="8"/>
        <v>0</v>
      </c>
      <c r="G47" s="40">
        <v>0</v>
      </c>
      <c r="H47" s="40">
        <v>0</v>
      </c>
      <c r="I47" s="40">
        <f t="shared" si="9"/>
        <v>3</v>
      </c>
      <c r="J47" s="40">
        <v>2</v>
      </c>
      <c r="K47" s="40">
        <v>1</v>
      </c>
      <c r="L47" s="40">
        <f t="shared" si="10"/>
        <v>5</v>
      </c>
      <c r="M47" s="40">
        <v>3</v>
      </c>
      <c r="N47" s="40">
        <v>2</v>
      </c>
      <c r="O47" s="40">
        <f t="shared" si="11"/>
        <v>8</v>
      </c>
      <c r="P47" s="40">
        <f t="shared" si="12"/>
        <v>5</v>
      </c>
      <c r="Q47" s="41">
        <f t="shared" si="13"/>
        <v>3</v>
      </c>
      <c r="R47" s="42">
        <f t="shared" si="14"/>
        <v>4</v>
      </c>
      <c r="S47" s="43">
        <v>0</v>
      </c>
      <c r="T47" s="44">
        <v>4</v>
      </c>
      <c r="U47" s="38">
        <v>0</v>
      </c>
    </row>
    <row r="48" spans="1:21" ht="16.5" customHeight="1" x14ac:dyDescent="0.2">
      <c r="A48" s="143"/>
      <c r="B48" s="64" t="s">
        <v>77</v>
      </c>
      <c r="C48" s="65"/>
      <c r="D48" s="66" t="s">
        <v>185</v>
      </c>
      <c r="E48" s="67"/>
      <c r="F48" s="68">
        <f t="shared" si="8"/>
        <v>0</v>
      </c>
      <c r="G48" s="69"/>
      <c r="H48" s="69"/>
      <c r="I48" s="69">
        <f t="shared" si="9"/>
        <v>0</v>
      </c>
      <c r="J48" s="69"/>
      <c r="K48" s="69"/>
      <c r="L48" s="69">
        <f t="shared" si="10"/>
        <v>0</v>
      </c>
      <c r="M48" s="69"/>
      <c r="N48" s="69"/>
      <c r="O48" s="69">
        <f t="shared" si="11"/>
        <v>0</v>
      </c>
      <c r="P48" s="69">
        <f t="shared" si="12"/>
        <v>0</v>
      </c>
      <c r="Q48" s="70">
        <f t="shared" si="13"/>
        <v>0</v>
      </c>
      <c r="R48" s="71">
        <f t="shared" si="14"/>
        <v>0</v>
      </c>
      <c r="S48" s="72"/>
      <c r="T48" s="73"/>
      <c r="U48" s="67"/>
    </row>
    <row r="49" spans="1:21" ht="16.5" customHeight="1" x14ac:dyDescent="0.2">
      <c r="A49" s="143"/>
      <c r="B49" s="64" t="s">
        <v>78</v>
      </c>
      <c r="C49" s="65"/>
      <c r="D49" s="66" t="s">
        <v>172</v>
      </c>
      <c r="E49" s="96"/>
      <c r="F49" s="68">
        <f t="shared" si="8"/>
        <v>0</v>
      </c>
      <c r="G49" s="69"/>
      <c r="H49" s="69"/>
      <c r="I49" s="69">
        <f t="shared" si="9"/>
        <v>0</v>
      </c>
      <c r="J49" s="69"/>
      <c r="K49" s="69"/>
      <c r="L49" s="69">
        <f t="shared" si="10"/>
        <v>0</v>
      </c>
      <c r="M49" s="69"/>
      <c r="N49" s="69"/>
      <c r="O49" s="69">
        <f t="shared" si="11"/>
        <v>0</v>
      </c>
      <c r="P49" s="69">
        <f t="shared" si="12"/>
        <v>0</v>
      </c>
      <c r="Q49" s="70">
        <f t="shared" si="13"/>
        <v>0</v>
      </c>
      <c r="R49" s="71">
        <f t="shared" si="14"/>
        <v>0</v>
      </c>
      <c r="S49" s="72"/>
      <c r="T49" s="73"/>
      <c r="U49" s="67"/>
    </row>
    <row r="50" spans="1:21" ht="16.5" customHeight="1" x14ac:dyDescent="0.2">
      <c r="A50" s="143"/>
      <c r="B50" s="64" t="s">
        <v>79</v>
      </c>
      <c r="C50" s="65"/>
      <c r="D50" s="66" t="s">
        <v>207</v>
      </c>
      <c r="E50" s="67"/>
      <c r="F50" s="68">
        <f t="shared" si="8"/>
        <v>0</v>
      </c>
      <c r="G50" s="69"/>
      <c r="H50" s="69"/>
      <c r="I50" s="69">
        <f t="shared" si="9"/>
        <v>0</v>
      </c>
      <c r="J50" s="69"/>
      <c r="K50" s="69"/>
      <c r="L50" s="69">
        <f t="shared" si="10"/>
        <v>0</v>
      </c>
      <c r="M50" s="69"/>
      <c r="N50" s="69"/>
      <c r="O50" s="69">
        <f t="shared" si="11"/>
        <v>0</v>
      </c>
      <c r="P50" s="69">
        <f t="shared" si="12"/>
        <v>0</v>
      </c>
      <c r="Q50" s="70">
        <f t="shared" si="13"/>
        <v>0</v>
      </c>
      <c r="R50" s="71">
        <f t="shared" si="14"/>
        <v>0</v>
      </c>
      <c r="S50" s="72"/>
      <c r="T50" s="73"/>
      <c r="U50" s="67"/>
    </row>
    <row r="51" spans="1:21" ht="16.5" customHeight="1" x14ac:dyDescent="0.2">
      <c r="A51" s="143"/>
      <c r="B51" s="64" t="s">
        <v>80</v>
      </c>
      <c r="C51" s="65"/>
      <c r="D51" s="66" t="s">
        <v>185</v>
      </c>
      <c r="E51" s="96"/>
      <c r="F51" s="68">
        <f t="shared" si="8"/>
        <v>0</v>
      </c>
      <c r="G51" s="69"/>
      <c r="H51" s="69"/>
      <c r="I51" s="69">
        <f t="shared" si="9"/>
        <v>0</v>
      </c>
      <c r="J51" s="69"/>
      <c r="K51" s="69"/>
      <c r="L51" s="69">
        <f t="shared" si="10"/>
        <v>0</v>
      </c>
      <c r="M51" s="69"/>
      <c r="N51" s="69"/>
      <c r="O51" s="69">
        <f t="shared" si="11"/>
        <v>0</v>
      </c>
      <c r="P51" s="69">
        <f t="shared" si="12"/>
        <v>0</v>
      </c>
      <c r="Q51" s="70">
        <f t="shared" si="13"/>
        <v>0</v>
      </c>
      <c r="R51" s="71">
        <f t="shared" si="14"/>
        <v>0</v>
      </c>
      <c r="S51" s="72"/>
      <c r="T51" s="73"/>
      <c r="U51" s="67"/>
    </row>
    <row r="52" spans="1:21" ht="16.5" customHeight="1" x14ac:dyDescent="0.2">
      <c r="A52" s="144"/>
      <c r="B52" s="81" t="s">
        <v>81</v>
      </c>
      <c r="C52" s="82"/>
      <c r="D52" s="83" t="s">
        <v>171</v>
      </c>
      <c r="E52" s="97"/>
      <c r="F52" s="85">
        <f t="shared" ref="F52:F82" si="15">SUM(G52:H52)</f>
        <v>0</v>
      </c>
      <c r="G52" s="86"/>
      <c r="H52" s="86"/>
      <c r="I52" s="86">
        <f t="shared" ref="I52:I82" si="16">SUM(J52:K52)</f>
        <v>0</v>
      </c>
      <c r="J52" s="86"/>
      <c r="K52" s="86"/>
      <c r="L52" s="86">
        <f t="shared" ref="L52:L82" si="17">SUM(M52:N52)</f>
        <v>0</v>
      </c>
      <c r="M52" s="86"/>
      <c r="N52" s="86"/>
      <c r="O52" s="86">
        <f t="shared" ref="O52:O82" si="18">SUM(P52:Q52)</f>
        <v>0</v>
      </c>
      <c r="P52" s="86">
        <f t="shared" ref="P52:P82" si="19">SUM(G52,J52,M52)</f>
        <v>0</v>
      </c>
      <c r="Q52" s="87">
        <f t="shared" ref="Q52:Q82" si="20">SUM(H52,K52,N52)</f>
        <v>0</v>
      </c>
      <c r="R52" s="88">
        <f t="shared" ref="R52:R82" si="21">SUM(S52:T52)</f>
        <v>0</v>
      </c>
      <c r="S52" s="89"/>
      <c r="T52" s="90"/>
      <c r="U52" s="84"/>
    </row>
    <row r="53" spans="1:21" ht="16.5" customHeight="1" x14ac:dyDescent="0.2">
      <c r="A53" s="142" t="s">
        <v>82</v>
      </c>
      <c r="B53" s="17" t="s">
        <v>83</v>
      </c>
      <c r="C53" s="18" t="s">
        <v>84</v>
      </c>
      <c r="D53" s="19" t="s">
        <v>194</v>
      </c>
      <c r="E53" s="101">
        <v>7</v>
      </c>
      <c r="F53" s="53">
        <f t="shared" si="15"/>
        <v>0</v>
      </c>
      <c r="G53" s="54">
        <v>0</v>
      </c>
      <c r="H53" s="54">
        <v>0</v>
      </c>
      <c r="I53" s="54">
        <f t="shared" si="16"/>
        <v>57</v>
      </c>
      <c r="J53" s="54">
        <v>24</v>
      </c>
      <c r="K53" s="54">
        <v>33</v>
      </c>
      <c r="L53" s="54">
        <f t="shared" si="17"/>
        <v>88</v>
      </c>
      <c r="M53" s="54">
        <v>44</v>
      </c>
      <c r="N53" s="54">
        <v>44</v>
      </c>
      <c r="O53" s="54">
        <f t="shared" si="18"/>
        <v>145</v>
      </c>
      <c r="P53" s="54">
        <f t="shared" si="19"/>
        <v>68</v>
      </c>
      <c r="Q53" s="55">
        <f t="shared" si="20"/>
        <v>77</v>
      </c>
      <c r="R53" s="53">
        <f t="shared" si="21"/>
        <v>16</v>
      </c>
      <c r="S53" s="54">
        <v>0</v>
      </c>
      <c r="T53" s="55">
        <v>16</v>
      </c>
      <c r="U53" s="52">
        <v>0</v>
      </c>
    </row>
    <row r="54" spans="1:21" ht="16.5" customHeight="1" x14ac:dyDescent="0.2">
      <c r="A54" s="143"/>
      <c r="B54" s="64" t="s">
        <v>85</v>
      </c>
      <c r="C54" s="65"/>
      <c r="D54" s="66" t="s">
        <v>172</v>
      </c>
      <c r="E54" s="96"/>
      <c r="F54" s="68">
        <f t="shared" si="15"/>
        <v>0</v>
      </c>
      <c r="G54" s="69"/>
      <c r="H54" s="69"/>
      <c r="I54" s="69">
        <f t="shared" si="16"/>
        <v>0</v>
      </c>
      <c r="J54" s="69"/>
      <c r="K54" s="69"/>
      <c r="L54" s="69">
        <f t="shared" si="17"/>
        <v>0</v>
      </c>
      <c r="M54" s="69"/>
      <c r="N54" s="69"/>
      <c r="O54" s="69">
        <f t="shared" si="18"/>
        <v>0</v>
      </c>
      <c r="P54" s="69">
        <f t="shared" si="19"/>
        <v>0</v>
      </c>
      <c r="Q54" s="70">
        <f t="shared" si="20"/>
        <v>0</v>
      </c>
      <c r="R54" s="71">
        <f t="shared" si="21"/>
        <v>0</v>
      </c>
      <c r="S54" s="72"/>
      <c r="T54" s="73"/>
      <c r="U54" s="67"/>
    </row>
    <row r="55" spans="1:21" ht="16.5" customHeight="1" x14ac:dyDescent="0.2">
      <c r="A55" s="143"/>
      <c r="B55" s="11" t="s">
        <v>86</v>
      </c>
      <c r="C55" s="12" t="s">
        <v>87</v>
      </c>
      <c r="D55" s="13" t="s">
        <v>161</v>
      </c>
      <c r="E55" s="95">
        <v>2</v>
      </c>
      <c r="F55" s="39">
        <f t="shared" si="15"/>
        <v>0</v>
      </c>
      <c r="G55" s="40">
        <v>0</v>
      </c>
      <c r="H55" s="40">
        <v>0</v>
      </c>
      <c r="I55" s="40">
        <f t="shared" si="16"/>
        <v>7</v>
      </c>
      <c r="J55" s="40">
        <v>4</v>
      </c>
      <c r="K55" s="40">
        <v>3</v>
      </c>
      <c r="L55" s="40">
        <f t="shared" si="17"/>
        <v>8</v>
      </c>
      <c r="M55" s="40">
        <v>1</v>
      </c>
      <c r="N55" s="40">
        <v>7</v>
      </c>
      <c r="O55" s="40">
        <f t="shared" si="18"/>
        <v>15</v>
      </c>
      <c r="P55" s="40">
        <f t="shared" si="19"/>
        <v>5</v>
      </c>
      <c r="Q55" s="41">
        <f t="shared" si="20"/>
        <v>10</v>
      </c>
      <c r="R55" s="42">
        <f t="shared" si="21"/>
        <v>6</v>
      </c>
      <c r="S55" s="43">
        <v>0</v>
      </c>
      <c r="T55" s="44">
        <v>6</v>
      </c>
      <c r="U55" s="38">
        <v>0</v>
      </c>
    </row>
    <row r="56" spans="1:21" ht="16.5" customHeight="1" x14ac:dyDescent="0.2">
      <c r="A56" s="143"/>
      <c r="B56" s="11" t="s">
        <v>88</v>
      </c>
      <c r="C56" s="12" t="s">
        <v>188</v>
      </c>
      <c r="D56" s="13" t="s">
        <v>189</v>
      </c>
      <c r="E56" s="95">
        <v>4</v>
      </c>
      <c r="F56" s="39">
        <f t="shared" si="15"/>
        <v>0</v>
      </c>
      <c r="G56" s="40">
        <v>0</v>
      </c>
      <c r="H56" s="40">
        <v>0</v>
      </c>
      <c r="I56" s="40">
        <f t="shared" si="16"/>
        <v>29</v>
      </c>
      <c r="J56" s="40">
        <v>19</v>
      </c>
      <c r="K56" s="40">
        <v>10</v>
      </c>
      <c r="L56" s="40">
        <f t="shared" si="17"/>
        <v>28</v>
      </c>
      <c r="M56" s="40">
        <v>15</v>
      </c>
      <c r="N56" s="40">
        <v>13</v>
      </c>
      <c r="O56" s="40">
        <f t="shared" si="18"/>
        <v>57</v>
      </c>
      <c r="P56" s="40">
        <f t="shared" si="19"/>
        <v>34</v>
      </c>
      <c r="Q56" s="41">
        <f t="shared" si="20"/>
        <v>23</v>
      </c>
      <c r="R56" s="42">
        <f t="shared" si="21"/>
        <v>10</v>
      </c>
      <c r="S56" s="43">
        <v>1</v>
      </c>
      <c r="T56" s="44">
        <v>9</v>
      </c>
      <c r="U56" s="38">
        <v>0</v>
      </c>
    </row>
    <row r="57" spans="1:21" ht="16.5" customHeight="1" x14ac:dyDescent="0.2">
      <c r="A57" s="143"/>
      <c r="B57" s="11" t="s">
        <v>89</v>
      </c>
      <c r="C57" s="12" t="s">
        <v>90</v>
      </c>
      <c r="D57" s="13" t="s">
        <v>162</v>
      </c>
      <c r="E57" s="95">
        <v>3</v>
      </c>
      <c r="F57" s="39">
        <f t="shared" si="15"/>
        <v>0</v>
      </c>
      <c r="G57" s="40">
        <v>0</v>
      </c>
      <c r="H57" s="40">
        <v>0</v>
      </c>
      <c r="I57" s="40">
        <f t="shared" si="16"/>
        <v>33</v>
      </c>
      <c r="J57" s="40">
        <v>14</v>
      </c>
      <c r="K57" s="40">
        <v>19</v>
      </c>
      <c r="L57" s="40">
        <f t="shared" si="17"/>
        <v>24</v>
      </c>
      <c r="M57" s="40">
        <v>9</v>
      </c>
      <c r="N57" s="40">
        <v>15</v>
      </c>
      <c r="O57" s="40">
        <f t="shared" si="18"/>
        <v>57</v>
      </c>
      <c r="P57" s="40">
        <f t="shared" si="19"/>
        <v>23</v>
      </c>
      <c r="Q57" s="41">
        <f t="shared" si="20"/>
        <v>34</v>
      </c>
      <c r="R57" s="42">
        <f t="shared" si="21"/>
        <v>12</v>
      </c>
      <c r="S57" s="43">
        <v>0</v>
      </c>
      <c r="T57" s="44">
        <v>12</v>
      </c>
      <c r="U57" s="38">
        <v>0</v>
      </c>
    </row>
    <row r="58" spans="1:21" ht="16.5" customHeight="1" x14ac:dyDescent="0.2">
      <c r="A58" s="144"/>
      <c r="B58" s="14" t="s">
        <v>91</v>
      </c>
      <c r="C58" s="15" t="s">
        <v>92</v>
      </c>
      <c r="D58" s="16" t="s">
        <v>163</v>
      </c>
      <c r="E58" s="99">
        <v>2</v>
      </c>
      <c r="F58" s="46">
        <f t="shared" si="15"/>
        <v>0</v>
      </c>
      <c r="G58" s="47">
        <v>0</v>
      </c>
      <c r="H58" s="47">
        <v>0</v>
      </c>
      <c r="I58" s="47">
        <f t="shared" si="16"/>
        <v>12</v>
      </c>
      <c r="J58" s="47">
        <v>7</v>
      </c>
      <c r="K58" s="47">
        <v>5</v>
      </c>
      <c r="L58" s="47">
        <f t="shared" si="17"/>
        <v>16</v>
      </c>
      <c r="M58" s="47">
        <v>10</v>
      </c>
      <c r="N58" s="47">
        <v>6</v>
      </c>
      <c r="O58" s="47">
        <f t="shared" si="18"/>
        <v>28</v>
      </c>
      <c r="P58" s="47">
        <f t="shared" si="19"/>
        <v>17</v>
      </c>
      <c r="Q58" s="48">
        <f t="shared" si="20"/>
        <v>11</v>
      </c>
      <c r="R58" s="49">
        <f t="shared" si="21"/>
        <v>5</v>
      </c>
      <c r="S58" s="50">
        <v>0</v>
      </c>
      <c r="T58" s="51">
        <v>5</v>
      </c>
      <c r="U58" s="45">
        <v>0</v>
      </c>
    </row>
    <row r="59" spans="1:21" ht="16.5" customHeight="1" x14ac:dyDescent="0.2">
      <c r="A59" s="29" t="s">
        <v>93</v>
      </c>
      <c r="B59" s="104" t="s">
        <v>94</v>
      </c>
      <c r="C59" s="105"/>
      <c r="D59" s="106" t="s">
        <v>202</v>
      </c>
      <c r="E59" s="107"/>
      <c r="F59" s="108">
        <f t="shared" si="15"/>
        <v>0</v>
      </c>
      <c r="G59" s="109"/>
      <c r="H59" s="109"/>
      <c r="I59" s="109">
        <f t="shared" si="16"/>
        <v>0</v>
      </c>
      <c r="J59" s="109"/>
      <c r="K59" s="109"/>
      <c r="L59" s="109">
        <f t="shared" si="17"/>
        <v>0</v>
      </c>
      <c r="M59" s="109"/>
      <c r="N59" s="109"/>
      <c r="O59" s="109">
        <f t="shared" si="18"/>
        <v>0</v>
      </c>
      <c r="P59" s="109">
        <f t="shared" si="19"/>
        <v>0</v>
      </c>
      <c r="Q59" s="110">
        <f t="shared" si="20"/>
        <v>0</v>
      </c>
      <c r="R59" s="108">
        <f t="shared" si="21"/>
        <v>0</v>
      </c>
      <c r="S59" s="109"/>
      <c r="T59" s="110"/>
      <c r="U59" s="107"/>
    </row>
    <row r="60" spans="1:21" ht="16.5" customHeight="1" x14ac:dyDescent="0.2">
      <c r="A60" s="142" t="s">
        <v>95</v>
      </c>
      <c r="B60" s="20" t="s">
        <v>96</v>
      </c>
      <c r="C60" s="21" t="s">
        <v>97</v>
      </c>
      <c r="D60" s="22" t="s">
        <v>190</v>
      </c>
      <c r="E60" s="98">
        <v>2</v>
      </c>
      <c r="F60" s="39">
        <f t="shared" si="15"/>
        <v>0</v>
      </c>
      <c r="G60" s="40">
        <v>0</v>
      </c>
      <c r="H60" s="40">
        <v>0</v>
      </c>
      <c r="I60" s="40">
        <f t="shared" si="16"/>
        <v>16</v>
      </c>
      <c r="J60" s="40">
        <v>10</v>
      </c>
      <c r="K60" s="40">
        <v>6</v>
      </c>
      <c r="L60" s="40">
        <f t="shared" si="17"/>
        <v>18</v>
      </c>
      <c r="M60" s="40">
        <v>12</v>
      </c>
      <c r="N60" s="40">
        <v>6</v>
      </c>
      <c r="O60" s="40">
        <f t="shared" si="18"/>
        <v>34</v>
      </c>
      <c r="P60" s="40">
        <f t="shared" si="19"/>
        <v>22</v>
      </c>
      <c r="Q60" s="41">
        <f t="shared" si="20"/>
        <v>12</v>
      </c>
      <c r="R60" s="39">
        <f t="shared" si="21"/>
        <v>8</v>
      </c>
      <c r="S60" s="40">
        <v>1</v>
      </c>
      <c r="T60" s="41">
        <v>7</v>
      </c>
      <c r="U60" s="56">
        <v>0</v>
      </c>
    </row>
    <row r="61" spans="1:21" ht="16.5" customHeight="1" x14ac:dyDescent="0.2">
      <c r="A61" s="143"/>
      <c r="B61" s="64" t="s">
        <v>98</v>
      </c>
      <c r="C61" s="65"/>
      <c r="D61" s="66" t="s">
        <v>209</v>
      </c>
      <c r="E61" s="96"/>
      <c r="F61" s="68">
        <f t="shared" si="15"/>
        <v>0</v>
      </c>
      <c r="G61" s="69"/>
      <c r="H61" s="69"/>
      <c r="I61" s="69">
        <f t="shared" si="16"/>
        <v>0</v>
      </c>
      <c r="J61" s="69"/>
      <c r="K61" s="69"/>
      <c r="L61" s="69">
        <f t="shared" si="17"/>
        <v>0</v>
      </c>
      <c r="M61" s="69"/>
      <c r="N61" s="69"/>
      <c r="O61" s="69">
        <f t="shared" si="18"/>
        <v>0</v>
      </c>
      <c r="P61" s="69">
        <f t="shared" si="19"/>
        <v>0</v>
      </c>
      <c r="Q61" s="70">
        <f t="shared" si="20"/>
        <v>0</v>
      </c>
      <c r="R61" s="71">
        <f t="shared" si="21"/>
        <v>0</v>
      </c>
      <c r="S61" s="72"/>
      <c r="T61" s="73"/>
      <c r="U61" s="67"/>
    </row>
    <row r="62" spans="1:21" ht="16.5" customHeight="1" x14ac:dyDescent="0.2">
      <c r="A62" s="144"/>
      <c r="B62" s="26" t="s">
        <v>67</v>
      </c>
      <c r="C62" s="27" t="s">
        <v>99</v>
      </c>
      <c r="D62" s="28" t="s">
        <v>100</v>
      </c>
      <c r="E62" s="102">
        <v>2</v>
      </c>
      <c r="F62" s="57">
        <f t="shared" si="15"/>
        <v>0</v>
      </c>
      <c r="G62" s="58">
        <v>0</v>
      </c>
      <c r="H62" s="58">
        <v>0</v>
      </c>
      <c r="I62" s="58">
        <f t="shared" si="16"/>
        <v>7</v>
      </c>
      <c r="J62" s="58">
        <v>7</v>
      </c>
      <c r="K62" s="58">
        <v>0</v>
      </c>
      <c r="L62" s="58">
        <f t="shared" si="17"/>
        <v>11</v>
      </c>
      <c r="M62" s="58">
        <v>4</v>
      </c>
      <c r="N62" s="58">
        <v>7</v>
      </c>
      <c r="O62" s="58">
        <f t="shared" si="18"/>
        <v>18</v>
      </c>
      <c r="P62" s="58">
        <f t="shared" si="19"/>
        <v>11</v>
      </c>
      <c r="Q62" s="59">
        <f t="shared" si="20"/>
        <v>7</v>
      </c>
      <c r="R62" s="60">
        <f t="shared" si="21"/>
        <v>8</v>
      </c>
      <c r="S62" s="61">
        <v>1</v>
      </c>
      <c r="T62" s="62">
        <v>7</v>
      </c>
      <c r="U62" s="63">
        <v>0</v>
      </c>
    </row>
    <row r="63" spans="1:21" ht="16.5" customHeight="1" x14ac:dyDescent="0.2">
      <c r="A63" s="142" t="s">
        <v>101</v>
      </c>
      <c r="B63" s="20" t="s">
        <v>102</v>
      </c>
      <c r="C63" s="21" t="s">
        <v>103</v>
      </c>
      <c r="D63" s="22" t="s">
        <v>104</v>
      </c>
      <c r="E63" s="98">
        <v>5</v>
      </c>
      <c r="F63" s="53">
        <f t="shared" si="15"/>
        <v>0</v>
      </c>
      <c r="G63" s="54">
        <v>0</v>
      </c>
      <c r="H63" s="54">
        <v>0</v>
      </c>
      <c r="I63" s="54">
        <f t="shared" si="16"/>
        <v>18</v>
      </c>
      <c r="J63" s="54">
        <v>10</v>
      </c>
      <c r="K63" s="54">
        <v>8</v>
      </c>
      <c r="L63" s="54">
        <f t="shared" si="17"/>
        <v>53</v>
      </c>
      <c r="M63" s="54">
        <v>28</v>
      </c>
      <c r="N63" s="54">
        <v>25</v>
      </c>
      <c r="O63" s="54">
        <f t="shared" si="18"/>
        <v>71</v>
      </c>
      <c r="P63" s="54">
        <f t="shared" si="19"/>
        <v>38</v>
      </c>
      <c r="Q63" s="55">
        <f t="shared" si="20"/>
        <v>33</v>
      </c>
      <c r="R63" s="53">
        <f t="shared" si="21"/>
        <v>14</v>
      </c>
      <c r="S63" s="54">
        <v>0</v>
      </c>
      <c r="T63" s="55">
        <v>14</v>
      </c>
      <c r="U63" s="52">
        <v>0</v>
      </c>
    </row>
    <row r="64" spans="1:21" ht="16.5" customHeight="1" x14ac:dyDescent="0.2">
      <c r="A64" s="143"/>
      <c r="B64" s="23" t="s">
        <v>105</v>
      </c>
      <c r="C64" s="24" t="s">
        <v>106</v>
      </c>
      <c r="D64" s="25" t="s">
        <v>107</v>
      </c>
      <c r="E64" s="95">
        <v>4</v>
      </c>
      <c r="F64" s="39">
        <f t="shared" si="15"/>
        <v>0</v>
      </c>
      <c r="G64" s="40">
        <v>0</v>
      </c>
      <c r="H64" s="40">
        <v>0</v>
      </c>
      <c r="I64" s="40">
        <f t="shared" si="16"/>
        <v>22</v>
      </c>
      <c r="J64" s="40">
        <v>8</v>
      </c>
      <c r="K64" s="40">
        <v>14</v>
      </c>
      <c r="L64" s="40">
        <f t="shared" si="17"/>
        <v>44</v>
      </c>
      <c r="M64" s="40">
        <v>26</v>
      </c>
      <c r="N64" s="40">
        <v>18</v>
      </c>
      <c r="O64" s="40">
        <f t="shared" si="18"/>
        <v>66</v>
      </c>
      <c r="P64" s="40">
        <f t="shared" si="19"/>
        <v>34</v>
      </c>
      <c r="Q64" s="41">
        <f t="shared" si="20"/>
        <v>32</v>
      </c>
      <c r="R64" s="42">
        <f t="shared" si="21"/>
        <v>10</v>
      </c>
      <c r="S64" s="43">
        <v>0</v>
      </c>
      <c r="T64" s="44">
        <v>10</v>
      </c>
      <c r="U64" s="38">
        <v>0</v>
      </c>
    </row>
    <row r="65" spans="1:21" ht="16.5" customHeight="1" x14ac:dyDescent="0.2">
      <c r="A65" s="144"/>
      <c r="B65" s="26" t="s">
        <v>108</v>
      </c>
      <c r="C65" s="27" t="s">
        <v>109</v>
      </c>
      <c r="D65" s="28" t="s">
        <v>110</v>
      </c>
      <c r="E65" s="99">
        <v>4</v>
      </c>
      <c r="F65" s="46">
        <f t="shared" si="15"/>
        <v>0</v>
      </c>
      <c r="G65" s="47">
        <v>0</v>
      </c>
      <c r="H65" s="47">
        <v>0</v>
      </c>
      <c r="I65" s="47">
        <f t="shared" si="16"/>
        <v>24</v>
      </c>
      <c r="J65" s="47">
        <v>10</v>
      </c>
      <c r="K65" s="47">
        <v>14</v>
      </c>
      <c r="L65" s="47">
        <f t="shared" si="17"/>
        <v>54</v>
      </c>
      <c r="M65" s="47">
        <v>26</v>
      </c>
      <c r="N65" s="47">
        <v>28</v>
      </c>
      <c r="O65" s="47">
        <f t="shared" si="18"/>
        <v>78</v>
      </c>
      <c r="P65" s="47">
        <f t="shared" si="19"/>
        <v>36</v>
      </c>
      <c r="Q65" s="48">
        <f t="shared" si="20"/>
        <v>42</v>
      </c>
      <c r="R65" s="49">
        <f t="shared" si="21"/>
        <v>8</v>
      </c>
      <c r="S65" s="50">
        <v>0</v>
      </c>
      <c r="T65" s="51">
        <v>8</v>
      </c>
      <c r="U65" s="45">
        <v>0</v>
      </c>
    </row>
    <row r="66" spans="1:21" ht="16.5" customHeight="1" x14ac:dyDescent="0.2">
      <c r="A66" s="142" t="s">
        <v>111</v>
      </c>
      <c r="B66" s="17" t="s">
        <v>112</v>
      </c>
      <c r="C66" s="18" t="s">
        <v>113</v>
      </c>
      <c r="D66" s="19" t="s">
        <v>114</v>
      </c>
      <c r="E66" s="101">
        <v>6</v>
      </c>
      <c r="F66" s="39">
        <f t="shared" si="15"/>
        <v>0</v>
      </c>
      <c r="G66" s="40">
        <v>0</v>
      </c>
      <c r="H66" s="40">
        <v>0</v>
      </c>
      <c r="I66" s="40">
        <f t="shared" si="16"/>
        <v>40</v>
      </c>
      <c r="J66" s="40">
        <v>26</v>
      </c>
      <c r="K66" s="40">
        <v>14</v>
      </c>
      <c r="L66" s="40">
        <f t="shared" si="17"/>
        <v>32</v>
      </c>
      <c r="M66" s="40">
        <v>16</v>
      </c>
      <c r="N66" s="40">
        <v>16</v>
      </c>
      <c r="O66" s="40">
        <f t="shared" si="18"/>
        <v>72</v>
      </c>
      <c r="P66" s="40">
        <f t="shared" si="19"/>
        <v>42</v>
      </c>
      <c r="Q66" s="41">
        <f t="shared" si="20"/>
        <v>30</v>
      </c>
      <c r="R66" s="39">
        <f t="shared" si="21"/>
        <v>13</v>
      </c>
      <c r="S66" s="40">
        <v>1</v>
      </c>
      <c r="T66" s="41">
        <v>12</v>
      </c>
      <c r="U66" s="56">
        <v>2</v>
      </c>
    </row>
    <row r="67" spans="1:21" ht="16.5" customHeight="1" x14ac:dyDescent="0.2">
      <c r="A67" s="143"/>
      <c r="B67" s="11" t="s">
        <v>115</v>
      </c>
      <c r="C67" s="12" t="s">
        <v>116</v>
      </c>
      <c r="D67" s="13" t="s">
        <v>183</v>
      </c>
      <c r="E67" s="95">
        <v>5</v>
      </c>
      <c r="F67" s="39">
        <f t="shared" si="15"/>
        <v>0</v>
      </c>
      <c r="G67" s="40">
        <v>0</v>
      </c>
      <c r="H67" s="40">
        <v>0</v>
      </c>
      <c r="I67" s="40">
        <f t="shared" si="16"/>
        <v>45</v>
      </c>
      <c r="J67" s="40">
        <v>27</v>
      </c>
      <c r="K67" s="40">
        <v>18</v>
      </c>
      <c r="L67" s="40">
        <f t="shared" si="17"/>
        <v>59</v>
      </c>
      <c r="M67" s="40">
        <v>34</v>
      </c>
      <c r="N67" s="40">
        <v>25</v>
      </c>
      <c r="O67" s="40">
        <f t="shared" si="18"/>
        <v>104</v>
      </c>
      <c r="P67" s="40">
        <f t="shared" si="19"/>
        <v>61</v>
      </c>
      <c r="Q67" s="41">
        <f t="shared" si="20"/>
        <v>43</v>
      </c>
      <c r="R67" s="42">
        <f t="shared" si="21"/>
        <v>16</v>
      </c>
      <c r="S67" s="43">
        <v>1</v>
      </c>
      <c r="T67" s="44">
        <v>15</v>
      </c>
      <c r="U67" s="38">
        <v>2</v>
      </c>
    </row>
    <row r="68" spans="1:21" ht="16.5" customHeight="1" x14ac:dyDescent="0.2">
      <c r="A68" s="143"/>
      <c r="B68" s="11" t="s">
        <v>117</v>
      </c>
      <c r="C68" s="12" t="s">
        <v>118</v>
      </c>
      <c r="D68" s="13" t="s">
        <v>184</v>
      </c>
      <c r="E68" s="95">
        <v>5</v>
      </c>
      <c r="F68" s="39">
        <f t="shared" si="15"/>
        <v>0</v>
      </c>
      <c r="G68" s="40">
        <v>0</v>
      </c>
      <c r="H68" s="40">
        <v>0</v>
      </c>
      <c r="I68" s="40">
        <f t="shared" si="16"/>
        <v>33</v>
      </c>
      <c r="J68" s="40">
        <v>19</v>
      </c>
      <c r="K68" s="40">
        <v>14</v>
      </c>
      <c r="L68" s="40">
        <f t="shared" si="17"/>
        <v>55</v>
      </c>
      <c r="M68" s="40">
        <v>24</v>
      </c>
      <c r="N68" s="40">
        <v>31</v>
      </c>
      <c r="O68" s="40">
        <f t="shared" si="18"/>
        <v>88</v>
      </c>
      <c r="P68" s="40">
        <f t="shared" si="19"/>
        <v>43</v>
      </c>
      <c r="Q68" s="41">
        <f t="shared" si="20"/>
        <v>45</v>
      </c>
      <c r="R68" s="42">
        <f t="shared" si="21"/>
        <v>15</v>
      </c>
      <c r="S68" s="43">
        <v>0</v>
      </c>
      <c r="T68" s="44">
        <v>15</v>
      </c>
      <c r="U68" s="38">
        <v>2</v>
      </c>
    </row>
    <row r="69" spans="1:21" ht="16.5" customHeight="1" x14ac:dyDescent="0.2">
      <c r="A69" s="144"/>
      <c r="B69" s="14" t="s">
        <v>119</v>
      </c>
      <c r="C69" s="15" t="s">
        <v>120</v>
      </c>
      <c r="D69" s="16" t="s">
        <v>121</v>
      </c>
      <c r="E69" s="99">
        <v>5</v>
      </c>
      <c r="F69" s="57">
        <f t="shared" si="15"/>
        <v>0</v>
      </c>
      <c r="G69" s="58">
        <v>0</v>
      </c>
      <c r="H69" s="58">
        <v>0</v>
      </c>
      <c r="I69" s="58">
        <f t="shared" si="16"/>
        <v>54</v>
      </c>
      <c r="J69" s="58">
        <v>27</v>
      </c>
      <c r="K69" s="58">
        <v>27</v>
      </c>
      <c r="L69" s="58">
        <f t="shared" si="17"/>
        <v>49</v>
      </c>
      <c r="M69" s="58">
        <v>28</v>
      </c>
      <c r="N69" s="58">
        <v>21</v>
      </c>
      <c r="O69" s="58">
        <f t="shared" si="18"/>
        <v>103</v>
      </c>
      <c r="P69" s="58">
        <f t="shared" si="19"/>
        <v>55</v>
      </c>
      <c r="Q69" s="59">
        <f t="shared" si="20"/>
        <v>48</v>
      </c>
      <c r="R69" s="60">
        <f t="shared" si="21"/>
        <v>9</v>
      </c>
      <c r="S69" s="61">
        <v>0</v>
      </c>
      <c r="T69" s="62">
        <v>9</v>
      </c>
      <c r="U69" s="63">
        <v>2</v>
      </c>
    </row>
    <row r="70" spans="1:21" ht="16.5" customHeight="1" x14ac:dyDescent="0.2">
      <c r="A70" s="142" t="s">
        <v>122</v>
      </c>
      <c r="B70" s="17" t="s">
        <v>123</v>
      </c>
      <c r="C70" s="18" t="s">
        <v>124</v>
      </c>
      <c r="D70" s="19" t="s">
        <v>182</v>
      </c>
      <c r="E70" s="101">
        <v>4</v>
      </c>
      <c r="F70" s="53">
        <f t="shared" si="15"/>
        <v>0</v>
      </c>
      <c r="G70" s="54">
        <v>0</v>
      </c>
      <c r="H70" s="54">
        <v>0</v>
      </c>
      <c r="I70" s="54">
        <f t="shared" si="16"/>
        <v>45</v>
      </c>
      <c r="J70" s="54">
        <v>16</v>
      </c>
      <c r="K70" s="54">
        <v>29</v>
      </c>
      <c r="L70" s="54">
        <f t="shared" si="17"/>
        <v>41</v>
      </c>
      <c r="M70" s="54">
        <v>23</v>
      </c>
      <c r="N70" s="54">
        <v>18</v>
      </c>
      <c r="O70" s="54">
        <f t="shared" si="18"/>
        <v>86</v>
      </c>
      <c r="P70" s="54">
        <f t="shared" si="19"/>
        <v>39</v>
      </c>
      <c r="Q70" s="55">
        <f t="shared" si="20"/>
        <v>47</v>
      </c>
      <c r="R70" s="53">
        <f t="shared" si="21"/>
        <v>14</v>
      </c>
      <c r="S70" s="54">
        <v>0</v>
      </c>
      <c r="T70" s="55">
        <v>14</v>
      </c>
      <c r="U70" s="52">
        <v>0</v>
      </c>
    </row>
    <row r="71" spans="1:21" ht="16.5" customHeight="1" x14ac:dyDescent="0.2">
      <c r="A71" s="143"/>
      <c r="B71" s="64" t="s">
        <v>125</v>
      </c>
      <c r="C71" s="65"/>
      <c r="D71" s="66" t="s">
        <v>196</v>
      </c>
      <c r="E71" s="96"/>
      <c r="F71" s="68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70"/>
      <c r="R71" s="71"/>
      <c r="S71" s="72"/>
      <c r="T71" s="73"/>
      <c r="U71" s="67"/>
    </row>
    <row r="72" spans="1:21" ht="16.5" customHeight="1" x14ac:dyDescent="0.2">
      <c r="A72" s="143"/>
      <c r="B72" s="11" t="s">
        <v>126</v>
      </c>
      <c r="C72" s="12" t="s">
        <v>127</v>
      </c>
      <c r="D72" s="13" t="s">
        <v>128</v>
      </c>
      <c r="E72" s="95">
        <v>2</v>
      </c>
      <c r="F72" s="39">
        <f t="shared" si="15"/>
        <v>0</v>
      </c>
      <c r="G72" s="40">
        <v>0</v>
      </c>
      <c r="H72" s="40">
        <v>0</v>
      </c>
      <c r="I72" s="40">
        <f t="shared" si="16"/>
        <v>27</v>
      </c>
      <c r="J72" s="40">
        <v>10</v>
      </c>
      <c r="K72" s="40">
        <v>17</v>
      </c>
      <c r="L72" s="40">
        <f t="shared" si="17"/>
        <v>19</v>
      </c>
      <c r="M72" s="40">
        <v>9</v>
      </c>
      <c r="N72" s="40">
        <v>10</v>
      </c>
      <c r="O72" s="40">
        <f t="shared" si="18"/>
        <v>46</v>
      </c>
      <c r="P72" s="40">
        <f t="shared" si="19"/>
        <v>19</v>
      </c>
      <c r="Q72" s="41">
        <f t="shared" si="20"/>
        <v>27</v>
      </c>
      <c r="R72" s="42">
        <f t="shared" si="21"/>
        <v>6</v>
      </c>
      <c r="S72" s="43">
        <v>0</v>
      </c>
      <c r="T72" s="44">
        <v>6</v>
      </c>
      <c r="U72" s="38">
        <v>0</v>
      </c>
    </row>
    <row r="73" spans="1:21" ht="16.5" customHeight="1" x14ac:dyDescent="0.2">
      <c r="A73" s="144"/>
      <c r="B73" s="14" t="s">
        <v>129</v>
      </c>
      <c r="C73" s="15" t="s">
        <v>130</v>
      </c>
      <c r="D73" s="16" t="s">
        <v>164</v>
      </c>
      <c r="E73" s="102">
        <v>2</v>
      </c>
      <c r="F73" s="46">
        <f t="shared" si="15"/>
        <v>0</v>
      </c>
      <c r="G73" s="47">
        <v>0</v>
      </c>
      <c r="H73" s="47">
        <v>0</v>
      </c>
      <c r="I73" s="47">
        <f t="shared" si="16"/>
        <v>15</v>
      </c>
      <c r="J73" s="47">
        <v>9</v>
      </c>
      <c r="K73" s="47">
        <v>6</v>
      </c>
      <c r="L73" s="47">
        <f t="shared" si="17"/>
        <v>19</v>
      </c>
      <c r="M73" s="47">
        <v>11</v>
      </c>
      <c r="N73" s="47">
        <v>8</v>
      </c>
      <c r="O73" s="47">
        <f t="shared" si="18"/>
        <v>34</v>
      </c>
      <c r="P73" s="47">
        <f t="shared" si="19"/>
        <v>20</v>
      </c>
      <c r="Q73" s="48">
        <f t="shared" si="20"/>
        <v>14</v>
      </c>
      <c r="R73" s="49">
        <f t="shared" si="21"/>
        <v>6</v>
      </c>
      <c r="S73" s="50">
        <v>0</v>
      </c>
      <c r="T73" s="51">
        <v>6</v>
      </c>
      <c r="U73" s="45">
        <v>0</v>
      </c>
    </row>
    <row r="74" spans="1:21" ht="16.5" customHeight="1" x14ac:dyDescent="0.2">
      <c r="A74" s="142" t="s">
        <v>131</v>
      </c>
      <c r="B74" s="17" t="s">
        <v>132</v>
      </c>
      <c r="C74" s="18" t="s">
        <v>133</v>
      </c>
      <c r="D74" s="19" t="s">
        <v>192</v>
      </c>
      <c r="E74" s="98">
        <v>2</v>
      </c>
      <c r="F74" s="53">
        <f t="shared" si="15"/>
        <v>0</v>
      </c>
      <c r="G74" s="54">
        <v>0</v>
      </c>
      <c r="H74" s="54">
        <v>0</v>
      </c>
      <c r="I74" s="54">
        <f t="shared" si="16"/>
        <v>13</v>
      </c>
      <c r="J74" s="54">
        <v>5</v>
      </c>
      <c r="K74" s="54">
        <v>8</v>
      </c>
      <c r="L74" s="54">
        <f t="shared" si="17"/>
        <v>18</v>
      </c>
      <c r="M74" s="54">
        <v>7</v>
      </c>
      <c r="N74" s="54">
        <v>11</v>
      </c>
      <c r="O74" s="54">
        <f t="shared" si="18"/>
        <v>31</v>
      </c>
      <c r="P74" s="54">
        <f t="shared" si="19"/>
        <v>12</v>
      </c>
      <c r="Q74" s="55">
        <f t="shared" si="20"/>
        <v>19</v>
      </c>
      <c r="R74" s="53">
        <f t="shared" si="21"/>
        <v>6</v>
      </c>
      <c r="S74" s="54">
        <v>0</v>
      </c>
      <c r="T74" s="55">
        <v>6</v>
      </c>
      <c r="U74" s="52">
        <v>0</v>
      </c>
    </row>
    <row r="75" spans="1:21" ht="16.5" customHeight="1" x14ac:dyDescent="0.2">
      <c r="A75" s="143"/>
      <c r="B75" s="11" t="s">
        <v>134</v>
      </c>
      <c r="C75" s="12" t="s">
        <v>135</v>
      </c>
      <c r="D75" s="13" t="s">
        <v>193</v>
      </c>
      <c r="E75" s="95">
        <v>2</v>
      </c>
      <c r="F75" s="39">
        <f t="shared" si="15"/>
        <v>0</v>
      </c>
      <c r="G75" s="40">
        <v>0</v>
      </c>
      <c r="H75" s="40">
        <v>0</v>
      </c>
      <c r="I75" s="40">
        <f t="shared" si="16"/>
        <v>19</v>
      </c>
      <c r="J75" s="40">
        <v>8</v>
      </c>
      <c r="K75" s="40">
        <v>11</v>
      </c>
      <c r="L75" s="40">
        <f t="shared" si="17"/>
        <v>7</v>
      </c>
      <c r="M75" s="40">
        <v>4</v>
      </c>
      <c r="N75" s="40">
        <v>3</v>
      </c>
      <c r="O75" s="40">
        <f t="shared" si="18"/>
        <v>26</v>
      </c>
      <c r="P75" s="40">
        <f t="shared" si="19"/>
        <v>12</v>
      </c>
      <c r="Q75" s="41">
        <f t="shared" si="20"/>
        <v>14</v>
      </c>
      <c r="R75" s="42">
        <f t="shared" si="21"/>
        <v>5</v>
      </c>
      <c r="S75" s="43">
        <v>0</v>
      </c>
      <c r="T75" s="44">
        <v>5</v>
      </c>
      <c r="U75" s="38">
        <v>0</v>
      </c>
    </row>
    <row r="76" spans="1:21" ht="16.5" customHeight="1" x14ac:dyDescent="0.2">
      <c r="A76" s="143"/>
      <c r="B76" s="11" t="s">
        <v>136</v>
      </c>
      <c r="C76" s="12" t="s">
        <v>137</v>
      </c>
      <c r="D76" s="13" t="s">
        <v>138</v>
      </c>
      <c r="E76" s="95">
        <v>2</v>
      </c>
      <c r="F76" s="39">
        <f t="shared" si="15"/>
        <v>0</v>
      </c>
      <c r="G76" s="40">
        <v>0</v>
      </c>
      <c r="H76" s="40">
        <v>0</v>
      </c>
      <c r="I76" s="40">
        <f t="shared" si="16"/>
        <v>16</v>
      </c>
      <c r="J76" s="40">
        <v>8</v>
      </c>
      <c r="K76" s="40">
        <v>8</v>
      </c>
      <c r="L76" s="40">
        <f t="shared" si="17"/>
        <v>12</v>
      </c>
      <c r="M76" s="40">
        <v>7</v>
      </c>
      <c r="N76" s="40">
        <v>5</v>
      </c>
      <c r="O76" s="40">
        <f t="shared" si="18"/>
        <v>28</v>
      </c>
      <c r="P76" s="40">
        <f t="shared" si="19"/>
        <v>15</v>
      </c>
      <c r="Q76" s="41">
        <f t="shared" si="20"/>
        <v>13</v>
      </c>
      <c r="R76" s="42">
        <f t="shared" si="21"/>
        <v>5</v>
      </c>
      <c r="S76" s="43">
        <v>0</v>
      </c>
      <c r="T76" s="44">
        <v>5</v>
      </c>
      <c r="U76" s="38">
        <v>0</v>
      </c>
    </row>
    <row r="77" spans="1:21" ht="16.5" customHeight="1" x14ac:dyDescent="0.2">
      <c r="A77" s="144"/>
      <c r="B77" s="14" t="s">
        <v>139</v>
      </c>
      <c r="C77" s="15" t="s">
        <v>140</v>
      </c>
      <c r="D77" s="16" t="s">
        <v>158</v>
      </c>
      <c r="E77" s="99">
        <v>2</v>
      </c>
      <c r="F77" s="46">
        <f t="shared" si="15"/>
        <v>0</v>
      </c>
      <c r="G77" s="47">
        <v>0</v>
      </c>
      <c r="H77" s="47">
        <v>0</v>
      </c>
      <c r="I77" s="47">
        <f t="shared" si="16"/>
        <v>15</v>
      </c>
      <c r="J77" s="47">
        <v>9</v>
      </c>
      <c r="K77" s="47">
        <v>6</v>
      </c>
      <c r="L77" s="47">
        <f t="shared" si="17"/>
        <v>31</v>
      </c>
      <c r="M77" s="47">
        <v>15</v>
      </c>
      <c r="N77" s="47">
        <v>16</v>
      </c>
      <c r="O77" s="47">
        <f t="shared" si="18"/>
        <v>46</v>
      </c>
      <c r="P77" s="47">
        <f t="shared" si="19"/>
        <v>24</v>
      </c>
      <c r="Q77" s="48">
        <f t="shared" si="20"/>
        <v>22</v>
      </c>
      <c r="R77" s="49">
        <f t="shared" si="21"/>
        <v>6</v>
      </c>
      <c r="S77" s="50">
        <v>0</v>
      </c>
      <c r="T77" s="51">
        <v>6</v>
      </c>
      <c r="U77" s="45">
        <v>0</v>
      </c>
    </row>
    <row r="78" spans="1:21" ht="16.5" customHeight="1" x14ac:dyDescent="0.2">
      <c r="A78" s="142" t="s">
        <v>141</v>
      </c>
      <c r="B78" s="17" t="s">
        <v>142</v>
      </c>
      <c r="C78" s="18" t="s">
        <v>143</v>
      </c>
      <c r="D78" s="19" t="s">
        <v>144</v>
      </c>
      <c r="E78" s="101">
        <v>2</v>
      </c>
      <c r="F78" s="53">
        <f t="shared" si="15"/>
        <v>0</v>
      </c>
      <c r="G78" s="54">
        <v>0</v>
      </c>
      <c r="H78" s="54">
        <v>0</v>
      </c>
      <c r="I78" s="54">
        <f t="shared" si="16"/>
        <v>9</v>
      </c>
      <c r="J78" s="54">
        <v>6</v>
      </c>
      <c r="K78" s="54">
        <v>3</v>
      </c>
      <c r="L78" s="54">
        <f t="shared" si="17"/>
        <v>9</v>
      </c>
      <c r="M78" s="54">
        <v>4</v>
      </c>
      <c r="N78" s="54">
        <v>5</v>
      </c>
      <c r="O78" s="54">
        <f t="shared" si="18"/>
        <v>18</v>
      </c>
      <c r="P78" s="54">
        <f t="shared" si="19"/>
        <v>10</v>
      </c>
      <c r="Q78" s="55">
        <f t="shared" si="20"/>
        <v>8</v>
      </c>
      <c r="R78" s="53">
        <f t="shared" si="21"/>
        <v>5</v>
      </c>
      <c r="S78" s="54">
        <v>1</v>
      </c>
      <c r="T78" s="55">
        <v>4</v>
      </c>
      <c r="U78" s="52">
        <v>0</v>
      </c>
    </row>
    <row r="79" spans="1:21" ht="16.5" customHeight="1" x14ac:dyDescent="0.2">
      <c r="A79" s="143"/>
      <c r="B79" s="64" t="s">
        <v>145</v>
      </c>
      <c r="C79" s="65"/>
      <c r="D79" s="66" t="s">
        <v>172</v>
      </c>
      <c r="E79" s="96"/>
      <c r="F79" s="68">
        <f t="shared" si="15"/>
        <v>0</v>
      </c>
      <c r="G79" s="69"/>
      <c r="H79" s="69"/>
      <c r="I79" s="69">
        <f t="shared" si="16"/>
        <v>0</v>
      </c>
      <c r="J79" s="69"/>
      <c r="K79" s="69"/>
      <c r="L79" s="69">
        <f t="shared" si="17"/>
        <v>0</v>
      </c>
      <c r="M79" s="69"/>
      <c r="N79" s="69"/>
      <c r="O79" s="69">
        <f t="shared" si="18"/>
        <v>0</v>
      </c>
      <c r="P79" s="69">
        <f t="shared" si="19"/>
        <v>0</v>
      </c>
      <c r="Q79" s="70">
        <f t="shared" si="20"/>
        <v>0</v>
      </c>
      <c r="R79" s="71">
        <f t="shared" si="21"/>
        <v>0</v>
      </c>
      <c r="S79" s="72"/>
      <c r="T79" s="73"/>
      <c r="U79" s="67"/>
    </row>
    <row r="80" spans="1:21" ht="16.5" customHeight="1" x14ac:dyDescent="0.2">
      <c r="A80" s="143"/>
      <c r="B80" s="11" t="s">
        <v>146</v>
      </c>
      <c r="C80" s="12" t="s">
        <v>147</v>
      </c>
      <c r="D80" s="13" t="s">
        <v>191</v>
      </c>
      <c r="E80" s="95">
        <v>2</v>
      </c>
      <c r="F80" s="39">
        <f t="shared" si="15"/>
        <v>0</v>
      </c>
      <c r="G80" s="40">
        <v>0</v>
      </c>
      <c r="H80" s="40">
        <v>0</v>
      </c>
      <c r="I80" s="40">
        <f t="shared" si="16"/>
        <v>18</v>
      </c>
      <c r="J80" s="40">
        <v>11</v>
      </c>
      <c r="K80" s="40">
        <v>7</v>
      </c>
      <c r="L80" s="40">
        <f t="shared" si="17"/>
        <v>13</v>
      </c>
      <c r="M80" s="40">
        <v>6</v>
      </c>
      <c r="N80" s="40">
        <v>7</v>
      </c>
      <c r="O80" s="40">
        <f t="shared" si="18"/>
        <v>31</v>
      </c>
      <c r="P80" s="40">
        <f t="shared" si="19"/>
        <v>17</v>
      </c>
      <c r="Q80" s="41">
        <f t="shared" si="20"/>
        <v>14</v>
      </c>
      <c r="R80" s="42">
        <f t="shared" si="21"/>
        <v>5</v>
      </c>
      <c r="S80" s="43">
        <v>0</v>
      </c>
      <c r="T80" s="44">
        <v>5</v>
      </c>
      <c r="U80" s="38">
        <v>0</v>
      </c>
    </row>
    <row r="81" spans="1:21" ht="16.5" customHeight="1" x14ac:dyDescent="0.2">
      <c r="A81" s="143"/>
      <c r="B81" s="64" t="s">
        <v>148</v>
      </c>
      <c r="C81" s="65"/>
      <c r="D81" s="66" t="s">
        <v>171</v>
      </c>
      <c r="E81" s="96"/>
      <c r="F81" s="68">
        <f t="shared" si="15"/>
        <v>0</v>
      </c>
      <c r="G81" s="69"/>
      <c r="H81" s="69"/>
      <c r="I81" s="69">
        <f t="shared" si="16"/>
        <v>0</v>
      </c>
      <c r="J81" s="69"/>
      <c r="K81" s="69"/>
      <c r="L81" s="69">
        <f t="shared" si="17"/>
        <v>0</v>
      </c>
      <c r="M81" s="69"/>
      <c r="N81" s="69"/>
      <c r="O81" s="69">
        <f t="shared" si="18"/>
        <v>0</v>
      </c>
      <c r="P81" s="69">
        <f t="shared" si="19"/>
        <v>0</v>
      </c>
      <c r="Q81" s="70">
        <f t="shared" si="20"/>
        <v>0</v>
      </c>
      <c r="R81" s="71">
        <f t="shared" si="21"/>
        <v>0</v>
      </c>
      <c r="S81" s="72"/>
      <c r="T81" s="73"/>
      <c r="U81" s="67"/>
    </row>
    <row r="82" spans="1:21" ht="16.5" customHeight="1" x14ac:dyDescent="0.2">
      <c r="A82" s="150"/>
      <c r="B82" s="91" t="s">
        <v>149</v>
      </c>
      <c r="C82" s="92"/>
      <c r="D82" s="93" t="s">
        <v>172</v>
      </c>
      <c r="E82" s="97"/>
      <c r="F82" s="88">
        <f t="shared" si="15"/>
        <v>0</v>
      </c>
      <c r="G82" s="89"/>
      <c r="H82" s="89"/>
      <c r="I82" s="89">
        <f t="shared" si="16"/>
        <v>0</v>
      </c>
      <c r="J82" s="89"/>
      <c r="K82" s="89"/>
      <c r="L82" s="89">
        <f t="shared" si="17"/>
        <v>0</v>
      </c>
      <c r="M82" s="89"/>
      <c r="N82" s="89"/>
      <c r="O82" s="89">
        <f t="shared" si="18"/>
        <v>0</v>
      </c>
      <c r="P82" s="89">
        <f t="shared" si="19"/>
        <v>0</v>
      </c>
      <c r="Q82" s="90">
        <f t="shared" si="20"/>
        <v>0</v>
      </c>
      <c r="R82" s="88">
        <f t="shared" si="21"/>
        <v>0</v>
      </c>
      <c r="S82" s="89"/>
      <c r="T82" s="90"/>
      <c r="U82" s="84"/>
    </row>
    <row r="83" spans="1:21" ht="25.5" customHeight="1" x14ac:dyDescent="0.2">
      <c r="A83" s="149" t="s">
        <v>155</v>
      </c>
      <c r="B83" s="149"/>
      <c r="C83" s="149"/>
      <c r="D83" s="149"/>
      <c r="E83" s="31">
        <f t="shared" ref="E83:U83" si="22">SUM(E12:E82)</f>
        <v>149</v>
      </c>
      <c r="F83" s="31">
        <f t="shared" si="22"/>
        <v>89</v>
      </c>
      <c r="G83" s="32">
        <f t="shared" si="22"/>
        <v>39</v>
      </c>
      <c r="H83" s="32">
        <f t="shared" si="22"/>
        <v>50</v>
      </c>
      <c r="I83" s="32">
        <f t="shared" si="22"/>
        <v>917</v>
      </c>
      <c r="J83" s="33">
        <f t="shared" si="22"/>
        <v>455</v>
      </c>
      <c r="K83" s="32">
        <f t="shared" si="22"/>
        <v>462</v>
      </c>
      <c r="L83" s="33">
        <f t="shared" si="22"/>
        <v>1144</v>
      </c>
      <c r="M83" s="32">
        <f t="shared" si="22"/>
        <v>587</v>
      </c>
      <c r="N83" s="33">
        <f t="shared" si="22"/>
        <v>557</v>
      </c>
      <c r="O83" s="32">
        <f t="shared" si="22"/>
        <v>2150</v>
      </c>
      <c r="P83" s="32">
        <f t="shared" si="22"/>
        <v>1081</v>
      </c>
      <c r="Q83" s="34">
        <f t="shared" si="22"/>
        <v>1069</v>
      </c>
      <c r="R83" s="35">
        <f t="shared" si="22"/>
        <v>390</v>
      </c>
      <c r="S83" s="32">
        <f t="shared" si="22"/>
        <v>9</v>
      </c>
      <c r="T83" s="36">
        <f t="shared" si="22"/>
        <v>381</v>
      </c>
      <c r="U83" s="37">
        <f t="shared" si="22"/>
        <v>29</v>
      </c>
    </row>
    <row r="84" spans="1:21" ht="17.149999999999999" customHeight="1" x14ac:dyDescent="0.2">
      <c r="A84" s="9"/>
      <c r="B84" s="9"/>
      <c r="C84" s="9"/>
      <c r="D84" s="9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 ht="17.149999999999999" customHeight="1" x14ac:dyDescent="0.2">
      <c r="A85" s="9"/>
      <c r="B85" s="9"/>
      <c r="C85" s="9"/>
      <c r="D85" s="9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</sheetData>
  <mergeCells count="36">
    <mergeCell ref="A83:D83"/>
    <mergeCell ref="A53:A58"/>
    <mergeCell ref="A60:A62"/>
    <mergeCell ref="A63:A65"/>
    <mergeCell ref="A66:A69"/>
    <mergeCell ref="A70:A73"/>
    <mergeCell ref="A74:A77"/>
    <mergeCell ref="A78:A82"/>
    <mergeCell ref="A12:A22"/>
    <mergeCell ref="A9:A11"/>
    <mergeCell ref="B9:B11"/>
    <mergeCell ref="C9:C11"/>
    <mergeCell ref="O3:Q3"/>
    <mergeCell ref="A23:A29"/>
    <mergeCell ref="E9:E11"/>
    <mergeCell ref="A6:D6"/>
    <mergeCell ref="A2:A4"/>
    <mergeCell ref="B2:B4"/>
    <mergeCell ref="A31:A38"/>
    <mergeCell ref="A39:A41"/>
    <mergeCell ref="A42:A52"/>
    <mergeCell ref="D9:D11"/>
    <mergeCell ref="F9:Q9"/>
    <mergeCell ref="R9:T10"/>
    <mergeCell ref="F10:H10"/>
    <mergeCell ref="I10:K10"/>
    <mergeCell ref="L10:N10"/>
    <mergeCell ref="O10:Q10"/>
    <mergeCell ref="C2:C4"/>
    <mergeCell ref="D2:D4"/>
    <mergeCell ref="R2:T3"/>
    <mergeCell ref="F3:H3"/>
    <mergeCell ref="E2:E4"/>
    <mergeCell ref="F2:Q2"/>
    <mergeCell ref="I3:K3"/>
    <mergeCell ref="L3:N3"/>
  </mergeCells>
  <phoneticPr fontId="2"/>
  <printOptions horizontalCentered="1"/>
  <pageMargins left="0.78740157480314965" right="0.43307086614173229" top="0.98425196850393704" bottom="0.98425196850393704" header="0.51181102362204722" footer="0.51181102362204722"/>
  <pageSetup paperSize="9" scale="80" fitToHeight="0" orientation="landscape" r:id="rId1"/>
  <headerFooter>
    <oddHeader>&amp;R&amp;P/&amp;N</oddHeader>
  </headerFooter>
  <rowBreaks count="3" manualBreakCount="3">
    <brk id="29" max="16383" man="1"/>
    <brk id="59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R８_幼稚園</vt:lpstr>
      <vt:lpstr>'R８_幼稚園'!Print_Titles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harada naoto</cp:lastModifiedBy>
  <cp:lastPrinted>2025-07-01T06:35:28Z</cp:lastPrinted>
  <dcterms:created xsi:type="dcterms:W3CDTF">2009-07-31T04:00:48Z</dcterms:created>
  <dcterms:modified xsi:type="dcterms:W3CDTF">2026-07-28T08:03:59Z</dcterms:modified>
</cp:coreProperties>
</file>