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579DF348-4A0C-4D74-9B80-928A05218DE3}" xr6:coauthVersionLast="47" xr6:coauthVersionMax="47" xr10:uidLastSave="{00000000-0000-0000-0000-000000000000}"/>
  <bookViews>
    <workbookView xWindow="28680" yWindow="-7680" windowWidth="29040" windowHeight="15720" xr2:uid="{DB38D548-BF4B-4ECD-A42C-AD4CF11BEF7D}"/>
  </bookViews>
  <sheets>
    <sheet name="様式第１号" sheetId="5" r:id="rId1"/>
  </sheets>
  <definedNames>
    <definedName name="_xlnm._FilterDatabase" localSheetId="0" hidden="1">様式第１号!$B$88:$AI$96</definedName>
    <definedName name="_xlnm.Print_Area" localSheetId="0">様式第１号!$A$1:$AJ$117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6" i="5" l="1"/>
  <c r="AK76" i="5"/>
  <c r="AC84" i="5"/>
  <c r="AC86" i="5"/>
  <c r="AK86" i="5" s="1"/>
  <c r="AC102" i="5"/>
  <c r="AK102" i="5" s="1"/>
  <c r="AC76" i="5" l="1"/>
  <c r="T57" i="5" s="1"/>
  <c r="AK57" i="5" s="1"/>
  <c r="T58" i="5"/>
  <c r="AK58" i="5" s="1"/>
  <c r="T60" i="5"/>
  <c r="AK60" i="5" s="1"/>
  <c r="AC94" i="5"/>
  <c r="AC96" i="5" s="1"/>
  <c r="AK96" i="5" l="1"/>
  <c r="T59" i="5"/>
  <c r="AK59" i="5" s="1"/>
  <c r="T63" i="5" l="1"/>
  <c r="J24" i="5" s="1"/>
  <c r="T6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41" authorId="0" shapeId="0" xr:uid="{5AE220BF-7536-4415-A920-602499D880F7}">
      <text>
        <r>
          <rPr>
            <sz val="9"/>
            <color indexed="81"/>
            <rFont val="MS P ゴシック"/>
            <family val="3"/>
            <charset val="128"/>
          </rPr>
          <t>県で認証状況を確認します。
奨励金の要件です。</t>
        </r>
      </text>
    </comment>
    <comment ref="M42" authorId="0" shapeId="0" xr:uid="{7D50E166-B11E-4FDC-811E-5431E4D48EF3}">
      <text>
        <r>
          <rPr>
            <sz val="9"/>
            <color indexed="81"/>
            <rFont val="MS P ゴシック"/>
            <family val="3"/>
            <charset val="128"/>
          </rPr>
          <t>県で受講状況を確認します。
受講日を記載してください。
奨励金の要件です。</t>
        </r>
      </text>
    </comment>
    <comment ref="Q43" authorId="0" shapeId="0" xr:uid="{F3388A2B-B056-4435-9DF0-CC2792FCD4B8}">
      <text>
        <r>
          <rPr>
            <sz val="9"/>
            <color indexed="81"/>
            <rFont val="MS P ゴシック"/>
            <family val="3"/>
            <charset val="128"/>
          </rPr>
          <t>育児休業取得者について、厚生労働省の両立支援等助成金における「中小企業主※」に該当し、育休中等業務代替支援コース（新規雇用（育児休業）および手当支給等（育児休業））の助成金の助成を受ける場合は○を選択（対象となっているが、助成を受けていない場合は含まない）
※中小企業主の定義
・小売業（飲食業含む）：資本額または出資額が５千万円以下、または常時雇用する労働者数が50人以下
・サービス業　　　　　：資本額または出資額が５千万円以下、または常時雇用する労働者数が100人以下
・卸売業　　　　　　　：資本額または出資額が１億円以下、または常時雇用する労働者数が100人以下
・その他　　　　　　　：資本額または出資額が３億円以下、または常時雇用する労働者数が300人以下</t>
        </r>
      </text>
    </comment>
    <comment ref="T56" authorId="0" shapeId="0" xr:uid="{F93E406C-32B6-4330-85B0-B5EB83929B18}">
      <text>
        <r>
          <rPr>
            <sz val="9"/>
            <color indexed="81"/>
            <rFont val="MS P ゴシック"/>
            <family val="3"/>
            <charset val="128"/>
          </rPr>
          <t>以下の休暇等は対象外のため、育児休業の日数に換算不可
　・特別休暇
　　（育児目的休暇、忌引き休暇、介護休暇、病気休暇、子の看護休暇 等）
　・年次有給休暇
　・育児休業中における一時的な就労</t>
        </r>
      </text>
    </comment>
    <comment ref="AH74" authorId="0" shapeId="0" xr:uid="{2831D9EF-81B5-4F75-8FEF-D7D661A16E68}">
      <text>
        <r>
          <rPr>
            <sz val="9"/>
            <color indexed="81"/>
            <rFont val="MS P ゴシック"/>
            <family val="3"/>
            <charset val="128"/>
          </rPr>
          <t>各奨励金区分の「確認」欄について
要件を満たすかをご確認いただき、
要件を満たす場合は「○」を入力してください（プルダウン）。
※「×」の場合は申請不可です。</t>
        </r>
      </text>
    </comment>
    <comment ref="M84" authorId="0" shapeId="0" xr:uid="{941A4563-501D-4216-BEF9-2D1AC711D4D7}">
      <text>
        <r>
          <rPr>
            <sz val="9"/>
            <color indexed="81"/>
            <rFont val="MS P ゴシック"/>
            <family val="3"/>
            <charset val="128"/>
          </rPr>
          <t>【月数の計算方法】
　月初から育児休業を取得した場合は「月末まで」、
　月の途中から取得した場合は「翌月の開始応当日の前日まで」を１か月とする。
　端日数は１か月に切り上げる。
　（例）
　・４月１日～４月３０日 ＝ １か月（月初から月末まで）
　・４月１５日～５月１４日 ＝ １か月（応当日の前日まで）
　・５月１日～５月１５日 ＝ １か月（１か月に満たないため切り上げ）
　・５月１日～６月１５日 ＝ ２か月（１か月＋端数１５日を切り上げ）
　※分割取得（合算）の場合は合算日数を３０日（期間に２月を含む場合は２８日）で割り、
　　端数は１か月に切り上げる。</t>
        </r>
      </text>
    </comment>
    <comment ref="AC86" authorId="0" shapeId="0" xr:uid="{54CBF462-4ECB-4DDF-BC3C-986442F164EF}">
      <text>
        <r>
          <rPr>
            <sz val="9"/>
            <color indexed="81"/>
            <rFont val="MS P ゴシック"/>
            <family val="3"/>
            <charset val="128"/>
          </rPr>
          <t>要件の確認欄に「○」「×」を入力し、
(ア)に月数を入力すると、
自動計算されます。</t>
        </r>
      </text>
    </comment>
    <comment ref="M94" authorId="0" shapeId="0" xr:uid="{14531467-F132-4675-8FA2-D511022DF558}">
      <text>
        <r>
          <rPr>
            <sz val="9"/>
            <color indexed="81"/>
            <rFont val="MS P ゴシック"/>
            <family val="3"/>
            <charset val="128"/>
          </rPr>
          <t>【月数の計算方法】
　月初から育児休業を取得した場合は「月末まで」、
　月の途中から取得した場合は「翌月の開始応当日の前日まで」を１か月とする。
　端日数は１か月に切り上げる。
　（例）
　・４月１日～４月３０日 ＝ １か月（月初から月末まで）
　・４月１５日～５月１４日 ＝ １か月（応当日の前日まで）
　・５月１日～５月１５日 ＝ １か月（１か月に満たないため切り上げ）
　・５月１日～６月１５日 ＝ ２か月（１か月＋端数１５日を切り上げ）
　※分割取得（合算）の場合は合算日数を３０日（期間に２月を含む場合は２８日）で割り、
　　端数は１か月に切り上げる。</t>
        </r>
      </text>
    </comment>
    <comment ref="C95" authorId="0" shapeId="0" xr:uid="{DF9374F0-80F6-47AB-85E8-D4D818CAAA5E}">
      <text>
        <r>
          <rPr>
            <sz val="9"/>
            <color indexed="81"/>
            <rFont val="MS P ゴシック"/>
            <family val="3"/>
            <charset val="128"/>
          </rPr>
          <t>「同僚への手当合計」欄は、各同僚へ支給した手当の合計を記入すること。
寄附金その他収入がある場合は控除すること</t>
        </r>
      </text>
    </comment>
    <comment ref="AC96" authorId="0" shapeId="0" xr:uid="{F38B37EE-A9EE-4658-9AC3-1A5AC59EFC56}">
      <text>
        <r>
          <rPr>
            <sz val="9"/>
            <color indexed="81"/>
            <rFont val="MS P ゴシック"/>
            <family val="3"/>
            <charset val="128"/>
          </rPr>
          <t>要件の確認欄に「○」「×」を入力し、
(ア)に月数を入力すると、
自動計算されます。</t>
        </r>
      </text>
    </comment>
    <comment ref="B108" authorId="0" shapeId="0" xr:uid="{769D5DD2-66FB-4CC6-BD6E-4F320CA13E2F}">
      <text>
        <r>
          <rPr>
            <sz val="9"/>
            <color indexed="81"/>
            <rFont val="MS P ゴシック"/>
            <family val="3"/>
            <charset val="128"/>
          </rPr>
          <t>宣誓事項についてご確認いただき、
「○」を入力してください（プルダウン）。</t>
        </r>
      </text>
    </comment>
  </commentList>
</comments>
</file>

<file path=xl/sharedStrings.xml><?xml version="1.0" encoding="utf-8"?>
<sst xmlns="http://schemas.openxmlformats.org/spreadsheetml/2006/main" count="185" uniqueCount="110">
  <si>
    <t>日</t>
    <rPh sb="0" eb="1">
      <t>ニチ</t>
    </rPh>
    <phoneticPr fontId="1"/>
  </si>
  <si>
    <t>月</t>
    <rPh sb="0" eb="1">
      <t>ツキ</t>
    </rPh>
    <phoneticPr fontId="1"/>
  </si>
  <si>
    <t>年</t>
    <rPh sb="0" eb="1">
      <t>ネン</t>
    </rPh>
    <phoneticPr fontId="1"/>
  </si>
  <si>
    <t>令和</t>
    <rPh sb="0" eb="2">
      <t>レイワ</t>
    </rPh>
    <phoneticPr fontId="1"/>
  </si>
  <si>
    <t>主たる業種</t>
    <rPh sb="0" eb="1">
      <t>シュ</t>
    </rPh>
    <rPh sb="3" eb="5">
      <t>ギョウシュ</t>
    </rPh>
    <phoneticPr fontId="1"/>
  </si>
  <si>
    <t>企業情報</t>
    <rPh sb="0" eb="2">
      <t>キギョウ</t>
    </rPh>
    <rPh sb="2" eb="4">
      <t>ジョウホウ</t>
    </rPh>
    <phoneticPr fontId="1"/>
  </si>
  <si>
    <t>人</t>
    <rPh sb="0" eb="1">
      <t>ニン</t>
    </rPh>
    <phoneticPr fontId="1"/>
  </si>
  <si>
    <t>（令和</t>
    <rPh sb="1" eb="3">
      <t>レイワ</t>
    </rPh>
    <phoneticPr fontId="1"/>
  </si>
  <si>
    <t>日現在）</t>
    <rPh sb="0" eb="1">
      <t>ニチ</t>
    </rPh>
    <rPh sb="1" eb="3">
      <t>ゲンザイ</t>
    </rPh>
    <phoneticPr fontId="1"/>
  </si>
  <si>
    <t>万円</t>
    <rPh sb="0" eb="2">
      <t>マンエン</t>
    </rPh>
    <phoneticPr fontId="1"/>
  </si>
  <si>
    <t>　　　　　　　　　　（　　　　　　　　　　　　）</t>
    <phoneticPr fontId="1"/>
  </si>
  <si>
    <t>取得者が勤務する事業所
及び所属・職名</t>
    <rPh sb="0" eb="3">
      <t>シュトクシャ</t>
    </rPh>
    <rPh sb="4" eb="6">
      <t>キンム</t>
    </rPh>
    <rPh sb="8" eb="11">
      <t>ジギョウショ</t>
    </rPh>
    <rPh sb="12" eb="13">
      <t>オヨ</t>
    </rPh>
    <rPh sb="14" eb="16">
      <t>ショゾク</t>
    </rPh>
    <rPh sb="17" eb="19">
      <t>ショクメイ</t>
    </rPh>
    <phoneticPr fontId="1"/>
  </si>
  <si>
    <t>～</t>
    <phoneticPr fontId="1"/>
  </si>
  <si>
    <t>申請額</t>
    <rPh sb="0" eb="3">
      <t>シンセイガク</t>
    </rPh>
    <phoneticPr fontId="1"/>
  </si>
  <si>
    <t>円</t>
    <rPh sb="0" eb="1">
      <t>エン</t>
    </rPh>
    <phoneticPr fontId="1"/>
  </si>
  <si>
    <t>×</t>
    <phoneticPr fontId="1"/>
  </si>
  <si>
    <t>要件の確認</t>
    <rPh sb="0" eb="2">
      <t>ヨウケン</t>
    </rPh>
    <rPh sb="3" eb="5">
      <t>カクニン</t>
    </rPh>
    <phoneticPr fontId="1"/>
  </si>
  <si>
    <t>確認</t>
    <rPh sb="0" eb="2">
      <t>カクニン</t>
    </rPh>
    <phoneticPr fontId="1"/>
  </si>
  <si>
    <t>申請額の算定</t>
    <rPh sb="0" eb="3">
      <t>シンセイガク</t>
    </rPh>
    <rPh sb="4" eb="6">
      <t>サンテイ</t>
    </rPh>
    <phoneticPr fontId="1"/>
  </si>
  <si>
    <t>（イ）対象となる手当の実支出額</t>
    <phoneticPr fontId="1"/>
  </si>
  <si>
    <t>○</t>
    <phoneticPr fontId="1"/>
  </si>
  <si>
    <t>入力リスト</t>
    <rPh sb="0" eb="2">
      <t>ニュウリョク</t>
    </rPh>
    <phoneticPr fontId="1"/>
  </si>
  <si>
    <t>要件確認</t>
    <rPh sb="0" eb="2">
      <t>ヨウケン</t>
    </rPh>
    <rPh sb="2" eb="4">
      <t>カクニン</t>
    </rPh>
    <phoneticPr fontId="1"/>
  </si>
  <si>
    <t>所　在　地</t>
    <rPh sb="0" eb="1">
      <t>ショ</t>
    </rPh>
    <rPh sb="2" eb="3">
      <t>ザイ</t>
    </rPh>
    <rPh sb="4" eb="5">
      <t>チ</t>
    </rPh>
    <phoneticPr fontId="1"/>
  </si>
  <si>
    <t>名　　　称</t>
    <rPh sb="0" eb="1">
      <t>ナ</t>
    </rPh>
    <rPh sb="4" eb="5">
      <t>ショウ</t>
    </rPh>
    <phoneticPr fontId="1"/>
  </si>
  <si>
    <t>常時雇用する労働者数</t>
    <rPh sb="0" eb="4">
      <t>ジョウジコヨウ</t>
    </rPh>
    <rPh sb="6" eb="10">
      <t>ロウドウシャスウ</t>
    </rPh>
    <phoneticPr fontId="1"/>
  </si>
  <si>
    <t>所在地：</t>
    <rPh sb="0" eb="3">
      <t>ショザイチ</t>
    </rPh>
    <phoneticPr fontId="1"/>
  </si>
  <si>
    <t>事業所名：</t>
    <rPh sb="0" eb="4">
      <t>ジギョウショメイ</t>
    </rPh>
    <phoneticPr fontId="1"/>
  </si>
  <si>
    <t>所属・職名：</t>
    <rPh sb="0" eb="2">
      <t>ショゾク</t>
    </rPh>
    <rPh sb="3" eb="5">
      <t>ショクメイ</t>
    </rPh>
    <phoneticPr fontId="1"/>
  </si>
  <si>
    <t>育児休業の取得状況</t>
    <rPh sb="0" eb="4">
      <t>イクジキュウギョウ</t>
    </rPh>
    <rPh sb="5" eb="9">
      <t>シュトクジョウキョウ</t>
    </rPh>
    <phoneticPr fontId="1"/>
  </si>
  <si>
    <t>子の生年月日</t>
    <rPh sb="0" eb="1">
      <t>コ</t>
    </rPh>
    <rPh sb="2" eb="6">
      <t>セイネンガッピ</t>
    </rPh>
    <phoneticPr fontId="1"/>
  </si>
  <si>
    <t>育児休業
取得期間</t>
    <rPh sb="0" eb="4">
      <t>イクジキュウギョウ</t>
    </rPh>
    <rPh sb="5" eb="9">
      <t>シュトクキカン</t>
    </rPh>
    <phoneticPr fontId="1"/>
  </si>
  <si>
    <t>（イ）対象となる代替人員確保のための実支出額</t>
    <phoneticPr fontId="1"/>
  </si>
  <si>
    <t>○</t>
    <phoneticPr fontId="1"/>
  </si>
  <si>
    <t>○不妊治療に係る休暇制度を就業規則等に規定し、従業員が利用した実績がある。</t>
    <rPh sb="1" eb="3">
      <t>フニン</t>
    </rPh>
    <rPh sb="3" eb="5">
      <t>チリョウ</t>
    </rPh>
    <rPh sb="6" eb="7">
      <t>カカワ</t>
    </rPh>
    <rPh sb="8" eb="10">
      <t>キュウカ</t>
    </rPh>
    <rPh sb="10" eb="12">
      <t>セイド</t>
    </rPh>
    <rPh sb="13" eb="15">
      <t>シュウギョウ</t>
    </rPh>
    <rPh sb="15" eb="17">
      <t>キソク</t>
    </rPh>
    <rPh sb="17" eb="18">
      <t>トウ</t>
    </rPh>
    <rPh sb="19" eb="21">
      <t>キテイ</t>
    </rPh>
    <rPh sb="23" eb="26">
      <t>ジュウギョウイン</t>
    </rPh>
    <rPh sb="27" eb="29">
      <t>リヨウ</t>
    </rPh>
    <rPh sb="31" eb="33">
      <t>ジッセキ</t>
    </rPh>
    <phoneticPr fontId="1"/>
  </si>
  <si>
    <t>○新たに雇用した労働者は、育児休業の対象となる男性労働者の配偶者の妊娠の事実を知った日以降に雇用している。
　※原則、育児休業申出書の提出日以降であること。</t>
    <rPh sb="4" eb="6">
      <t>コヨウ</t>
    </rPh>
    <rPh sb="13" eb="17">
      <t>イクジキュウギョウ</t>
    </rPh>
    <rPh sb="18" eb="20">
      <t>タイショウ</t>
    </rPh>
    <rPh sb="23" eb="28">
      <t>ダンセイロウドウシャ</t>
    </rPh>
    <rPh sb="29" eb="31">
      <t>ハイグウ</t>
    </rPh>
    <rPh sb="31" eb="32">
      <t>モノ</t>
    </rPh>
    <rPh sb="33" eb="35">
      <t>ニンシン</t>
    </rPh>
    <rPh sb="36" eb="38">
      <t>ジジツ</t>
    </rPh>
    <rPh sb="39" eb="40">
      <t>シ</t>
    </rPh>
    <rPh sb="42" eb="43">
      <t>ヒ</t>
    </rPh>
    <rPh sb="43" eb="45">
      <t>イコウ</t>
    </rPh>
    <rPh sb="46" eb="48">
      <t>コヨウ</t>
    </rPh>
    <rPh sb="56" eb="58">
      <t>ゲンソク</t>
    </rPh>
    <rPh sb="59" eb="63">
      <t>イクジキュウギョウ</t>
    </rPh>
    <rPh sb="63" eb="65">
      <t>モウシデ</t>
    </rPh>
    <rPh sb="65" eb="66">
      <t>ショ</t>
    </rPh>
    <rPh sb="67" eb="70">
      <t>テイシュツビ</t>
    </rPh>
    <rPh sb="70" eb="72">
      <t>イコウ</t>
    </rPh>
    <phoneticPr fontId="1"/>
  </si>
  <si>
    <t>〇申請額には、時間外勤務手当など業務の代替により発生した労働時間に対する手当を含めていない。</t>
    <rPh sb="1" eb="4">
      <t>シンセイガク</t>
    </rPh>
    <rPh sb="7" eb="10">
      <t>ジカンガイ</t>
    </rPh>
    <rPh sb="10" eb="12">
      <t>キンム</t>
    </rPh>
    <rPh sb="12" eb="14">
      <t>テアテ</t>
    </rPh>
    <rPh sb="16" eb="18">
      <t>ギョウム</t>
    </rPh>
    <rPh sb="19" eb="21">
      <t>ダイタイ</t>
    </rPh>
    <rPh sb="24" eb="26">
      <t>ハッセイ</t>
    </rPh>
    <rPh sb="28" eb="32">
      <t>ロウドウジカン</t>
    </rPh>
    <rPh sb="33" eb="34">
      <t>タイ</t>
    </rPh>
    <rPh sb="36" eb="38">
      <t>テアテ</t>
    </rPh>
    <rPh sb="39" eb="40">
      <t>フク</t>
    </rPh>
    <phoneticPr fontId="1"/>
  </si>
  <si>
    <t>＝</t>
  </si>
  <si>
    <t>取得者の氏名（フリガナ）</t>
    <rPh sb="0" eb="3">
      <t>シュトクシャ</t>
    </rPh>
    <rPh sb="4" eb="6">
      <t>シメイ</t>
    </rPh>
    <phoneticPr fontId="1"/>
  </si>
  <si>
    <t>手当支給等
（育児休業）</t>
    <phoneticPr fontId="1"/>
  </si>
  <si>
    <t>新規雇用
（育児休業）</t>
    <phoneticPr fontId="1"/>
  </si>
  <si>
    <t>有</t>
    <rPh sb="0" eb="1">
      <t>ア</t>
    </rPh>
    <phoneticPr fontId="1"/>
  </si>
  <si>
    <t>無</t>
    <rPh sb="0" eb="1">
      <t>ナ</t>
    </rPh>
    <phoneticPr fontId="1"/>
  </si>
  <si>
    <t>１０万円　</t>
    <phoneticPr fontId="1"/>
  </si>
  <si>
    <t>徳島県知事　殿</t>
    <rPh sb="0" eb="2">
      <t>トクシマ</t>
    </rPh>
    <rPh sb="2" eb="5">
      <t>ケンチジ</t>
    </rPh>
    <rPh sb="6" eb="7">
      <t>ドノ</t>
    </rPh>
    <phoneticPr fontId="1"/>
  </si>
  <si>
    <t>金</t>
    <phoneticPr fontId="1"/>
  </si>
  <si>
    <t xml:space="preserve">円 </t>
    <phoneticPr fontId="1"/>
  </si>
  <si>
    <t>　徳島県から検査・報告・是正のための措置の求めがあった場合は、これに応じます。</t>
    <phoneticPr fontId="1"/>
  </si>
  <si>
    <t>　奨励金の申請にあたって、不正はありません。</t>
    <phoneticPr fontId="1"/>
  </si>
  <si>
    <t>　奨励金の関係書類については、要綱に基づき適切に整備、保管、管理します。</t>
    <phoneticPr fontId="1"/>
  </si>
  <si>
    <t>１　交付申請額</t>
    <phoneticPr fontId="1"/>
  </si>
  <si>
    <t>２　担当者の氏名、連絡先（個人の場合は、連絡先のみ御記入ください。）</t>
    <phoneticPr fontId="1"/>
  </si>
  <si>
    <t>３　申請内容</t>
    <rPh sb="2" eb="4">
      <t>シンセイ</t>
    </rPh>
    <rPh sb="4" eb="6">
      <t>ナイヨウ</t>
    </rPh>
    <phoneticPr fontId="1"/>
  </si>
  <si>
    <t>４　奨励金の算定</t>
    <rPh sb="2" eb="5">
      <t>ショウレイキン</t>
    </rPh>
    <rPh sb="6" eb="8">
      <t>サンテイ</t>
    </rPh>
    <phoneticPr fontId="1"/>
  </si>
  <si>
    <t>徳島県「共働き・共育て」応援奨励金の申請にあたり、要綱を確認し、下記のことを誓約します。</t>
    <phoneticPr fontId="1"/>
  </si>
  <si>
    <t>※分割取得した場合は各段に分けて記載すること。</t>
    <rPh sb="1" eb="5">
      <t>ブンカツシュトク</t>
    </rPh>
    <rPh sb="7" eb="9">
      <t>バアイ</t>
    </rPh>
    <rPh sb="10" eb="11">
      <t>カク</t>
    </rPh>
    <rPh sb="11" eb="12">
      <t>ダン</t>
    </rPh>
    <rPh sb="13" eb="14">
      <t>ワ</t>
    </rPh>
    <rPh sb="16" eb="18">
      <t>キサイ</t>
    </rPh>
    <phoneticPr fontId="1"/>
  </si>
  <si>
    <t>　要件に該当しない事実や不正等が発覚した場合は、奨励金の交付を受けた事業者名、</t>
    <rPh sb="24" eb="26">
      <t>ショウレイ</t>
    </rPh>
    <phoneticPr fontId="1"/>
  </si>
  <si>
    <t>｢はぐくみ支援企業｣の認証</t>
    <rPh sb="5" eb="7">
      <t>シエン</t>
    </rPh>
    <rPh sb="7" eb="9">
      <t>キギョウ</t>
    </rPh>
    <rPh sb="11" eb="13">
      <t>ニンショウ</t>
    </rPh>
    <phoneticPr fontId="1"/>
  </si>
  <si>
    <t>受講済</t>
    <rPh sb="0" eb="2">
      <t>ジュコウ</t>
    </rPh>
    <rPh sb="2" eb="3">
      <t>ズ</t>
    </rPh>
    <phoneticPr fontId="1"/>
  </si>
  <si>
    <t>認証済</t>
    <rPh sb="0" eb="2">
      <t>ニンショウ</t>
    </rPh>
    <rPh sb="2" eb="3">
      <t>ズ</t>
    </rPh>
    <phoneticPr fontId="1"/>
  </si>
  <si>
    <t>代表者職・氏名</t>
  </si>
  <si>
    <t>徳島県「共働き・共育て」応援奨励金交付申請書兼実績報告書</t>
    <phoneticPr fontId="1"/>
  </si>
  <si>
    <t>様式第１号（第７条関係）</t>
    <phoneticPr fontId="1"/>
  </si>
  <si>
    <t>（申請事業者）</t>
    <rPh sb="1" eb="3">
      <t>シンセイ</t>
    </rPh>
    <rPh sb="3" eb="6">
      <t>ジギョウシャ</t>
    </rPh>
    <phoneticPr fontId="1"/>
  </si>
  <si>
    <t>日受講）</t>
    <rPh sb="0" eb="1">
      <t>ニチ</t>
    </rPh>
    <phoneticPr fontId="1"/>
  </si>
  <si>
    <t>奨励金区分</t>
    <rPh sb="0" eb="3">
      <t>ショウレイキン</t>
    </rPh>
    <rPh sb="3" eb="5">
      <t>クブン</t>
    </rPh>
    <phoneticPr fontId="1"/>
  </si>
  <si>
    <t>育児休業取得者に関する情報（※１）</t>
    <rPh sb="0" eb="4">
      <t>イクジキュウギョウ</t>
    </rPh>
    <rPh sb="4" eb="6">
      <t>シュトク</t>
    </rPh>
    <rPh sb="6" eb="7">
      <t>シャ</t>
    </rPh>
    <rPh sb="8" eb="9">
      <t>カン</t>
    </rPh>
    <rPh sb="11" eb="13">
      <t>ジョウホウ</t>
    </rPh>
    <phoneticPr fontId="1"/>
  </si>
  <si>
    <t>既交付決定額（※２）</t>
    <rPh sb="0" eb="1">
      <t>スデ</t>
    </rPh>
    <rPh sb="1" eb="3">
      <t>コウフ</t>
    </rPh>
    <rPh sb="3" eb="6">
      <t>ケッテイガク</t>
    </rPh>
    <phoneticPr fontId="1"/>
  </si>
  <si>
    <t>申請額：（ア）と（イ）を比較して少ない方の額（1,000円未満切捨て）</t>
    <rPh sb="0" eb="3">
      <t>シンセイガク</t>
    </rPh>
    <rPh sb="12" eb="14">
      <t>ヒカク</t>
    </rPh>
    <rPh sb="16" eb="17">
      <t>スク</t>
    </rPh>
    <rPh sb="19" eb="20">
      <t>ホウ</t>
    </rPh>
    <rPh sb="21" eb="22">
      <t>ガク</t>
    </rPh>
    <rPh sb="28" eb="29">
      <t>エン</t>
    </rPh>
    <rPh sb="29" eb="31">
      <t>ミマン</t>
    </rPh>
    <rPh sb="31" eb="33">
      <t>キリス</t>
    </rPh>
    <phoneticPr fontId="1"/>
  </si>
  <si>
    <t>（ア）交付基準額</t>
    <rPh sb="3" eb="5">
      <t>コウフ</t>
    </rPh>
    <rPh sb="5" eb="7">
      <t>キジュン</t>
    </rPh>
    <rPh sb="7" eb="8">
      <t>ガク</t>
    </rPh>
    <phoneticPr fontId="1"/>
  </si>
  <si>
    <t>（イ）うち交付対象外
　　　の日数</t>
    <rPh sb="7" eb="10">
      <t>タイショウガイ</t>
    </rPh>
    <rPh sb="15" eb="17">
      <t>ニッスウ</t>
    </rPh>
    <phoneticPr fontId="1"/>
  </si>
  <si>
    <t>（ウ）交付対象の日数
　　　（ア）－（イ）</t>
    <rPh sb="8" eb="10">
      <t>ニッスウ</t>
    </rPh>
    <phoneticPr fontId="1"/>
  </si>
  <si>
    <t>（ア）交付基準額</t>
    <phoneticPr fontId="1"/>
  </si>
  <si>
    <t>今回交付申請額（※３）</t>
    <rPh sb="0" eb="2">
      <t>コンカイ</t>
    </rPh>
    <rPh sb="2" eb="4">
      <t>コウフ</t>
    </rPh>
    <rPh sb="4" eb="7">
      <t>シンセイガク</t>
    </rPh>
    <phoneticPr fontId="1"/>
  </si>
  <si>
    <t>２０万円　</t>
    <phoneticPr fontId="1"/>
  </si>
  <si>
    <t>氏名</t>
    <phoneticPr fontId="1"/>
  </si>
  <si>
    <t>連絡先（電話番号）</t>
    <phoneticPr fontId="1"/>
  </si>
  <si>
    <t>５　宣誓事項　※該当する場合「○」を付すこと。</t>
    <rPh sb="2" eb="4">
      <t>センセイ</t>
    </rPh>
    <rPh sb="4" eb="6">
      <t>ジコウ</t>
    </rPh>
    <rPh sb="8" eb="10">
      <t>ガイトウ</t>
    </rPh>
    <rPh sb="12" eb="14">
      <t>バアイ</t>
    </rPh>
    <rPh sb="18" eb="19">
      <t>フ</t>
    </rPh>
    <phoneticPr fontId="1"/>
  </si>
  <si>
    <t>○通算２８日以上の育児休業を取得した実績がある。</t>
    <rPh sb="1" eb="3">
      <t>ツウサン</t>
    </rPh>
    <phoneticPr fontId="1"/>
  </si>
  <si>
    <t>○育児休業取得者の育児休業期間中に、取得者の代替人員として新たな労働者を雇用した期間がある。
　※既に企業内で雇用している労働者を代替人員として充て、当該労働者の代替人員として
　新たな労働者を雇用した場合を含む。</t>
    <rPh sb="1" eb="5">
      <t>イクジキュウギョウ</t>
    </rPh>
    <rPh sb="5" eb="8">
      <t>シュトクシャ</t>
    </rPh>
    <rPh sb="9" eb="16">
      <t>イクジキュウギョウキカンチュウ</t>
    </rPh>
    <rPh sb="18" eb="21">
      <t>シュトクシャ</t>
    </rPh>
    <rPh sb="22" eb="24">
      <t>ダイタイ</t>
    </rPh>
    <rPh sb="24" eb="26">
      <t>ジンイン</t>
    </rPh>
    <rPh sb="29" eb="30">
      <t>アラ</t>
    </rPh>
    <rPh sb="32" eb="35">
      <t>ロウドウシャ</t>
    </rPh>
    <rPh sb="36" eb="38">
      <t>コヨウ</t>
    </rPh>
    <rPh sb="40" eb="42">
      <t>キカン</t>
    </rPh>
    <rPh sb="49" eb="50">
      <t>スデ</t>
    </rPh>
    <rPh sb="51" eb="54">
      <t>キギョウナイ</t>
    </rPh>
    <rPh sb="55" eb="57">
      <t>コヨウ</t>
    </rPh>
    <rPh sb="61" eb="64">
      <t>ロウドウシャ</t>
    </rPh>
    <rPh sb="65" eb="69">
      <t>ダイタイジンイン</t>
    </rPh>
    <rPh sb="72" eb="73">
      <t>ア</t>
    </rPh>
    <rPh sb="75" eb="77">
      <t>トウガイ</t>
    </rPh>
    <rPh sb="77" eb="80">
      <t>ロウドウシャ</t>
    </rPh>
    <rPh sb="90" eb="91">
      <t>アラ</t>
    </rPh>
    <rPh sb="93" eb="96">
      <t>ロウドウシャ</t>
    </rPh>
    <rPh sb="97" eb="99">
      <t>コヨウ</t>
    </rPh>
    <rPh sb="101" eb="103">
      <t>バアイ</t>
    </rPh>
    <rPh sb="104" eb="105">
      <t>フク</t>
    </rPh>
    <phoneticPr fontId="1"/>
  </si>
  <si>
    <t>②　代替人員確保奨励金</t>
    <phoneticPr fontId="1"/>
  </si>
  <si>
    <t>③　同僚への応援手当奨励金</t>
    <phoneticPr fontId="1"/>
  </si>
  <si>
    <t>④　仕事と不妊治療の両立支援奨励金</t>
    <phoneticPr fontId="1"/>
  </si>
  <si>
    <t>①～④の計</t>
    <rPh sb="4" eb="5">
      <t>ケイ</t>
    </rPh>
    <phoneticPr fontId="1"/>
  </si>
  <si>
    <t>①　男性の育休取得促進奨励金</t>
    <rPh sb="2" eb="4">
      <t>ダンセイ</t>
    </rPh>
    <rPh sb="5" eb="7">
      <t>イクキュウ</t>
    </rPh>
    <rPh sb="7" eb="9">
      <t>シュトク</t>
    </rPh>
    <rPh sb="9" eb="11">
      <t>ソクシン</t>
    </rPh>
    <rPh sb="11" eb="14">
      <t>ショウレイキン</t>
    </rPh>
    <phoneticPr fontId="1"/>
  </si>
  <si>
    <t>②　代替人員確保奨励金</t>
    <rPh sb="2" eb="6">
      <t>ダイタイジンイン</t>
    </rPh>
    <rPh sb="6" eb="8">
      <t>カクホ</t>
    </rPh>
    <rPh sb="8" eb="11">
      <t>ショウレイキン</t>
    </rPh>
    <phoneticPr fontId="1"/>
  </si>
  <si>
    <t>③　同僚への応援手当奨励金</t>
    <rPh sb="2" eb="4">
      <t>ドウリョウ</t>
    </rPh>
    <rPh sb="6" eb="8">
      <t>オウエン</t>
    </rPh>
    <rPh sb="8" eb="10">
      <t>テアテ</t>
    </rPh>
    <rPh sb="10" eb="13">
      <t>ショウレイキン</t>
    </rPh>
    <phoneticPr fontId="1"/>
  </si>
  <si>
    <t>④　仕事と不妊治療の両立支援奨励金</t>
    <rPh sb="2" eb="4">
      <t>シゴト</t>
    </rPh>
    <rPh sb="5" eb="7">
      <t>フニン</t>
    </rPh>
    <rPh sb="7" eb="9">
      <t>チリョウ</t>
    </rPh>
    <rPh sb="10" eb="12">
      <t>リョウリツ</t>
    </rPh>
    <rPh sb="12" eb="14">
      <t>シエン</t>
    </rPh>
    <rPh sb="14" eb="17">
      <t>ショウレイキン</t>
    </rPh>
    <phoneticPr fontId="1"/>
  </si>
  <si>
    <t>○育児休業取得者が属する部署等の労働者に対し、育児休業取得者の業務を代替したことに対して手当を支給している。</t>
    <rPh sb="1" eb="3">
      <t>イクジ</t>
    </rPh>
    <rPh sb="3" eb="5">
      <t>キュウギョウ</t>
    </rPh>
    <rPh sb="5" eb="8">
      <t>シュトクシャ</t>
    </rPh>
    <rPh sb="9" eb="10">
      <t>ゾク</t>
    </rPh>
    <rPh sb="12" eb="14">
      <t>ブショ</t>
    </rPh>
    <rPh sb="14" eb="15">
      <t>トウ</t>
    </rPh>
    <rPh sb="16" eb="19">
      <t>ロウドウシャ</t>
    </rPh>
    <rPh sb="20" eb="21">
      <t>タイ</t>
    </rPh>
    <rPh sb="23" eb="30">
      <t>イクジキュウギョウシュトクシャ</t>
    </rPh>
    <rPh sb="31" eb="33">
      <t>ギョウム</t>
    </rPh>
    <rPh sb="34" eb="36">
      <t>ダイタイ</t>
    </rPh>
    <rPh sb="41" eb="42">
      <t>タイ</t>
    </rPh>
    <rPh sb="44" eb="46">
      <t>テアテ</t>
    </rPh>
    <rPh sb="47" eb="49">
      <t>シキュウ</t>
    </rPh>
    <phoneticPr fontId="1"/>
  </si>
  <si>
    <t>（ア）a～dの合計</t>
    <rPh sb="7" eb="9">
      <t>ゴウケイ</t>
    </rPh>
    <phoneticPr fontId="1"/>
  </si>
  <si>
    <t>　要綱第３条に規定する対象となる交付対象事業者の要件をすべて満たすとともに、</t>
    <phoneticPr fontId="1"/>
  </si>
  <si>
    <t>　第５条に規定する不交付者要件には該当しません。　</t>
    <phoneticPr fontId="1"/>
  </si>
  <si>
    <t>a.令和</t>
    <rPh sb="2" eb="4">
      <t>レイワ</t>
    </rPh>
    <phoneticPr fontId="1"/>
  </si>
  <si>
    <t>b.令和</t>
    <rPh sb="2" eb="4">
      <t>レイワ</t>
    </rPh>
    <phoneticPr fontId="1"/>
  </si>
  <si>
    <t>c.令和</t>
    <rPh sb="2" eb="4">
      <t>レイワ</t>
    </rPh>
    <phoneticPr fontId="1"/>
  </si>
  <si>
    <t>d.令和</t>
    <rPh sb="2" eb="4">
      <t>レイワ</t>
    </rPh>
    <phoneticPr fontId="1"/>
  </si>
  <si>
    <t>交付対象の育児休業月数</t>
    <rPh sb="5" eb="7">
      <t>イクジ</t>
    </rPh>
    <rPh sb="7" eb="9">
      <t>キュウギョウ</t>
    </rPh>
    <rPh sb="9" eb="11">
      <t>ゲッスウ</t>
    </rPh>
    <phoneticPr fontId="1"/>
  </si>
  <si>
    <t>　対象施設名等の情報を公表されることに同意するとともに、奨励金を県に返還します。</t>
    <phoneticPr fontId="1"/>
  </si>
  <si>
    <r>
      <rPr>
        <u/>
        <sz val="10"/>
        <color theme="1"/>
        <rFont val="ＭＳ ゴシック"/>
        <family val="3"/>
        <charset val="128"/>
      </rPr>
      <t>（参考）不交付者の要件</t>
    </r>
    <r>
      <rPr>
        <sz val="10"/>
        <color theme="1"/>
        <rFont val="ＭＳ ゴシック"/>
        <family val="3"/>
        <charset val="128"/>
      </rPr>
      <t xml:space="preserve">
　(1)暴力団（暴力団員による不当な行為の防止等に関する法律（平成３年法律第７７号。
　　以下「暴対法」という。）第２条第２号に規定する暴力団をいう。以下同じ。）
　(2)暴力団員（暴対法第２条第６号に規定する暴力団員をいう。以下同じ。）
　(3)暴力団又は暴力団員と密接な関係を有する者</t>
    </r>
    <phoneticPr fontId="1"/>
  </si>
  <si>
    <t>厚生労働省の両立支援等助成金（育休中等業務代替支援コース）の一部助成の有無</t>
    <rPh sb="0" eb="5">
      <t>コウセイロウドウショウ</t>
    </rPh>
    <rPh sb="6" eb="8">
      <t>リョウリツ</t>
    </rPh>
    <rPh sb="8" eb="10">
      <t>シエン</t>
    </rPh>
    <rPh sb="10" eb="11">
      <t>ナド</t>
    </rPh>
    <rPh sb="11" eb="14">
      <t>ジョセイキン</t>
    </rPh>
    <rPh sb="30" eb="32">
      <t>イチブ</t>
    </rPh>
    <rPh sb="32" eb="34">
      <t>ジョセイ</t>
    </rPh>
    <rPh sb="35" eb="37">
      <t>ウム</t>
    </rPh>
    <phoneticPr fontId="1"/>
  </si>
  <si>
    <t>※申請しようとする対象労働者の同一の育児休業について、
　左記助成金のうち
　「新規雇用（育児休業）」の場合は奨励金区分②
　「手当支給等（育児休業）」の場合は奨励金区分③
　との併給はできない。</t>
    <rPh sb="29" eb="34">
      <t>サキジョセイキン</t>
    </rPh>
    <phoneticPr fontId="1"/>
  </si>
  <si>
    <t>※１　育児休業取得者に関する情報は、奨励金区分①～③を申請する場合に記入すること。</t>
    <rPh sb="3" eb="5">
      <t>イクジ</t>
    </rPh>
    <rPh sb="5" eb="7">
      <t>キュウギョウ</t>
    </rPh>
    <rPh sb="7" eb="10">
      <t>シュトクシャ</t>
    </rPh>
    <rPh sb="11" eb="12">
      <t>カン</t>
    </rPh>
    <rPh sb="14" eb="16">
      <t>ジョウホウ</t>
    </rPh>
    <rPh sb="18" eb="21">
      <t>ショウレイキン</t>
    </rPh>
    <rPh sb="21" eb="23">
      <t>クブン</t>
    </rPh>
    <rPh sb="27" eb="29">
      <t>シンセイ</t>
    </rPh>
    <rPh sb="31" eb="33">
      <t>バアイ</t>
    </rPh>
    <rPh sb="34" eb="36">
      <t>キニュウ</t>
    </rPh>
    <phoneticPr fontId="1"/>
  </si>
  <si>
    <t>県が実施する指定の経営層向けセミナーの受講状況</t>
    <rPh sb="2" eb="4">
      <t>ジッシ</t>
    </rPh>
    <rPh sb="6" eb="8">
      <t>シテイ</t>
    </rPh>
    <rPh sb="21" eb="23">
      <t>ジョウキョウ</t>
    </rPh>
    <phoneticPr fontId="1"/>
  </si>
  <si>
    <t>①　男性の育休取得促進奨励金</t>
    <phoneticPr fontId="1"/>
  </si>
  <si>
    <t>　交付要綱第１条の趣旨を確認し、「共働き・共育て」を応援する職場環境づくりに取り組みます。</t>
    <rPh sb="1" eb="3">
      <t>コウフ</t>
    </rPh>
    <rPh sb="3" eb="5">
      <t>ヨウコウ</t>
    </rPh>
    <rPh sb="5" eb="6">
      <t>ダイ</t>
    </rPh>
    <rPh sb="7" eb="8">
      <t>ジョウ</t>
    </rPh>
    <rPh sb="9" eb="11">
      <t>シュシ</t>
    </rPh>
    <rPh sb="12" eb="14">
      <t>カクニン</t>
    </rPh>
    <rPh sb="17" eb="19">
      <t>トモバタラ</t>
    </rPh>
    <rPh sb="21" eb="22">
      <t>トモ</t>
    </rPh>
    <rPh sb="22" eb="23">
      <t>ソダ</t>
    </rPh>
    <rPh sb="26" eb="28">
      <t>オウエン</t>
    </rPh>
    <rPh sb="30" eb="32">
      <t>ショクバ</t>
    </rPh>
    <rPh sb="32" eb="34">
      <t>カンキョウ</t>
    </rPh>
    <rPh sb="38" eb="39">
      <t>ト</t>
    </rPh>
    <rPh sb="40" eb="41">
      <t>ク</t>
    </rPh>
    <phoneticPr fontId="1"/>
  </si>
  <si>
    <r>
      <rPr>
        <u/>
        <sz val="10"/>
        <color theme="1"/>
        <rFont val="ＭＳ ゴシック"/>
        <family val="3"/>
        <charset val="128"/>
      </rPr>
      <t xml:space="preserve">（参考）交付対象事業者の要件 </t>
    </r>
    <r>
      <rPr>
        <sz val="10"/>
        <color theme="1"/>
        <rFont val="ＭＳ ゴシック"/>
        <family val="3"/>
        <charset val="128"/>
      </rPr>
      <t xml:space="preserve">
　(1)県内に本社または事業所を有する中小企業等であること。
　(2)雇用保険適用事業所であること。
　(3)県の｢はぐくみ支援企業｣の認証を受けていること。
　(4)県が実施する指定の経営層向けセミナーを奨励金の申請を行う年度内に１回以上受講済である
　　 こと。
　(5)次のいずれにも該当しないこと 。
　　・国又は法人税法（昭和４０年法律第３４号）別表第一に掲げる公共法人
　　・風俗営業等の規制及び業務の適正化等に関する法律（昭和２３年法律第１２２号に規定する
　　　「性風俗関連特殊営業」又は当該営業に係る「接客業務受託営業」を行う事業者
　　・政治団体
　　・宗教上の組織又は団体
　(6)徳島県税並びに消費税及び地方消費税を滞納していないこと。
　(7)次の労働者がいること。
　 【奨励金区分①～③の場合】
　　・雇用保険の被保険者として雇用されている男性労働者であること。
　　・交付対象事業者の県内の事業所に勤務する労働者であること。
　　・令和７年４月１日以降に育児休業を取得していること。
　　・育児休業終了後に職場復帰し、
　　　申請日まで雇用保険の被保険者として継続して雇用していること。
　 【奨励金区分④の場合】
　　・雇用保険の被保険者として雇用されている労働者であること。
　　・交付対象事業者の県内の事業所に勤務する労働者であること。
　(8)その他、県が適切ではないと判断する者ではないこと。</t>
    </r>
    <rPh sb="106" eb="108">
      <t>シテイ</t>
    </rPh>
    <phoneticPr fontId="1"/>
  </si>
  <si>
    <t>　徳島県「共働き・共育て」応援奨励金の交付を受けたいので、徳島県「共働き・共育て」応援奨励金交付要綱第７条の規定より申請します。
　なお、以下に記載した事項は事実と相違ありません。
　また、本申請の審査に必要な範囲で、申請内容の確認を行うことに同意します。</t>
    <phoneticPr fontId="1"/>
  </si>
  <si>
    <t>※２　申請年度に既に本奨励金の交付の決定を受けている場合はその金額を記載すること。</t>
    <rPh sb="3" eb="5">
      <t>シンセイ</t>
    </rPh>
    <rPh sb="5" eb="7">
      <t>ネンド</t>
    </rPh>
    <rPh sb="8" eb="9">
      <t>スデ</t>
    </rPh>
    <rPh sb="10" eb="11">
      <t>ホン</t>
    </rPh>
    <rPh sb="11" eb="14">
      <t>ショウレイキン</t>
    </rPh>
    <rPh sb="15" eb="17">
      <t>コウフ</t>
    </rPh>
    <rPh sb="18" eb="20">
      <t>ケッテイ</t>
    </rPh>
    <rPh sb="21" eb="22">
      <t>ウ</t>
    </rPh>
    <rPh sb="26" eb="28">
      <t>バアイ</t>
    </rPh>
    <rPh sb="31" eb="33">
      <t>キンガク</t>
    </rPh>
    <rPh sb="34" eb="36">
      <t>キサイ</t>
    </rPh>
    <phoneticPr fontId="1"/>
  </si>
  <si>
    <t>※３　奨励金区分①～④の合計は５０万円／年度まで</t>
    <rPh sb="3" eb="6">
      <t>ショウレイキン</t>
    </rPh>
    <rPh sb="6" eb="8">
      <t>クブン</t>
    </rPh>
    <rPh sb="12" eb="14">
      <t>ゴウケイ</t>
    </rPh>
    <rPh sb="17" eb="19">
      <t>マンエン</t>
    </rPh>
    <rPh sb="20" eb="21">
      <t>ネン</t>
    </rPh>
    <rPh sb="21" eb="22">
      <t>ド</t>
    </rPh>
    <phoneticPr fontId="1"/>
  </si>
  <si>
    <t>資本金の額又は出資の総額</t>
    <rPh sb="0" eb="2">
      <t>シホン</t>
    </rPh>
    <rPh sb="2" eb="3">
      <t>キン</t>
    </rPh>
    <rPh sb="4" eb="5">
      <t>ガク</t>
    </rPh>
    <rPh sb="5" eb="6">
      <t>マタ</t>
    </rPh>
    <rPh sb="7" eb="9">
      <t>シュッシ</t>
    </rPh>
    <rPh sb="10" eb="12">
      <t>ソウガク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</si>
</sst>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
  </numFmts>
  <fonts count="19">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10"/>
      <name val="ＭＳ ゴシック"/>
      <family val="3"/>
      <charset val="128"/>
    </font>
    <font>
      <sz val="9"/>
      <name val="ＭＳ ゴシック"/>
      <family val="3"/>
      <charset val="128"/>
    </font>
    <font>
      <sz val="11"/>
      <color theme="1"/>
      <name val="游ゴシック"/>
      <family val="2"/>
      <charset val="128"/>
      <scheme val="minor"/>
    </font>
    <font>
      <sz val="9"/>
      <color indexed="81"/>
      <name val="MS P ゴシック"/>
      <family val="3"/>
      <charset val="128"/>
    </font>
    <font>
      <sz val="12"/>
      <name val="ＭＳ 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u/>
      <sz val="11"/>
      <name val="ＭＳ ゴシック"/>
      <family val="3"/>
      <charset val="128"/>
    </font>
    <font>
      <b/>
      <sz val="11"/>
      <color theme="1"/>
      <name val="ＭＳ ゴシック"/>
      <family val="3"/>
      <charset val="128"/>
    </font>
    <font>
      <b/>
      <sz val="10"/>
      <name val="ＭＳ ゴシック"/>
      <family val="3"/>
      <charset val="128"/>
    </font>
    <font>
      <b/>
      <sz val="10"/>
      <color theme="1"/>
      <name val="ＭＳ ゴシック"/>
      <family val="3"/>
      <charset val="128"/>
    </font>
    <font>
      <b/>
      <sz val="11"/>
      <name val="ＭＳ ゴシック"/>
      <family val="3"/>
      <charset val="128"/>
    </font>
    <font>
      <sz val="11"/>
      <color rgb="FF000000"/>
      <name val="ＭＳ 明朝"/>
      <family val="1"/>
      <charset val="128"/>
    </font>
    <font>
      <u/>
      <sz val="10"/>
      <color theme="1"/>
      <name val="ＭＳ ゴシック"/>
      <family val="3"/>
      <charset val="128"/>
    </font>
    <font>
      <sz val="10"/>
      <color rgb="FFFF0000"/>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auto="1"/>
      </right>
      <top style="thin">
        <color auto="1"/>
      </top>
      <bottom style="hair">
        <color auto="1"/>
      </bottom>
      <diagonal/>
    </border>
    <border>
      <left/>
      <right/>
      <top style="thin">
        <color auto="1"/>
      </top>
      <bottom style="hair">
        <color auto="1"/>
      </bottom>
      <diagonal/>
    </border>
    <border>
      <left/>
      <right/>
      <top style="thin">
        <color auto="1"/>
      </top>
      <bottom style="medium">
        <color rgb="FF000000"/>
      </bottom>
      <diagonal/>
    </border>
    <border>
      <left/>
      <right style="thin">
        <color auto="1"/>
      </right>
      <top style="thin">
        <color auto="1"/>
      </top>
      <bottom style="medium">
        <color rgb="FF000000"/>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top style="double">
        <color auto="1"/>
      </top>
      <bottom style="thin">
        <color rgb="FF000000"/>
      </bottom>
      <diagonal/>
    </border>
    <border>
      <left/>
      <right/>
      <top style="double">
        <color auto="1"/>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27">
    <xf numFmtId="0" fontId="0" fillId="0" borderId="0" xfId="0">
      <alignment vertical="center"/>
    </xf>
    <xf numFmtId="0" fontId="10" fillId="0" borderId="0" xfId="0" applyFont="1">
      <alignment vertical="center"/>
    </xf>
    <xf numFmtId="0" fontId="18" fillId="0" borderId="0" xfId="0" applyFont="1" applyAlignment="1">
      <alignment horizontal="centerContinuous" vertical="top" wrapText="1"/>
    </xf>
    <xf numFmtId="0" fontId="8"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alignment horizontal="left" vertical="center"/>
      <protection locked="0"/>
    </xf>
    <xf numFmtId="0" fontId="9" fillId="0" borderId="0" xfId="0" applyFont="1" applyAlignment="1" applyProtection="1">
      <alignment vertical="center" shrinkToFit="1"/>
      <protection locked="0"/>
    </xf>
    <xf numFmtId="0" fontId="9" fillId="0" borderId="0" xfId="0" applyFont="1" applyAlignment="1" applyProtection="1">
      <alignment vertical="top"/>
      <protection locked="0"/>
    </xf>
    <xf numFmtId="0" fontId="9" fillId="0" borderId="0" xfId="0" applyFont="1" applyAlignment="1" applyProtection="1">
      <alignment horizontal="center" vertical="center" shrinkToFit="1"/>
      <protection locked="0"/>
    </xf>
    <xf numFmtId="3" fontId="9" fillId="0" borderId="0" xfId="0" applyNumberFormat="1"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8" fillId="0" borderId="0" xfId="0" applyFont="1" applyAlignment="1" applyProtection="1">
      <alignment horizontal="justify" vertical="center"/>
      <protection locked="0"/>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8" fillId="0" borderId="0" xfId="0" applyFont="1" applyAlignment="1">
      <alignment horizontal="center" vertical="center"/>
    </xf>
    <xf numFmtId="0" fontId="12" fillId="0" borderId="0" xfId="0" applyFont="1">
      <alignment vertical="center"/>
    </xf>
    <xf numFmtId="0" fontId="8" fillId="0" borderId="0" xfId="0" applyFont="1" applyAlignment="1">
      <alignment horizontal="justify" vertical="center"/>
    </xf>
    <xf numFmtId="0" fontId="8" fillId="0" borderId="0" xfId="0" applyFont="1" applyAlignment="1">
      <alignment horizontal="left" vertical="center" wrapText="1"/>
    </xf>
    <xf numFmtId="0" fontId="3" fillId="0" borderId="8" xfId="0" applyFont="1" applyBorder="1" applyAlignment="1">
      <alignment horizontal="center" vertical="center"/>
    </xf>
    <xf numFmtId="0" fontId="3" fillId="0" borderId="8" xfId="0" applyFont="1" applyBorder="1" applyAlignment="1">
      <alignment horizontal="left" vertical="center"/>
    </xf>
    <xf numFmtId="0" fontId="3" fillId="0" borderId="8" xfId="0" applyFont="1" applyBorder="1">
      <alignment vertical="center"/>
    </xf>
    <xf numFmtId="0" fontId="3" fillId="0" borderId="4" xfId="0" applyFont="1" applyBorder="1">
      <alignment vertical="center"/>
    </xf>
    <xf numFmtId="0" fontId="3" fillId="0" borderId="4" xfId="0" applyFont="1" applyBorder="1" applyAlignment="1">
      <alignment vertical="center" wrapText="1"/>
    </xf>
    <xf numFmtId="0" fontId="3" fillId="0" borderId="5"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28" xfId="0" applyFont="1" applyBorder="1" applyAlignment="1">
      <alignment vertical="center" wrapText="1"/>
    </xf>
    <xf numFmtId="0" fontId="3" fillId="0" borderId="28" xfId="0" applyFont="1" applyBorder="1">
      <alignment vertical="center"/>
    </xf>
    <xf numFmtId="0" fontId="3" fillId="0" borderId="27" xfId="0" applyFont="1" applyBorder="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3" fillId="0" borderId="4" xfId="0" applyFont="1" applyBorder="1" applyAlignment="1">
      <alignment horizontal="center" vertical="center"/>
    </xf>
    <xf numFmtId="176" fontId="3" fillId="0" borderId="3" xfId="0" applyNumberFormat="1" applyFont="1" applyBorder="1">
      <alignment vertical="center"/>
    </xf>
    <xf numFmtId="176" fontId="3" fillId="0" borderId="4" xfId="0" applyNumberFormat="1" applyFont="1" applyBorder="1">
      <alignment vertical="center"/>
    </xf>
    <xf numFmtId="0" fontId="3" fillId="0" borderId="10" xfId="0" applyFont="1" applyBorder="1">
      <alignment vertical="center"/>
    </xf>
    <xf numFmtId="0" fontId="3" fillId="0" borderId="0" xfId="0" applyFont="1">
      <alignment vertical="center"/>
    </xf>
    <xf numFmtId="0" fontId="3" fillId="0" borderId="11" xfId="0" applyFont="1" applyBorder="1">
      <alignment vertical="center"/>
    </xf>
    <xf numFmtId="0" fontId="3" fillId="0" borderId="7" xfId="0" applyFont="1" applyBorder="1">
      <alignment vertical="center"/>
    </xf>
    <xf numFmtId="0" fontId="3" fillId="0" borderId="12" xfId="0" applyFont="1" applyBorder="1">
      <alignment vertical="center"/>
    </xf>
    <xf numFmtId="0" fontId="8" fillId="0" borderId="0" xfId="0" applyFont="1" applyAlignment="1">
      <alignment horizontal="left" vertical="top" shrinkToFit="1"/>
    </xf>
    <xf numFmtId="0" fontId="8" fillId="0" borderId="2" xfId="0" applyFont="1" applyBorder="1">
      <alignment vertical="center"/>
    </xf>
    <xf numFmtId="0" fontId="12" fillId="0" borderId="0" xfId="0" applyFont="1" applyAlignment="1">
      <alignment horizontal="center" vertical="center"/>
    </xf>
    <xf numFmtId="0" fontId="2" fillId="0" borderId="0" xfId="0" applyFont="1">
      <alignment vertical="center"/>
    </xf>
    <xf numFmtId="3" fontId="3" fillId="0" borderId="0" xfId="0" applyNumberFormat="1" applyFont="1" applyAlignment="1">
      <alignment horizontal="right" vertical="center"/>
    </xf>
    <xf numFmtId="0" fontId="8" fillId="0" borderId="0" xfId="0" quotePrefix="1" applyFont="1">
      <alignment vertical="center"/>
    </xf>
    <xf numFmtId="0" fontId="13" fillId="0" borderId="0" xfId="0" applyFont="1">
      <alignment vertical="center"/>
    </xf>
    <xf numFmtId="0" fontId="3" fillId="0" borderId="2" xfId="0" applyFont="1" applyBorder="1">
      <alignment vertical="center"/>
    </xf>
    <xf numFmtId="0" fontId="3" fillId="0" borderId="6" xfId="0" applyFont="1" applyBorder="1">
      <alignment vertical="center"/>
    </xf>
    <xf numFmtId="0" fontId="13" fillId="0" borderId="0" xfId="0" applyFont="1" applyAlignment="1">
      <alignment horizontal="center" vertical="center"/>
    </xf>
    <xf numFmtId="0" fontId="8" fillId="0" borderId="0" xfId="0" applyFont="1" applyAlignment="1">
      <alignment horizontal="left" vertical="center"/>
    </xf>
    <xf numFmtId="0" fontId="3" fillId="0" borderId="18" xfId="0" applyFont="1" applyBorder="1">
      <alignment vertical="center"/>
    </xf>
    <xf numFmtId="0" fontId="3" fillId="0" borderId="0" xfId="0" applyFont="1" applyAlignment="1">
      <alignment horizontal="right" vertical="center"/>
    </xf>
    <xf numFmtId="0" fontId="8" fillId="0" borderId="0" xfId="0" applyFont="1" applyAlignment="1">
      <alignment horizontal="right" vertical="center"/>
    </xf>
    <xf numFmtId="0" fontId="2" fillId="0" borderId="0" xfId="0" applyFont="1" applyAlignment="1">
      <alignment horizontal="center" vertical="center"/>
    </xf>
    <xf numFmtId="0" fontId="14" fillId="0" borderId="0" xfId="0" applyFont="1">
      <alignment vertical="center"/>
    </xf>
    <xf numFmtId="0" fontId="9" fillId="0" borderId="0" xfId="0" applyFont="1" applyAlignment="1">
      <alignment horizontal="right" vertical="center"/>
    </xf>
    <xf numFmtId="0" fontId="9" fillId="0" borderId="0" xfId="0" applyFont="1" applyAlignment="1">
      <alignment horizontal="left" vertical="center"/>
    </xf>
    <xf numFmtId="0" fontId="9" fillId="0" borderId="0" xfId="0" applyFont="1" applyAlignment="1">
      <alignment horizontal="center" vertical="center" shrinkToFit="1"/>
    </xf>
    <xf numFmtId="0" fontId="8" fillId="0" borderId="0" xfId="0" applyFont="1" applyAlignment="1">
      <alignment horizontal="centerContinuous" vertical="top" wrapText="1"/>
    </xf>
    <xf numFmtId="0" fontId="8" fillId="0" borderId="0" xfId="0" applyFont="1" applyAlignment="1">
      <alignment horizontal="centerContinuous" vertical="top"/>
    </xf>
    <xf numFmtId="0" fontId="8" fillId="0" borderId="0" xfId="0" applyFont="1" applyAlignment="1">
      <alignment vertical="top"/>
    </xf>
    <xf numFmtId="177" fontId="2" fillId="0" borderId="0" xfId="0" applyNumberFormat="1" applyFont="1">
      <alignment vertical="center"/>
    </xf>
    <xf numFmtId="38" fontId="8" fillId="0" borderId="0" xfId="1" applyFont="1" applyProtection="1">
      <alignment vertical="center"/>
    </xf>
    <xf numFmtId="0" fontId="18" fillId="0" borderId="0" xfId="0" applyFont="1" applyAlignment="1">
      <alignment horizontal="center" vertical="top" wrapText="1"/>
    </xf>
    <xf numFmtId="0" fontId="16" fillId="0" borderId="0" xfId="0" applyFont="1" applyAlignment="1">
      <alignment horizontal="justify" vertical="center"/>
    </xf>
    <xf numFmtId="0" fontId="8" fillId="0" borderId="7" xfId="0" applyFont="1" applyBorder="1">
      <alignment vertical="center"/>
    </xf>
    <xf numFmtId="0" fontId="9" fillId="0" borderId="0" xfId="0" applyFont="1" applyAlignment="1">
      <alignment vertical="center" shrinkToFit="1"/>
    </xf>
    <xf numFmtId="176" fontId="9" fillId="2" borderId="0" xfId="0" applyNumberFormat="1" applyFont="1" applyFill="1" applyAlignment="1" applyProtection="1">
      <alignment horizontal="center" vertical="center"/>
      <protection locked="0"/>
    </xf>
    <xf numFmtId="0" fontId="2" fillId="0" borderId="0" xfId="0" applyFont="1" applyAlignment="1">
      <alignment horizontal="left" vertical="top" wrapText="1"/>
    </xf>
    <xf numFmtId="0" fontId="3" fillId="0" borderId="3" xfId="0" applyFont="1" applyBorder="1" applyAlignment="1">
      <alignment horizontal="distributed" vertical="center" shrinkToFit="1"/>
    </xf>
    <xf numFmtId="0" fontId="3" fillId="0" borderId="4" xfId="0" applyFont="1" applyBorder="1" applyAlignment="1">
      <alignment horizontal="distributed" vertical="center" shrinkToFit="1"/>
    </xf>
    <xf numFmtId="3" fontId="3" fillId="2" borderId="3" xfId="0" applyNumberFormat="1" applyFont="1" applyFill="1" applyBorder="1" applyAlignment="1" applyProtection="1">
      <alignment horizontal="center" vertical="center"/>
      <protection locked="0"/>
    </xf>
    <xf numFmtId="3" fontId="3" fillId="2" borderId="4"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3" fillId="0" borderId="1" xfId="0" applyFont="1" applyBorder="1" applyAlignment="1">
      <alignment horizontal="distributed" vertical="center"/>
    </xf>
    <xf numFmtId="0" fontId="3" fillId="2" borderId="1" xfId="0" applyFont="1" applyFill="1" applyBorder="1" applyAlignment="1" applyProtection="1">
      <alignment horizontal="left" vertical="center"/>
      <protection locked="0"/>
    </xf>
    <xf numFmtId="0" fontId="3" fillId="0" borderId="19" xfId="0" applyFont="1" applyBorder="1" applyAlignment="1">
      <alignment horizontal="distributed" vertical="center"/>
    </xf>
    <xf numFmtId="0" fontId="3" fillId="0" borderId="20" xfId="0" applyFont="1" applyBorder="1" applyAlignment="1">
      <alignment horizontal="distributed" vertical="center"/>
    </xf>
    <xf numFmtId="0" fontId="3" fillId="2" borderId="20" xfId="0" applyFont="1" applyFill="1" applyBorder="1" applyAlignment="1" applyProtection="1">
      <alignment horizontal="left" vertical="center"/>
      <protection locked="0"/>
    </xf>
    <xf numFmtId="0" fontId="3" fillId="2" borderId="21" xfId="0" applyFont="1" applyFill="1" applyBorder="1" applyAlignment="1" applyProtection="1">
      <alignment horizontal="left" vertical="center"/>
      <protection locked="0"/>
    </xf>
    <xf numFmtId="0" fontId="3" fillId="0" borderId="22" xfId="0" applyFont="1" applyBorder="1" applyAlignment="1">
      <alignment horizontal="distributed" vertical="center"/>
    </xf>
    <xf numFmtId="0" fontId="3" fillId="0" borderId="23" xfId="0" applyFont="1" applyBorder="1" applyAlignment="1">
      <alignment horizontal="distributed"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3" fontId="3" fillId="2" borderId="9" xfId="0" applyNumberFormat="1" applyFont="1" applyFill="1" applyBorder="1" applyAlignment="1" applyProtection="1">
      <alignment horizontal="center" vertical="center"/>
      <protection locked="0"/>
    </xf>
    <xf numFmtId="3" fontId="3" fillId="2" borderId="8" xfId="0" applyNumberFormat="1" applyFont="1" applyFill="1" applyBorder="1" applyAlignment="1" applyProtection="1">
      <alignment horizontal="center" vertical="center"/>
      <protection locked="0"/>
    </xf>
    <xf numFmtId="0" fontId="3" fillId="0" borderId="17"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0" xfId="0" applyFont="1" applyAlignment="1">
      <alignment horizontal="distributed" vertical="center" wrapText="1"/>
    </xf>
    <xf numFmtId="0" fontId="3" fillId="0" borderId="11"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7" xfId="0" applyFont="1" applyBorder="1" applyAlignment="1">
      <alignment horizontal="distributed" vertical="center" wrapText="1"/>
    </xf>
    <xf numFmtId="0" fontId="3" fillId="2" borderId="23" xfId="0" applyFont="1" applyFill="1" applyBorder="1" applyAlignment="1" applyProtection="1">
      <alignment horizontal="left" vertical="center"/>
      <protection locked="0"/>
    </xf>
    <xf numFmtId="0" fontId="3" fillId="2" borderId="24" xfId="0" applyFont="1" applyFill="1" applyBorder="1" applyAlignment="1" applyProtection="1">
      <alignment horizontal="left" vertical="center"/>
      <protection locked="0"/>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3" fillId="2" borderId="7" xfId="0" applyFont="1" applyFill="1" applyBorder="1" applyAlignment="1" applyProtection="1">
      <alignment horizontal="left" vertical="center"/>
      <protection locked="0"/>
    </xf>
    <xf numFmtId="0" fontId="3" fillId="2" borderId="12" xfId="0" applyFont="1" applyFill="1" applyBorder="1" applyAlignment="1" applyProtection="1">
      <alignment horizontal="left" vertical="center"/>
      <protection locked="0"/>
    </xf>
    <xf numFmtId="0" fontId="3" fillId="0" borderId="4" xfId="0" applyFont="1" applyBorder="1" applyAlignment="1">
      <alignment horizontal="left" vertical="center" indent="1" shrinkToFit="1"/>
    </xf>
    <xf numFmtId="0" fontId="3" fillId="0" borderId="5" xfId="0" applyFont="1" applyBorder="1" applyAlignment="1">
      <alignment horizontal="left" vertical="center" indent="1" shrinkToFit="1"/>
    </xf>
    <xf numFmtId="0" fontId="2" fillId="2" borderId="1" xfId="0" applyFont="1" applyFill="1" applyBorder="1" applyAlignment="1" applyProtection="1">
      <alignment horizontal="center" vertical="center"/>
      <protection locked="0"/>
    </xf>
    <xf numFmtId="0" fontId="3" fillId="0" borderId="1" xfId="0" applyFont="1" applyBorder="1" applyAlignment="1">
      <alignment horizontal="left" vertical="center" wrapText="1"/>
    </xf>
    <xf numFmtId="0" fontId="3" fillId="0" borderId="3" xfId="0" applyFont="1" applyBorder="1" applyAlignment="1">
      <alignment horizontal="center" vertical="center"/>
    </xf>
    <xf numFmtId="0" fontId="13" fillId="2" borderId="1" xfId="0" applyFont="1" applyFill="1" applyBorder="1" applyAlignment="1" applyProtection="1">
      <alignment horizontal="center" vertical="center"/>
      <protection locked="0"/>
    </xf>
    <xf numFmtId="38" fontId="13" fillId="3" borderId="13" xfId="1" applyFont="1" applyFill="1" applyBorder="1" applyAlignment="1" applyProtection="1">
      <alignment horizontal="right" vertical="center"/>
    </xf>
    <xf numFmtId="38" fontId="13" fillId="3" borderId="14" xfId="1" applyFont="1" applyFill="1" applyBorder="1" applyAlignment="1" applyProtection="1">
      <alignment horizontal="right"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176" fontId="3" fillId="2" borderId="8" xfId="0" applyNumberFormat="1" applyFont="1" applyFill="1" applyBorder="1" applyAlignment="1" applyProtection="1">
      <alignment horizontal="center" vertical="center"/>
      <protection locked="0"/>
    </xf>
    <xf numFmtId="0" fontId="3" fillId="0" borderId="0" xfId="0" applyFont="1" applyAlignment="1">
      <alignment horizontal="left" vertical="center"/>
    </xf>
    <xf numFmtId="176" fontId="3" fillId="2" borderId="0" xfId="0" applyNumberFormat="1" applyFont="1" applyFill="1" applyAlignment="1" applyProtection="1">
      <alignment horizontal="center" vertical="center"/>
      <protection locked="0"/>
    </xf>
    <xf numFmtId="0" fontId="3" fillId="0" borderId="4" xfId="0" applyFont="1" applyBorder="1" applyAlignment="1">
      <alignment horizontal="left" vertical="center" wrapText="1" indent="1" shrinkToFit="1"/>
    </xf>
    <xf numFmtId="0" fontId="3" fillId="0" borderId="5" xfId="0" applyFont="1" applyBorder="1" applyAlignment="1">
      <alignment horizontal="left" vertical="center" wrapText="1" indent="1" shrinkToFit="1"/>
    </xf>
    <xf numFmtId="0" fontId="3" fillId="0" borderId="6" xfId="0" applyFont="1" applyBorder="1" applyAlignment="1">
      <alignment horizontal="right" vertical="center" shrinkToFit="1"/>
    </xf>
    <xf numFmtId="0" fontId="3" fillId="0" borderId="7" xfId="0" applyFont="1" applyBorder="1" applyAlignment="1">
      <alignment horizontal="right" vertical="center" shrinkToFit="1"/>
    </xf>
    <xf numFmtId="0" fontId="3" fillId="0" borderId="12" xfId="0" applyFont="1" applyBorder="1" applyAlignment="1">
      <alignment horizontal="right" vertical="center" shrinkToFit="1"/>
    </xf>
    <xf numFmtId="0" fontId="3" fillId="0" borderId="1" xfId="0" applyFont="1" applyBorder="1" applyAlignment="1">
      <alignment horizontal="center" vertical="center" textRotation="255" wrapText="1" shrinkToFit="1"/>
    </xf>
    <xf numFmtId="0" fontId="3" fillId="0" borderId="34" xfId="0" applyFont="1" applyBorder="1" applyAlignment="1">
      <alignment horizontal="center" vertical="center" textRotation="255" wrapText="1" shrinkToFit="1"/>
    </xf>
    <xf numFmtId="0" fontId="3" fillId="0" borderId="32" xfId="0" applyFont="1" applyBorder="1" applyAlignment="1">
      <alignment horizontal="left" vertical="center" wrapText="1" indent="1" shrinkToFit="1"/>
    </xf>
    <xf numFmtId="0" fontId="3" fillId="0" borderId="33" xfId="0" applyFont="1" applyBorder="1" applyAlignment="1">
      <alignment horizontal="left" vertical="center" wrapText="1" indent="1" shrinkToFit="1"/>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center" vertical="center"/>
    </xf>
    <xf numFmtId="0" fontId="3" fillId="0" borderId="10" xfId="0" applyFont="1" applyBorder="1" applyAlignment="1">
      <alignment horizontal="center" vertical="center"/>
    </xf>
    <xf numFmtId="176" fontId="3" fillId="2" borderId="4" xfId="0" applyNumberFormat="1" applyFont="1" applyFill="1" applyBorder="1" applyAlignment="1" applyProtection="1">
      <alignment horizontal="center" vertical="center"/>
      <protection locked="0"/>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12" xfId="0" applyFont="1" applyBorder="1" applyAlignment="1">
      <alignment horizontal="center" vertical="center" textRotation="255"/>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7"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2" borderId="5"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right" vertical="center"/>
      <protection locked="0"/>
    </xf>
    <xf numFmtId="0" fontId="3" fillId="2" borderId="4" xfId="0" applyFont="1" applyFill="1" applyBorder="1" applyAlignment="1" applyProtection="1">
      <alignment horizontal="right" vertical="center"/>
      <protection locked="0"/>
    </xf>
    <xf numFmtId="177" fontId="15" fillId="3" borderId="3" xfId="0" applyNumberFormat="1" applyFont="1" applyFill="1" applyBorder="1" applyAlignment="1">
      <alignment horizontal="right" vertical="center"/>
    </xf>
    <xf numFmtId="177" fontId="15" fillId="3" borderId="4" xfId="0" applyNumberFormat="1" applyFont="1" applyFill="1" applyBorder="1" applyAlignment="1">
      <alignment horizontal="right" vertical="center"/>
    </xf>
    <xf numFmtId="0" fontId="3" fillId="2" borderId="4" xfId="0" applyFont="1" applyFill="1" applyBorder="1" applyAlignment="1" applyProtection="1">
      <alignment horizontal="center" vertical="center"/>
      <protection locked="0"/>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178" fontId="3" fillId="3" borderId="31" xfId="0" applyNumberFormat="1" applyFont="1" applyFill="1" applyBorder="1" applyAlignment="1">
      <alignment horizontal="right" vertical="center"/>
    </xf>
    <xf numFmtId="178" fontId="3" fillId="3" borderId="32" xfId="0" applyNumberFormat="1" applyFont="1" applyFill="1" applyBorder="1" applyAlignment="1">
      <alignment horizontal="right" vertical="center"/>
    </xf>
    <xf numFmtId="178" fontId="3" fillId="3" borderId="3" xfId="0" applyNumberFormat="1" applyFont="1" applyFill="1" applyBorder="1" applyAlignment="1">
      <alignment horizontal="right" vertical="center"/>
    </xf>
    <xf numFmtId="178" fontId="3" fillId="3" borderId="4" xfId="0" applyNumberFormat="1" applyFont="1" applyFill="1" applyBorder="1" applyAlignment="1">
      <alignment horizontal="right" vertical="center"/>
    </xf>
    <xf numFmtId="178" fontId="15" fillId="3" borderId="25" xfId="0" applyNumberFormat="1" applyFont="1" applyFill="1" applyBorder="1" applyAlignment="1">
      <alignment horizontal="right" vertical="center"/>
    </xf>
    <xf numFmtId="178" fontId="3" fillId="2" borderId="35" xfId="0" applyNumberFormat="1" applyFont="1" applyFill="1" applyBorder="1" applyAlignment="1" applyProtection="1">
      <alignment horizontal="right" vertical="center"/>
      <protection locked="0"/>
    </xf>
    <xf numFmtId="178" fontId="3" fillId="2" borderId="36" xfId="0" applyNumberFormat="1" applyFont="1" applyFill="1" applyBorder="1" applyAlignment="1" applyProtection="1">
      <alignment horizontal="right" vertical="center"/>
      <protection locked="0"/>
    </xf>
    <xf numFmtId="178" fontId="3" fillId="3" borderId="37" xfId="0" applyNumberFormat="1" applyFont="1" applyFill="1" applyBorder="1" applyAlignment="1">
      <alignment horizontal="right" vertical="center"/>
    </xf>
    <xf numFmtId="178" fontId="3" fillId="3" borderId="38" xfId="0" applyNumberFormat="1" applyFont="1" applyFill="1" applyBorder="1" applyAlignment="1">
      <alignment horizontal="right" vertical="center"/>
    </xf>
    <xf numFmtId="0" fontId="3" fillId="0" borderId="8" xfId="0" applyFont="1" applyBorder="1" applyAlignment="1">
      <alignment horizontal="center" vertical="center" textRotation="255"/>
    </xf>
    <xf numFmtId="0" fontId="3" fillId="0" borderId="0" xfId="0" applyFont="1" applyAlignment="1">
      <alignment horizontal="center" vertical="center" textRotation="255"/>
    </xf>
    <xf numFmtId="0" fontId="3" fillId="0" borderId="7" xfId="0" applyFont="1" applyBorder="1" applyAlignment="1">
      <alignment horizontal="center" vertical="center" textRotation="255"/>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3" fillId="0" borderId="39" xfId="0" applyFont="1" applyBorder="1" applyAlignment="1">
      <alignment horizontal="right" vertical="center" wrapText="1"/>
    </xf>
    <xf numFmtId="0" fontId="3" fillId="0" borderId="40" xfId="0" applyFont="1" applyBorder="1" applyAlignment="1">
      <alignment horizontal="right" vertical="center" wrapText="1"/>
    </xf>
    <xf numFmtId="0" fontId="3" fillId="0" borderId="41" xfId="0" applyFont="1" applyBorder="1" applyAlignment="1">
      <alignment horizontal="right" vertical="center" wrapText="1"/>
    </xf>
    <xf numFmtId="0" fontId="3" fillId="0" borderId="9" xfId="0" applyFont="1" applyBorder="1" applyAlignment="1">
      <alignment horizontal="right" vertical="center" shrinkToFit="1"/>
    </xf>
    <xf numFmtId="0" fontId="3" fillId="0" borderId="8" xfId="0" applyFont="1" applyBorder="1" applyAlignment="1">
      <alignment horizontal="right" vertical="center" shrinkToFit="1"/>
    </xf>
    <xf numFmtId="0" fontId="3" fillId="0" borderId="10" xfId="0" applyFont="1" applyBorder="1" applyAlignment="1">
      <alignment horizontal="right" vertical="center" shrinkToFit="1"/>
    </xf>
    <xf numFmtId="0" fontId="3" fillId="0" borderId="0" xfId="0" applyFont="1" applyAlignment="1">
      <alignment horizontal="center"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3"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8"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left" vertical="center"/>
    </xf>
    <xf numFmtId="38" fontId="3" fillId="2" borderId="9" xfId="1" applyFont="1" applyFill="1" applyBorder="1" applyAlignment="1" applyProtection="1">
      <alignment vertical="center" wrapText="1"/>
      <protection locked="0"/>
    </xf>
    <xf numFmtId="38" fontId="3" fillId="2" borderId="8" xfId="1" applyFont="1" applyFill="1" applyBorder="1" applyAlignment="1" applyProtection="1">
      <alignment vertical="center" wrapText="1"/>
      <protection locked="0"/>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178" fontId="13" fillId="3" borderId="13" xfId="0" applyNumberFormat="1" applyFont="1" applyFill="1" applyBorder="1" applyAlignment="1">
      <alignment horizontal="right" vertical="center"/>
    </xf>
    <xf numFmtId="178" fontId="13" fillId="3" borderId="14" xfId="0" applyNumberFormat="1" applyFont="1" applyFill="1" applyBorder="1" applyAlignment="1">
      <alignment horizontal="right" vertical="center"/>
    </xf>
    <xf numFmtId="0" fontId="9" fillId="0" borderId="0" xfId="0" applyFont="1" applyAlignment="1">
      <alignment horizontal="center" vertical="center" shrinkToFit="1"/>
    </xf>
    <xf numFmtId="0" fontId="9" fillId="2" borderId="0" xfId="0" applyFont="1" applyFill="1" applyAlignment="1" applyProtection="1">
      <alignment horizontal="left" vertical="top"/>
      <protection locked="0"/>
    </xf>
    <xf numFmtId="0" fontId="9" fillId="0" borderId="0" xfId="0" applyFont="1" applyAlignment="1">
      <alignment horizontal="center" vertical="center" wrapText="1"/>
    </xf>
    <xf numFmtId="0" fontId="9" fillId="2" borderId="0" xfId="0" applyFont="1" applyFill="1" applyAlignment="1" applyProtection="1">
      <alignment horizontal="left" vertical="top" wrapText="1"/>
      <protection locked="0"/>
    </xf>
    <xf numFmtId="0" fontId="8" fillId="2" borderId="0" xfId="0" applyFont="1" applyFill="1" applyAlignment="1" applyProtection="1">
      <alignment horizontal="left" vertical="center"/>
      <protection locked="0"/>
    </xf>
    <xf numFmtId="0" fontId="9" fillId="0" borderId="0" xfId="0" applyFont="1" applyAlignment="1">
      <alignment horizontal="center" vertical="center"/>
    </xf>
    <xf numFmtId="178" fontId="7" fillId="3" borderId="7" xfId="1" applyNumberFormat="1" applyFont="1" applyFill="1" applyBorder="1" applyAlignment="1" applyProtection="1">
      <alignment horizontal="center" vertical="center"/>
    </xf>
    <xf numFmtId="0" fontId="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40173</xdr:colOff>
      <xdr:row>5</xdr:row>
      <xdr:rowOff>83984</xdr:rowOff>
    </xdr:from>
    <xdr:to>
      <xdr:col>61</xdr:col>
      <xdr:colOff>38100</xdr:colOff>
      <xdr:row>12</xdr:row>
      <xdr:rowOff>161925</xdr:rowOff>
    </xdr:to>
    <xdr:sp macro="" textlink="">
      <xdr:nvSpPr>
        <xdr:cNvPr id="2" name="テキスト ボックス 1">
          <a:extLst>
            <a:ext uri="{FF2B5EF4-FFF2-40B4-BE49-F238E27FC236}">
              <a16:creationId xmlns:a16="http://schemas.microsoft.com/office/drawing/2014/main" id="{119DB41F-B533-4295-97D0-89197AE32FD3}"/>
            </a:ext>
          </a:extLst>
        </xdr:cNvPr>
        <xdr:cNvSpPr txBox="1"/>
      </xdr:nvSpPr>
      <xdr:spPr>
        <a:xfrm>
          <a:off x="6888648" y="1036484"/>
          <a:ext cx="4769952" cy="1335241"/>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黄色セル内を記入してください（オレンジ色セル内は自動計算）</a:t>
          </a:r>
          <a:endParaRPr kumimoji="1" lang="en-US" altLang="ja-JP" sz="1100">
            <a:solidFill>
              <a:srgbClr val="FF0000"/>
            </a:solidFill>
          </a:endParaRPr>
        </a:p>
        <a:p>
          <a:r>
            <a:rPr kumimoji="1" lang="ja-JP" altLang="en-US" sz="1100">
              <a:solidFill>
                <a:srgbClr val="FF0000"/>
              </a:solidFill>
            </a:rPr>
            <a:t>エクセルファイルのままメールで提出が可能です。</a:t>
          </a:r>
          <a:endParaRPr kumimoji="1" lang="en-US" altLang="ja-JP" sz="1100">
            <a:solidFill>
              <a:srgbClr val="FF0000"/>
            </a:solidFill>
          </a:endParaRPr>
        </a:p>
        <a:p>
          <a:r>
            <a:rPr kumimoji="1" lang="ja-JP" altLang="en-US" sz="1100">
              <a:solidFill>
                <a:srgbClr val="FF0000"/>
              </a:solidFill>
            </a:rPr>
            <a:t>押印は不要です</a:t>
          </a:r>
          <a:endParaRPr kumimoji="1" lang="en-US" altLang="ja-JP" sz="1100">
            <a:solidFill>
              <a:srgbClr val="FF0000"/>
            </a:solidFill>
          </a:endParaRPr>
        </a:p>
        <a:p>
          <a:r>
            <a:rPr kumimoji="1" lang="ja-JP" altLang="en-US" sz="1100">
              <a:solidFill>
                <a:srgbClr val="FF0000"/>
              </a:solidFill>
            </a:rPr>
            <a:t>申請しないメニューは空白でかまいません。</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8823-6E4E-4ED8-A1EC-5B2AE1092CDB}">
  <sheetPr>
    <pageSetUpPr fitToPage="1"/>
  </sheetPr>
  <dimension ref="A1:BO118"/>
  <sheetViews>
    <sheetView tabSelected="1" view="pageBreakPreview" topLeftCell="A75" zoomScaleNormal="100" zoomScaleSheetLayoutView="100" workbookViewId="0">
      <selection activeCell="BN76" sqref="BN76"/>
    </sheetView>
  </sheetViews>
  <sheetFormatPr defaultColWidth="2.5" defaultRowHeight="15" customHeight="1"/>
  <cols>
    <col min="1" max="1" width="1.69921875" style="12" customWidth="1"/>
    <col min="2" max="5" width="2.5" style="12"/>
    <col min="6" max="6" width="2.5" style="12" customWidth="1"/>
    <col min="7" max="12" width="2.5" style="12"/>
    <col min="13" max="13" width="2.59765625" style="12" customWidth="1"/>
    <col min="14" max="14" width="3.5" style="12" customWidth="1"/>
    <col min="15" max="15" width="2" style="12" customWidth="1"/>
    <col min="16" max="26" width="2.5" style="12"/>
    <col min="27" max="27" width="2.5" style="12" customWidth="1"/>
    <col min="28" max="34" width="2.5" style="12"/>
    <col min="35" max="36" width="2.5" style="12" customWidth="1"/>
    <col min="37" max="37" width="2.5" style="12"/>
    <col min="38" max="38" width="2.5" style="12" customWidth="1"/>
    <col min="39" max="39" width="3.09765625" style="12" customWidth="1"/>
    <col min="40" max="40" width="2.3984375" style="12" customWidth="1"/>
    <col min="41" max="44" width="2.5" style="12" customWidth="1"/>
    <col min="45" max="45" width="2" style="12" customWidth="1"/>
    <col min="46" max="16384" width="2.5" style="12"/>
  </cols>
  <sheetData>
    <row r="1" spans="1:51" ht="15" customHeight="1">
      <c r="A1" s="12" t="s">
        <v>62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Y1" s="1"/>
    </row>
    <row r="2" spans="1:51" ht="15" customHeight="1">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Y2" s="1"/>
    </row>
    <row r="3" spans="1:51" ht="15" customHeight="1">
      <c r="A3" s="3"/>
      <c r="B3" s="4"/>
      <c r="C3" s="4"/>
      <c r="D3" s="4"/>
      <c r="E3" s="4"/>
      <c r="F3" s="4"/>
      <c r="G3" s="4"/>
      <c r="H3" s="4"/>
      <c r="I3" s="4"/>
      <c r="J3" s="4"/>
      <c r="K3" s="4"/>
      <c r="L3" s="4"/>
      <c r="M3" s="4"/>
      <c r="N3" s="4"/>
      <c r="O3" s="4"/>
      <c r="P3" s="4"/>
      <c r="Q3" s="4"/>
      <c r="R3" s="4"/>
      <c r="S3" s="3"/>
      <c r="T3" s="3"/>
      <c r="U3" s="4"/>
      <c r="V3" s="4"/>
      <c r="W3" s="4"/>
      <c r="X3" s="4"/>
      <c r="Y3" s="4"/>
      <c r="Z3" s="13"/>
      <c r="AA3" s="58" t="s">
        <v>3</v>
      </c>
      <c r="AB3" s="70"/>
      <c r="AC3" s="70"/>
      <c r="AD3" s="13" t="s">
        <v>2</v>
      </c>
      <c r="AE3" s="70"/>
      <c r="AF3" s="70"/>
      <c r="AG3" s="13" t="s">
        <v>1</v>
      </c>
      <c r="AH3" s="70"/>
      <c r="AI3" s="70"/>
      <c r="AJ3" s="13" t="s">
        <v>0</v>
      </c>
    </row>
    <row r="4" spans="1:51" ht="15" customHeight="1">
      <c r="B4" s="13"/>
      <c r="C4" s="13"/>
      <c r="D4" s="13"/>
      <c r="E4" s="13"/>
      <c r="F4" s="13"/>
      <c r="G4" s="13"/>
      <c r="H4" s="13"/>
      <c r="I4" s="13"/>
      <c r="J4" s="13"/>
      <c r="K4" s="13"/>
      <c r="L4" s="13"/>
      <c r="M4" s="13"/>
      <c r="N4" s="13"/>
      <c r="O4" s="13"/>
      <c r="P4" s="13"/>
      <c r="Q4" s="13"/>
      <c r="R4" s="13"/>
      <c r="U4" s="13"/>
      <c r="V4" s="13"/>
      <c r="W4" s="13"/>
      <c r="X4" s="13"/>
      <c r="Y4" s="13"/>
      <c r="Z4" s="13"/>
      <c r="AA4" s="13"/>
      <c r="AB4" s="58"/>
      <c r="AC4" s="58"/>
      <c r="AD4" s="58"/>
      <c r="AE4" s="58"/>
      <c r="AF4" s="58"/>
      <c r="AG4" s="58"/>
      <c r="AH4" s="58"/>
      <c r="AI4" s="58"/>
      <c r="AJ4" s="58"/>
      <c r="AK4" s="58"/>
      <c r="AL4" s="58"/>
    </row>
    <row r="5" spans="1:51" ht="15" customHeight="1">
      <c r="B5" s="13" t="s">
        <v>44</v>
      </c>
      <c r="C5" s="13"/>
      <c r="D5" s="13"/>
      <c r="E5" s="13"/>
      <c r="F5" s="13"/>
      <c r="G5" s="13"/>
      <c r="H5" s="13"/>
      <c r="I5" s="13"/>
      <c r="J5" s="13"/>
      <c r="K5" s="13"/>
      <c r="L5" s="13"/>
      <c r="M5" s="13"/>
      <c r="N5" s="13"/>
      <c r="O5" s="13"/>
      <c r="P5" s="13"/>
      <c r="Q5" s="13"/>
      <c r="R5" s="13"/>
      <c r="U5" s="13"/>
      <c r="V5" s="13"/>
      <c r="W5" s="13"/>
      <c r="X5" s="13"/>
      <c r="Y5" s="13"/>
      <c r="Z5" s="13"/>
      <c r="AA5" s="13"/>
      <c r="AB5" s="13"/>
      <c r="AC5" s="13"/>
      <c r="AD5" s="13"/>
      <c r="AE5" s="13"/>
      <c r="AF5" s="13"/>
      <c r="AG5" s="13"/>
      <c r="AH5" s="13"/>
      <c r="AI5" s="13"/>
      <c r="AJ5" s="13"/>
      <c r="AK5" s="13"/>
    </row>
    <row r="6" spans="1:51" ht="15" customHeight="1">
      <c r="B6" s="13"/>
      <c r="C6" s="13"/>
      <c r="D6" s="13"/>
      <c r="E6" s="13"/>
      <c r="F6" s="13"/>
      <c r="G6" s="13"/>
      <c r="H6" s="13"/>
      <c r="I6" s="13"/>
      <c r="J6" s="13"/>
      <c r="K6" s="13"/>
      <c r="L6" s="13"/>
      <c r="M6" s="13"/>
      <c r="N6" s="13"/>
      <c r="O6" s="13"/>
      <c r="P6" s="13"/>
      <c r="Q6" s="13"/>
      <c r="R6" s="13"/>
      <c r="U6" s="13"/>
      <c r="V6" s="13"/>
      <c r="W6" s="13"/>
      <c r="X6" s="13"/>
      <c r="Y6" s="13"/>
      <c r="Z6" s="13"/>
      <c r="AA6" s="13"/>
      <c r="AB6" s="13"/>
      <c r="AC6" s="13"/>
      <c r="AD6" s="13"/>
      <c r="AE6" s="13"/>
      <c r="AF6" s="13"/>
      <c r="AG6" s="13"/>
      <c r="AH6" s="13"/>
      <c r="AI6" s="13"/>
      <c r="AJ6" s="13"/>
      <c r="AK6" s="13"/>
    </row>
    <row r="7" spans="1:51" ht="15" customHeight="1">
      <c r="B7" s="13"/>
      <c r="C7" s="13"/>
      <c r="D7" s="13"/>
      <c r="E7" s="13"/>
      <c r="F7" s="13"/>
      <c r="G7" s="13"/>
      <c r="H7" s="13"/>
      <c r="I7" s="13"/>
      <c r="J7" s="13"/>
      <c r="K7" s="13"/>
      <c r="L7" s="13"/>
      <c r="M7" s="13"/>
      <c r="N7" s="13"/>
      <c r="O7" s="13"/>
      <c r="P7" s="13"/>
      <c r="Q7" s="13"/>
      <c r="R7" s="13"/>
      <c r="S7" s="59" t="s">
        <v>63</v>
      </c>
      <c r="U7" s="13"/>
      <c r="V7" s="13"/>
      <c r="W7" s="13"/>
      <c r="X7" s="13"/>
      <c r="Y7" s="13"/>
      <c r="Z7" s="13"/>
      <c r="AA7" s="13"/>
      <c r="AB7" s="13"/>
      <c r="AC7" s="13"/>
      <c r="AD7" s="13"/>
      <c r="AE7" s="13"/>
      <c r="AF7" s="13"/>
      <c r="AG7" s="13"/>
      <c r="AH7" s="13"/>
      <c r="AI7" s="13"/>
      <c r="AJ7" s="13"/>
      <c r="AK7" s="12" t="s">
        <v>21</v>
      </c>
    </row>
    <row r="8" spans="1:51" ht="9" customHeight="1">
      <c r="A8" s="3"/>
      <c r="B8" s="4"/>
      <c r="C8" s="4"/>
      <c r="D8" s="4"/>
      <c r="E8" s="4"/>
      <c r="F8" s="4"/>
      <c r="G8" s="4"/>
      <c r="H8" s="4"/>
      <c r="I8" s="4"/>
      <c r="J8" s="4"/>
      <c r="K8" s="4"/>
      <c r="L8" s="4"/>
      <c r="M8" s="4"/>
      <c r="N8" s="4"/>
      <c r="O8" s="4"/>
      <c r="P8" s="4"/>
      <c r="Q8" s="4"/>
      <c r="R8" s="4"/>
      <c r="S8" s="5"/>
      <c r="T8" s="3"/>
      <c r="U8" s="4"/>
      <c r="V8" s="4"/>
      <c r="W8" s="4"/>
      <c r="X8" s="4"/>
      <c r="Y8" s="4"/>
      <c r="Z8" s="4"/>
      <c r="AA8" s="4"/>
      <c r="AB8" s="4"/>
      <c r="AC8" s="4"/>
      <c r="AD8" s="4"/>
      <c r="AE8" s="4"/>
      <c r="AF8" s="4"/>
      <c r="AG8" s="4"/>
      <c r="AH8" s="4"/>
      <c r="AI8" s="4"/>
      <c r="AJ8" s="4"/>
    </row>
    <row r="9" spans="1:51" ht="15" customHeight="1">
      <c r="A9" s="3"/>
      <c r="B9" s="4"/>
      <c r="C9" s="4"/>
      <c r="D9" s="4"/>
      <c r="E9" s="4"/>
      <c r="F9" s="4"/>
      <c r="G9" s="4"/>
      <c r="H9" s="4"/>
      <c r="I9" s="4"/>
      <c r="J9" s="4"/>
      <c r="K9" s="4"/>
      <c r="L9" s="4"/>
      <c r="M9" s="4"/>
      <c r="N9" s="4"/>
      <c r="O9" s="4"/>
      <c r="P9" s="4"/>
      <c r="Q9" s="4"/>
      <c r="R9" s="4"/>
      <c r="S9" s="3"/>
      <c r="T9" s="224" t="s">
        <v>23</v>
      </c>
      <c r="U9" s="224"/>
      <c r="V9" s="224"/>
      <c r="W9" s="224"/>
      <c r="X9" s="224"/>
      <c r="Y9" s="222"/>
      <c r="Z9" s="222"/>
      <c r="AA9" s="222"/>
      <c r="AB9" s="222"/>
      <c r="AC9" s="222"/>
      <c r="AD9" s="222"/>
      <c r="AE9" s="222"/>
      <c r="AF9" s="222"/>
      <c r="AG9" s="222"/>
      <c r="AH9" s="222"/>
      <c r="AI9" s="222"/>
      <c r="AJ9" s="222"/>
      <c r="AK9" s="12" t="s">
        <v>22</v>
      </c>
    </row>
    <row r="10" spans="1:51" ht="15" customHeight="1">
      <c r="A10" s="3"/>
      <c r="B10" s="4"/>
      <c r="C10" s="4"/>
      <c r="D10" s="4"/>
      <c r="E10" s="4"/>
      <c r="F10" s="4"/>
      <c r="G10" s="4"/>
      <c r="H10" s="4"/>
      <c r="I10" s="4"/>
      <c r="J10" s="4"/>
      <c r="K10" s="4"/>
      <c r="L10" s="4"/>
      <c r="M10" s="4"/>
      <c r="N10" s="4"/>
      <c r="O10" s="4"/>
      <c r="P10" s="4"/>
      <c r="Q10" s="4"/>
      <c r="R10" s="4"/>
      <c r="S10" s="3"/>
      <c r="T10" s="13"/>
      <c r="U10" s="13"/>
      <c r="V10" s="13"/>
      <c r="W10" s="13"/>
      <c r="X10" s="13"/>
      <c r="Y10" s="222"/>
      <c r="Z10" s="222"/>
      <c r="AA10" s="222"/>
      <c r="AB10" s="222"/>
      <c r="AC10" s="222"/>
      <c r="AD10" s="222"/>
      <c r="AE10" s="222"/>
      <c r="AF10" s="222"/>
      <c r="AG10" s="222"/>
      <c r="AH10" s="222"/>
      <c r="AI10" s="222"/>
      <c r="AJ10" s="222"/>
      <c r="AK10" s="12" t="s">
        <v>20</v>
      </c>
      <c r="AL10" s="12" t="s">
        <v>41</v>
      </c>
      <c r="AM10" s="12" t="s">
        <v>59</v>
      </c>
      <c r="AN10" s="12" t="s">
        <v>58</v>
      </c>
    </row>
    <row r="11" spans="1:51" ht="15" customHeight="1">
      <c r="A11" s="3"/>
      <c r="B11" s="4"/>
      <c r="C11" s="4"/>
      <c r="D11" s="4"/>
      <c r="E11" s="4"/>
      <c r="F11" s="4"/>
      <c r="G11" s="4"/>
      <c r="H11" s="4"/>
      <c r="I11" s="4"/>
      <c r="J11" s="4"/>
      <c r="K11" s="4"/>
      <c r="L11" s="4"/>
      <c r="M11" s="4"/>
      <c r="N11" s="4"/>
      <c r="O11" s="4"/>
      <c r="P11" s="4"/>
      <c r="Q11" s="4"/>
      <c r="R11" s="4"/>
      <c r="S11" s="3"/>
      <c r="T11" s="221" t="s">
        <v>24</v>
      </c>
      <c r="U11" s="221"/>
      <c r="V11" s="221"/>
      <c r="W11" s="221"/>
      <c r="X11" s="221"/>
      <c r="Y11" s="222"/>
      <c r="Z11" s="222"/>
      <c r="AA11" s="222"/>
      <c r="AB11" s="222"/>
      <c r="AC11" s="222"/>
      <c r="AD11" s="222"/>
      <c r="AE11" s="222"/>
      <c r="AF11" s="222"/>
      <c r="AG11" s="222"/>
      <c r="AH11" s="222"/>
      <c r="AI11" s="222"/>
      <c r="AJ11" s="222"/>
      <c r="AK11" s="12" t="s">
        <v>15</v>
      </c>
      <c r="AL11" s="12" t="s">
        <v>42</v>
      </c>
    </row>
    <row r="12" spans="1:51" ht="15" customHeight="1">
      <c r="A12" s="3"/>
      <c r="B12" s="4"/>
      <c r="C12" s="4"/>
      <c r="D12" s="4"/>
      <c r="E12" s="4"/>
      <c r="F12" s="4"/>
      <c r="G12" s="4"/>
      <c r="H12" s="4"/>
      <c r="I12" s="4"/>
      <c r="J12" s="4"/>
      <c r="K12" s="4"/>
      <c r="L12" s="4"/>
      <c r="M12" s="4"/>
      <c r="N12" s="4"/>
      <c r="O12" s="4"/>
      <c r="P12" s="4"/>
      <c r="Q12" s="4"/>
      <c r="R12" s="4"/>
      <c r="S12" s="3"/>
      <c r="T12" s="69"/>
      <c r="U12" s="69"/>
      <c r="V12" s="69"/>
      <c r="W12" s="69"/>
      <c r="X12" s="69"/>
      <c r="Y12" s="222"/>
      <c r="Z12" s="222"/>
      <c r="AA12" s="222"/>
      <c r="AB12" s="222"/>
      <c r="AC12" s="222"/>
      <c r="AD12" s="222"/>
      <c r="AE12" s="222"/>
      <c r="AF12" s="222"/>
      <c r="AG12" s="222"/>
      <c r="AH12" s="222"/>
      <c r="AI12" s="222"/>
      <c r="AJ12" s="222"/>
    </row>
    <row r="13" spans="1:51" ht="15" customHeight="1">
      <c r="A13" s="3"/>
      <c r="B13" s="4"/>
      <c r="C13" s="4"/>
      <c r="D13" s="4"/>
      <c r="E13" s="4"/>
      <c r="F13" s="4"/>
      <c r="G13" s="4"/>
      <c r="H13" s="4"/>
      <c r="I13" s="4"/>
      <c r="J13" s="4"/>
      <c r="K13" s="4"/>
      <c r="L13" s="4"/>
      <c r="M13" s="4"/>
      <c r="N13" s="4"/>
      <c r="O13" s="4"/>
      <c r="P13" s="4"/>
      <c r="Q13" s="4"/>
      <c r="R13" s="4"/>
      <c r="S13" s="3"/>
      <c r="T13" s="219" t="s">
        <v>60</v>
      </c>
      <c r="U13" s="219"/>
      <c r="V13" s="219"/>
      <c r="W13" s="219"/>
      <c r="X13" s="219"/>
      <c r="Y13" s="220"/>
      <c r="Z13" s="220"/>
      <c r="AA13" s="220"/>
      <c r="AB13" s="220"/>
      <c r="AC13" s="220"/>
      <c r="AD13" s="220"/>
      <c r="AE13" s="220"/>
      <c r="AF13" s="220"/>
      <c r="AG13" s="220"/>
      <c r="AH13" s="220"/>
      <c r="AI13" s="220"/>
      <c r="AJ13" s="220"/>
    </row>
    <row r="14" spans="1:51" ht="15" customHeight="1">
      <c r="A14" s="3"/>
      <c r="B14" s="4"/>
      <c r="C14" s="4"/>
      <c r="D14" s="4"/>
      <c r="E14" s="4"/>
      <c r="F14" s="4"/>
      <c r="G14" s="4"/>
      <c r="H14" s="4"/>
      <c r="I14" s="4"/>
      <c r="J14" s="4"/>
      <c r="K14" s="4"/>
      <c r="L14" s="4"/>
      <c r="M14" s="4"/>
      <c r="N14" s="4"/>
      <c r="O14" s="4"/>
      <c r="P14" s="4"/>
      <c r="Q14" s="4"/>
      <c r="R14" s="4"/>
      <c r="S14" s="3"/>
      <c r="T14" s="6"/>
      <c r="U14" s="6"/>
      <c r="V14" s="6"/>
      <c r="W14" s="6"/>
      <c r="X14" s="6"/>
      <c r="Y14" s="7"/>
      <c r="Z14" s="7"/>
      <c r="AA14" s="7"/>
      <c r="AB14" s="7"/>
      <c r="AC14" s="7"/>
      <c r="AD14" s="7"/>
      <c r="AE14" s="7"/>
      <c r="AF14" s="7"/>
      <c r="AG14" s="7"/>
      <c r="AH14" s="7"/>
      <c r="AI14" s="7"/>
      <c r="AJ14" s="7"/>
    </row>
    <row r="15" spans="1:51" ht="15" customHeight="1">
      <c r="A15" s="3"/>
      <c r="B15" s="4"/>
      <c r="C15" s="4"/>
      <c r="D15" s="4"/>
      <c r="E15" s="4"/>
      <c r="F15" s="4"/>
      <c r="G15" s="4"/>
      <c r="H15" s="4"/>
      <c r="I15" s="4"/>
      <c r="J15" s="4"/>
      <c r="K15" s="4"/>
      <c r="L15" s="4"/>
      <c r="M15" s="4"/>
      <c r="N15" s="4"/>
      <c r="O15" s="4"/>
      <c r="P15" s="4"/>
      <c r="Q15" s="4"/>
      <c r="R15" s="4"/>
      <c r="S15" s="3"/>
      <c r="T15" s="3"/>
      <c r="U15" s="8"/>
      <c r="V15" s="8"/>
      <c r="W15" s="8"/>
      <c r="X15" s="8"/>
      <c r="Y15" s="8"/>
      <c r="Z15" s="8"/>
      <c r="AA15" s="8"/>
      <c r="AB15" s="8"/>
      <c r="AC15" s="8"/>
      <c r="AD15" s="8"/>
      <c r="AE15" s="8"/>
      <c r="AF15" s="8"/>
      <c r="AG15" s="8"/>
      <c r="AH15" s="8"/>
      <c r="AI15" s="8"/>
      <c r="AJ15" s="8"/>
      <c r="AK15" s="60"/>
    </row>
    <row r="16" spans="1:51" ht="15" customHeight="1">
      <c r="A16" s="3"/>
      <c r="B16" s="4"/>
      <c r="C16" s="4"/>
      <c r="D16" s="4"/>
      <c r="E16" s="4"/>
      <c r="F16" s="4"/>
      <c r="G16" s="4"/>
      <c r="H16" s="4"/>
      <c r="I16" s="4"/>
      <c r="J16" s="4"/>
      <c r="K16" s="4"/>
      <c r="L16" s="4"/>
      <c r="M16" s="4"/>
      <c r="N16" s="4"/>
      <c r="O16" s="4"/>
      <c r="P16" s="4"/>
      <c r="Q16" s="4"/>
      <c r="R16" s="4"/>
      <c r="S16" s="3"/>
      <c r="T16" s="3"/>
      <c r="U16" s="8"/>
      <c r="V16" s="8"/>
      <c r="W16" s="8"/>
      <c r="X16" s="8"/>
      <c r="Y16" s="8"/>
      <c r="Z16" s="8"/>
      <c r="AA16" s="8"/>
      <c r="AB16" s="8"/>
      <c r="AC16" s="8"/>
      <c r="AD16" s="8"/>
      <c r="AE16" s="8"/>
      <c r="AF16" s="8"/>
      <c r="AG16" s="8"/>
      <c r="AH16" s="8"/>
      <c r="AI16" s="8"/>
      <c r="AJ16" s="8"/>
      <c r="AK16" s="60"/>
    </row>
    <row r="17" spans="1:37" ht="21" customHeight="1">
      <c r="B17" s="224" t="s">
        <v>61</v>
      </c>
      <c r="C17" s="224"/>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13"/>
      <c r="AK17" s="13"/>
    </row>
    <row r="18" spans="1:37" ht="15" customHeight="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row>
    <row r="19" spans="1:37" ht="15" customHeight="1">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row>
    <row r="20" spans="1:37" ht="69" customHeight="1">
      <c r="B20" s="226" t="s">
        <v>106</v>
      </c>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15"/>
    </row>
    <row r="21" spans="1:37" ht="14.4" customHeight="1">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row>
    <row r="22" spans="1:37" ht="15.75" customHeight="1">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7" ht="15" customHeight="1">
      <c r="A23" s="17"/>
      <c r="B23" s="18"/>
      <c r="AJ23" s="17"/>
    </row>
    <row r="24" spans="1:37" ht="15" customHeight="1">
      <c r="A24" s="3"/>
      <c r="B24" s="12" t="s">
        <v>50</v>
      </c>
      <c r="C24" s="3"/>
      <c r="D24" s="3"/>
      <c r="E24" s="3"/>
      <c r="F24" s="3"/>
      <c r="G24" s="3"/>
      <c r="H24" s="3"/>
      <c r="I24" s="68" t="s">
        <v>45</v>
      </c>
      <c r="J24" s="225">
        <f>T63</f>
        <v>0</v>
      </c>
      <c r="K24" s="225"/>
      <c r="L24" s="225"/>
      <c r="M24" s="225"/>
      <c r="N24" s="225"/>
      <c r="O24" s="68" t="s">
        <v>46</v>
      </c>
      <c r="P24" s="3"/>
      <c r="Q24" s="3"/>
      <c r="R24" s="3"/>
      <c r="S24" s="3"/>
      <c r="T24" s="3"/>
      <c r="U24" s="3"/>
      <c r="V24" s="3"/>
      <c r="W24" s="3"/>
      <c r="X24" s="3"/>
      <c r="Y24" s="3"/>
      <c r="Z24" s="3"/>
      <c r="AA24" s="3"/>
      <c r="AB24" s="3"/>
      <c r="AC24" s="3"/>
      <c r="AD24" s="3"/>
      <c r="AE24" s="3"/>
      <c r="AF24" s="3"/>
      <c r="AG24" s="3"/>
      <c r="AH24" s="3"/>
      <c r="AI24" s="3"/>
      <c r="AJ24" s="3"/>
    </row>
    <row r="25" spans="1:37" ht="15" customHeight="1">
      <c r="A25" s="3"/>
      <c r="B25" s="3"/>
      <c r="C25" s="3"/>
      <c r="D25" s="3"/>
      <c r="E25" s="3"/>
      <c r="F25" s="3"/>
      <c r="G25" s="3"/>
      <c r="H25" s="3"/>
      <c r="I25" s="9"/>
      <c r="J25" s="10"/>
      <c r="K25" s="10"/>
      <c r="L25" s="10"/>
      <c r="M25" s="10"/>
      <c r="N25" s="3"/>
      <c r="O25" s="3"/>
      <c r="P25" s="3"/>
      <c r="Q25" s="3"/>
      <c r="R25" s="3"/>
      <c r="S25" s="3"/>
      <c r="T25" s="3"/>
      <c r="U25" s="3"/>
      <c r="V25" s="3"/>
      <c r="W25" s="3"/>
      <c r="X25" s="3"/>
      <c r="Y25" s="3"/>
      <c r="Z25" s="3"/>
      <c r="AA25" s="3"/>
      <c r="AB25" s="3"/>
      <c r="AC25" s="3"/>
      <c r="AD25" s="3"/>
      <c r="AE25" s="3"/>
      <c r="AF25" s="3"/>
      <c r="AG25" s="3"/>
      <c r="AH25" s="3"/>
      <c r="AI25" s="3"/>
      <c r="AJ25" s="3"/>
    </row>
    <row r="26" spans="1:37" ht="15" customHeight="1">
      <c r="A26" s="3"/>
      <c r="B26" s="3"/>
      <c r="C26" s="3"/>
      <c r="D26" s="3"/>
      <c r="E26" s="3"/>
      <c r="F26" s="3"/>
      <c r="G26" s="3"/>
      <c r="H26" s="3"/>
      <c r="I26" s="9"/>
      <c r="J26" s="10"/>
      <c r="K26" s="10"/>
      <c r="L26" s="10"/>
      <c r="M26" s="10"/>
      <c r="N26" s="3"/>
      <c r="O26" s="3"/>
      <c r="P26" s="3"/>
      <c r="Q26" s="3"/>
      <c r="R26" s="3"/>
      <c r="S26" s="3"/>
      <c r="T26" s="3"/>
      <c r="U26" s="3"/>
      <c r="V26" s="3"/>
      <c r="W26" s="3"/>
      <c r="X26" s="3"/>
      <c r="Y26" s="3"/>
      <c r="Z26" s="3"/>
      <c r="AA26" s="3"/>
      <c r="AB26" s="3"/>
      <c r="AC26" s="3"/>
      <c r="AD26" s="3"/>
      <c r="AE26" s="3"/>
      <c r="AF26" s="3"/>
      <c r="AG26" s="3"/>
      <c r="AH26" s="3"/>
      <c r="AI26" s="3"/>
      <c r="AJ26" s="3"/>
    </row>
    <row r="27" spans="1:37" ht="15" customHeight="1">
      <c r="A27" s="3"/>
      <c r="B27" s="3"/>
      <c r="C27" s="3"/>
      <c r="D27" s="3"/>
      <c r="E27" s="3"/>
      <c r="F27" s="3"/>
      <c r="G27" s="3"/>
      <c r="H27" s="3"/>
      <c r="I27" s="9"/>
      <c r="J27" s="10"/>
      <c r="K27" s="10"/>
      <c r="L27" s="10"/>
      <c r="M27" s="10"/>
      <c r="N27" s="3"/>
      <c r="O27" s="3"/>
      <c r="P27" s="3"/>
      <c r="Q27" s="3"/>
      <c r="R27" s="3"/>
      <c r="S27" s="3"/>
      <c r="T27" s="3"/>
      <c r="U27" s="3"/>
      <c r="V27" s="3"/>
      <c r="W27" s="3"/>
      <c r="X27" s="3"/>
      <c r="Y27" s="3"/>
      <c r="Z27" s="3"/>
      <c r="AA27" s="3"/>
      <c r="AB27" s="3"/>
      <c r="AC27" s="3"/>
      <c r="AD27" s="3"/>
      <c r="AE27" s="3"/>
      <c r="AF27" s="3"/>
      <c r="AG27" s="3"/>
      <c r="AH27" s="3"/>
      <c r="AI27" s="3"/>
      <c r="AJ27" s="3"/>
    </row>
    <row r="28" spans="1:37" ht="15" customHeight="1">
      <c r="A28" s="3"/>
      <c r="B28" s="3"/>
      <c r="C28" s="3"/>
      <c r="D28" s="3"/>
      <c r="E28" s="3"/>
      <c r="F28" s="3"/>
      <c r="G28" s="3"/>
      <c r="H28" s="3"/>
      <c r="I28" s="9"/>
      <c r="J28" s="10"/>
      <c r="K28" s="10"/>
      <c r="L28" s="10"/>
      <c r="M28" s="10"/>
      <c r="N28" s="3"/>
      <c r="O28" s="3"/>
      <c r="P28" s="3"/>
      <c r="Q28" s="3"/>
      <c r="R28" s="3"/>
      <c r="S28" s="3"/>
      <c r="T28" s="3"/>
      <c r="U28" s="3"/>
      <c r="V28" s="3"/>
      <c r="W28" s="3"/>
      <c r="X28" s="3"/>
      <c r="Y28" s="3"/>
      <c r="Z28" s="3"/>
      <c r="AA28" s="3"/>
      <c r="AB28" s="3"/>
      <c r="AC28" s="3"/>
      <c r="AD28" s="3"/>
      <c r="AE28" s="3"/>
      <c r="AF28" s="3"/>
      <c r="AG28" s="3"/>
      <c r="AH28" s="3"/>
      <c r="AI28" s="3"/>
      <c r="AJ28" s="3"/>
    </row>
    <row r="29" spans="1:37" ht="15" customHeight="1">
      <c r="A29" s="3"/>
      <c r="B29" s="3"/>
      <c r="C29" s="3"/>
      <c r="D29" s="3"/>
      <c r="E29" s="3"/>
      <c r="F29" s="3"/>
      <c r="G29" s="3"/>
      <c r="H29" s="3"/>
      <c r="I29" s="9"/>
      <c r="J29" s="10"/>
      <c r="K29" s="10"/>
      <c r="L29" s="10"/>
      <c r="M29" s="10"/>
      <c r="N29" s="3"/>
      <c r="O29" s="3"/>
      <c r="P29" s="3"/>
      <c r="Q29" s="3"/>
      <c r="R29" s="3"/>
      <c r="S29" s="3"/>
      <c r="T29" s="3"/>
      <c r="U29" s="3"/>
      <c r="V29" s="3"/>
      <c r="W29" s="3"/>
      <c r="X29" s="3"/>
      <c r="Y29" s="3"/>
      <c r="Z29" s="3"/>
      <c r="AA29" s="3"/>
      <c r="AB29" s="3"/>
      <c r="AC29" s="3"/>
      <c r="AD29" s="3"/>
      <c r="AE29" s="3"/>
      <c r="AF29" s="3"/>
      <c r="AG29" s="3"/>
      <c r="AH29" s="3"/>
      <c r="AI29" s="3"/>
      <c r="AJ29" s="3"/>
    </row>
    <row r="31" spans="1:37" ht="15" customHeight="1">
      <c r="B31" s="12" t="s">
        <v>51</v>
      </c>
    </row>
    <row r="32" spans="1:37" ht="15" customHeight="1">
      <c r="A32" s="3"/>
      <c r="B32" s="11"/>
      <c r="C32" s="3"/>
      <c r="D32" s="12" t="s">
        <v>75</v>
      </c>
      <c r="E32" s="3"/>
      <c r="F32" s="223"/>
      <c r="G32" s="223"/>
      <c r="H32" s="223"/>
      <c r="I32" s="223"/>
      <c r="J32" s="223"/>
      <c r="K32" s="223"/>
      <c r="L32" s="223"/>
      <c r="M32" s="12" t="s">
        <v>76</v>
      </c>
      <c r="N32" s="3"/>
      <c r="O32" s="3"/>
      <c r="P32" s="3"/>
      <c r="Q32" s="3"/>
      <c r="R32" s="3"/>
      <c r="S32" s="3"/>
      <c r="T32" s="3"/>
      <c r="U32" s="223"/>
      <c r="V32" s="223"/>
      <c r="W32" s="223"/>
      <c r="X32" s="223"/>
      <c r="Y32" s="223"/>
      <c r="Z32" s="223"/>
      <c r="AA32" s="223"/>
      <c r="AB32" s="223"/>
      <c r="AC32" s="3"/>
      <c r="AD32" s="3"/>
      <c r="AE32" s="3"/>
      <c r="AF32" s="3"/>
      <c r="AG32" s="3"/>
      <c r="AH32" s="3"/>
      <c r="AI32" s="3"/>
      <c r="AJ32" s="3"/>
    </row>
    <row r="33" spans="1:36" ht="15" customHeight="1">
      <c r="A33" s="3"/>
      <c r="B33" s="11"/>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row>
    <row r="34" spans="1:36" ht="15" customHeight="1">
      <c r="A34" s="3"/>
      <c r="B34" s="11"/>
      <c r="C34" s="11"/>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row>
    <row r="35" spans="1:36" ht="12" customHeight="1">
      <c r="B35" s="19"/>
      <c r="C35" s="19"/>
      <c r="D35" s="17"/>
      <c r="E35" s="17"/>
      <c r="F35" s="17"/>
      <c r="G35" s="17"/>
      <c r="H35" s="17"/>
      <c r="I35" s="17"/>
      <c r="J35" s="17"/>
      <c r="K35" s="17"/>
      <c r="L35" s="17"/>
      <c r="M35" s="17"/>
      <c r="N35" s="17"/>
      <c r="O35" s="17"/>
      <c r="P35" s="17"/>
      <c r="Q35" s="17"/>
      <c r="R35" s="17"/>
      <c r="S35" s="17"/>
      <c r="T35" s="17"/>
      <c r="U35" s="17"/>
    </row>
    <row r="36" spans="1:36" ht="15" customHeight="1">
      <c r="B36" s="12" t="s">
        <v>52</v>
      </c>
    </row>
    <row r="37" spans="1:36" ht="8.25" customHeight="1"/>
    <row r="38" spans="1:36" ht="26.1" customHeight="1">
      <c r="B38" s="143" t="s">
        <v>5</v>
      </c>
      <c r="C38" s="144"/>
      <c r="D38" s="79" t="s">
        <v>4</v>
      </c>
      <c r="E38" s="79"/>
      <c r="F38" s="79"/>
      <c r="G38" s="79"/>
      <c r="H38" s="79"/>
      <c r="I38" s="79"/>
      <c r="J38" s="79"/>
      <c r="K38" s="79"/>
      <c r="L38" s="79"/>
      <c r="M38" s="80"/>
      <c r="N38" s="80"/>
      <c r="O38" s="80"/>
      <c r="P38" s="80"/>
      <c r="Q38" s="80"/>
      <c r="R38" s="80"/>
      <c r="S38" s="80"/>
      <c r="T38" s="80"/>
      <c r="U38" s="80"/>
      <c r="V38" s="80"/>
      <c r="W38" s="80"/>
      <c r="X38" s="80"/>
      <c r="Y38" s="80"/>
      <c r="Z38" s="80"/>
      <c r="AA38" s="80"/>
      <c r="AB38" s="80"/>
      <c r="AC38" s="80"/>
      <c r="AD38" s="80"/>
      <c r="AE38" s="80"/>
      <c r="AF38" s="80"/>
      <c r="AG38" s="80"/>
      <c r="AH38" s="80"/>
      <c r="AI38" s="80"/>
      <c r="AJ38" s="20"/>
    </row>
    <row r="39" spans="1:36" ht="26.1" customHeight="1">
      <c r="B39" s="145"/>
      <c r="C39" s="146"/>
      <c r="D39" s="72" t="s">
        <v>109</v>
      </c>
      <c r="E39" s="73"/>
      <c r="F39" s="73"/>
      <c r="G39" s="73"/>
      <c r="H39" s="73"/>
      <c r="I39" s="73"/>
      <c r="J39" s="73"/>
      <c r="K39" s="73"/>
      <c r="L39" s="73"/>
      <c r="M39" s="74"/>
      <c r="N39" s="75"/>
      <c r="O39" s="75"/>
      <c r="P39" s="75"/>
      <c r="Q39" s="87" t="s">
        <v>9</v>
      </c>
      <c r="R39" s="87"/>
      <c r="S39" s="87"/>
      <c r="T39" s="87"/>
      <c r="U39" s="87"/>
      <c r="V39" s="87"/>
      <c r="W39" s="87"/>
      <c r="X39" s="87"/>
      <c r="Y39" s="87"/>
      <c r="Z39" s="87"/>
      <c r="AA39" s="87"/>
      <c r="AB39" s="87"/>
      <c r="AC39" s="87"/>
      <c r="AD39" s="87"/>
      <c r="AE39" s="87"/>
      <c r="AF39" s="87"/>
      <c r="AG39" s="87"/>
      <c r="AH39" s="87"/>
      <c r="AI39" s="88"/>
      <c r="AJ39" s="17"/>
    </row>
    <row r="40" spans="1:36" ht="26.1" customHeight="1">
      <c r="B40" s="145"/>
      <c r="C40" s="146"/>
      <c r="D40" s="89" t="s">
        <v>25</v>
      </c>
      <c r="E40" s="90"/>
      <c r="F40" s="90"/>
      <c r="G40" s="90"/>
      <c r="H40" s="90"/>
      <c r="I40" s="90"/>
      <c r="J40" s="90"/>
      <c r="K40" s="90"/>
      <c r="L40" s="90"/>
      <c r="M40" s="91"/>
      <c r="N40" s="92"/>
      <c r="O40" s="92"/>
      <c r="P40" s="92"/>
      <c r="Q40" s="138" t="s">
        <v>6</v>
      </c>
      <c r="R40" s="138"/>
      <c r="S40" s="138" t="s">
        <v>7</v>
      </c>
      <c r="T40" s="138"/>
      <c r="U40" s="138"/>
      <c r="V40" s="120"/>
      <c r="W40" s="120"/>
      <c r="X40" s="21" t="s">
        <v>2</v>
      </c>
      <c r="Y40" s="120"/>
      <c r="Z40" s="120"/>
      <c r="AA40" s="21" t="s">
        <v>1</v>
      </c>
      <c r="AB40" s="120"/>
      <c r="AC40" s="120"/>
      <c r="AD40" s="22" t="s">
        <v>8</v>
      </c>
      <c r="AE40" s="23"/>
      <c r="AF40" s="23"/>
      <c r="AG40" s="138"/>
      <c r="AH40" s="138"/>
      <c r="AI40" s="139"/>
      <c r="AJ40" s="17"/>
    </row>
    <row r="41" spans="1:36" ht="26.1" customHeight="1">
      <c r="B41" s="145"/>
      <c r="C41" s="146"/>
      <c r="D41" s="79" t="s">
        <v>57</v>
      </c>
      <c r="E41" s="79"/>
      <c r="F41" s="79"/>
      <c r="G41" s="79"/>
      <c r="H41" s="79"/>
      <c r="I41" s="79"/>
      <c r="J41" s="79"/>
      <c r="K41" s="79"/>
      <c r="L41" s="79"/>
      <c r="M41" s="118"/>
      <c r="N41" s="119"/>
      <c r="O41" s="119"/>
      <c r="P41" s="119"/>
      <c r="Q41" s="24"/>
      <c r="R41" s="25"/>
      <c r="S41" s="25"/>
      <c r="T41" s="25"/>
      <c r="U41" s="25"/>
      <c r="V41" s="25"/>
      <c r="W41" s="25"/>
      <c r="X41" s="25"/>
      <c r="Y41" s="25"/>
      <c r="Z41" s="25"/>
      <c r="AA41" s="25"/>
      <c r="AB41" s="25"/>
      <c r="AC41" s="25"/>
      <c r="AD41" s="25"/>
      <c r="AE41" s="25"/>
      <c r="AF41" s="25"/>
      <c r="AG41" s="24"/>
      <c r="AH41" s="24"/>
      <c r="AI41" s="26"/>
    </row>
    <row r="42" spans="1:36" ht="26.1" customHeight="1">
      <c r="B42" s="145"/>
      <c r="C42" s="146"/>
      <c r="D42" s="111" t="s">
        <v>102</v>
      </c>
      <c r="E42" s="111"/>
      <c r="F42" s="111"/>
      <c r="G42" s="111"/>
      <c r="H42" s="111"/>
      <c r="I42" s="111"/>
      <c r="J42" s="111"/>
      <c r="K42" s="111"/>
      <c r="L42" s="111"/>
      <c r="M42" s="118"/>
      <c r="N42" s="119"/>
      <c r="O42" s="119"/>
      <c r="P42" s="119"/>
      <c r="Q42" s="27" t="s">
        <v>7</v>
      </c>
      <c r="R42" s="28"/>
      <c r="S42" s="28"/>
      <c r="T42" s="140"/>
      <c r="U42" s="140"/>
      <c r="V42" s="28" t="s">
        <v>2</v>
      </c>
      <c r="W42" s="140"/>
      <c r="X42" s="140"/>
      <c r="Y42" s="28" t="s">
        <v>1</v>
      </c>
      <c r="Z42" s="140"/>
      <c r="AA42" s="140"/>
      <c r="AB42" s="27" t="s">
        <v>64</v>
      </c>
      <c r="AC42" s="29"/>
      <c r="AD42" s="29"/>
      <c r="AE42" s="29"/>
      <c r="AF42" s="29"/>
      <c r="AG42" s="30"/>
      <c r="AH42" s="30"/>
      <c r="AI42" s="31"/>
    </row>
    <row r="43" spans="1:36" ht="28.5" customHeight="1">
      <c r="B43" s="145"/>
      <c r="C43" s="146"/>
      <c r="D43" s="197" t="s">
        <v>99</v>
      </c>
      <c r="E43" s="198"/>
      <c r="F43" s="198"/>
      <c r="G43" s="198"/>
      <c r="H43" s="198"/>
      <c r="I43" s="198"/>
      <c r="J43" s="198"/>
      <c r="K43" s="198"/>
      <c r="L43" s="199"/>
      <c r="M43" s="156" t="s">
        <v>40</v>
      </c>
      <c r="N43" s="157"/>
      <c r="O43" s="157"/>
      <c r="P43" s="158"/>
      <c r="Q43" s="118"/>
      <c r="R43" s="159"/>
      <c r="S43" s="149" t="s">
        <v>100</v>
      </c>
      <c r="T43" s="149"/>
      <c r="U43" s="149"/>
      <c r="V43" s="149"/>
      <c r="W43" s="149"/>
      <c r="X43" s="149"/>
      <c r="Y43" s="149"/>
      <c r="Z43" s="149"/>
      <c r="AA43" s="149"/>
      <c r="AB43" s="149"/>
      <c r="AC43" s="149"/>
      <c r="AD43" s="149"/>
      <c r="AE43" s="149"/>
      <c r="AF43" s="149"/>
      <c r="AG43" s="149"/>
      <c r="AH43" s="149"/>
      <c r="AI43" s="150"/>
      <c r="AJ43" s="32"/>
    </row>
    <row r="44" spans="1:36" ht="28.5" customHeight="1">
      <c r="B44" s="147"/>
      <c r="C44" s="148"/>
      <c r="D44" s="200"/>
      <c r="E44" s="201"/>
      <c r="F44" s="201"/>
      <c r="G44" s="201"/>
      <c r="H44" s="201"/>
      <c r="I44" s="201"/>
      <c r="J44" s="201"/>
      <c r="K44" s="201"/>
      <c r="L44" s="202"/>
      <c r="M44" s="153" t="s">
        <v>39</v>
      </c>
      <c r="N44" s="154"/>
      <c r="O44" s="154"/>
      <c r="P44" s="155"/>
      <c r="Q44" s="118"/>
      <c r="R44" s="159"/>
      <c r="S44" s="151"/>
      <c r="T44" s="151"/>
      <c r="U44" s="151"/>
      <c r="V44" s="151"/>
      <c r="W44" s="151"/>
      <c r="X44" s="151"/>
      <c r="Y44" s="151"/>
      <c r="Z44" s="151"/>
      <c r="AA44" s="151"/>
      <c r="AB44" s="151"/>
      <c r="AC44" s="151"/>
      <c r="AD44" s="151"/>
      <c r="AE44" s="151"/>
      <c r="AF44" s="151"/>
      <c r="AG44" s="151"/>
      <c r="AH44" s="151"/>
      <c r="AI44" s="152"/>
      <c r="AJ44" s="32"/>
    </row>
    <row r="45" spans="1:36" ht="26.1" customHeight="1">
      <c r="B45" s="143" t="s">
        <v>66</v>
      </c>
      <c r="C45" s="144"/>
      <c r="D45" s="93" t="s">
        <v>38</v>
      </c>
      <c r="E45" s="93"/>
      <c r="F45" s="93"/>
      <c r="G45" s="93"/>
      <c r="H45" s="93"/>
      <c r="I45" s="93"/>
      <c r="J45" s="93"/>
      <c r="K45" s="93"/>
      <c r="L45" s="94"/>
      <c r="M45" s="76" t="s">
        <v>10</v>
      </c>
      <c r="N45" s="77"/>
      <c r="O45" s="77"/>
      <c r="P45" s="77"/>
      <c r="Q45" s="77"/>
      <c r="R45" s="77"/>
      <c r="S45" s="77"/>
      <c r="T45" s="77"/>
      <c r="U45" s="77"/>
      <c r="V45" s="77"/>
      <c r="W45" s="77"/>
      <c r="X45" s="77"/>
      <c r="Y45" s="77"/>
      <c r="Z45" s="77"/>
      <c r="AA45" s="77"/>
      <c r="AB45" s="77"/>
      <c r="AC45" s="77"/>
      <c r="AD45" s="77"/>
      <c r="AE45" s="77"/>
      <c r="AF45" s="77"/>
      <c r="AG45" s="77"/>
      <c r="AH45" s="77"/>
      <c r="AI45" s="78"/>
      <c r="AJ45" s="32"/>
    </row>
    <row r="46" spans="1:36" ht="26.1" customHeight="1">
      <c r="B46" s="145"/>
      <c r="C46" s="146"/>
      <c r="D46" s="94" t="s">
        <v>11</v>
      </c>
      <c r="E46" s="95"/>
      <c r="F46" s="95"/>
      <c r="G46" s="95"/>
      <c r="H46" s="95"/>
      <c r="I46" s="95"/>
      <c r="J46" s="95"/>
      <c r="K46" s="95"/>
      <c r="L46" s="96"/>
      <c r="M46" s="81" t="s">
        <v>26</v>
      </c>
      <c r="N46" s="82"/>
      <c r="O46" s="82"/>
      <c r="P46" s="82"/>
      <c r="Q46" s="82"/>
      <c r="R46" s="83"/>
      <c r="S46" s="83"/>
      <c r="T46" s="83"/>
      <c r="U46" s="83"/>
      <c r="V46" s="83"/>
      <c r="W46" s="83"/>
      <c r="X46" s="83"/>
      <c r="Y46" s="83"/>
      <c r="Z46" s="83"/>
      <c r="AA46" s="83"/>
      <c r="AB46" s="83"/>
      <c r="AC46" s="83"/>
      <c r="AD46" s="83"/>
      <c r="AE46" s="83"/>
      <c r="AF46" s="83"/>
      <c r="AG46" s="83"/>
      <c r="AH46" s="83"/>
      <c r="AI46" s="84"/>
      <c r="AJ46" s="33"/>
    </row>
    <row r="47" spans="1:36" ht="26.1" customHeight="1">
      <c r="B47" s="145"/>
      <c r="C47" s="146"/>
      <c r="D47" s="97"/>
      <c r="E47" s="98"/>
      <c r="F47" s="98"/>
      <c r="G47" s="98"/>
      <c r="H47" s="98"/>
      <c r="I47" s="98"/>
      <c r="J47" s="98"/>
      <c r="K47" s="98"/>
      <c r="L47" s="99"/>
      <c r="M47" s="85" t="s">
        <v>27</v>
      </c>
      <c r="N47" s="86"/>
      <c r="O47" s="86"/>
      <c r="P47" s="86"/>
      <c r="Q47" s="86"/>
      <c r="R47" s="102"/>
      <c r="S47" s="102"/>
      <c r="T47" s="102"/>
      <c r="U47" s="102"/>
      <c r="V47" s="102"/>
      <c r="W47" s="102"/>
      <c r="X47" s="102"/>
      <c r="Y47" s="102"/>
      <c r="Z47" s="102"/>
      <c r="AA47" s="102"/>
      <c r="AB47" s="102"/>
      <c r="AC47" s="102"/>
      <c r="AD47" s="102"/>
      <c r="AE47" s="102"/>
      <c r="AF47" s="102"/>
      <c r="AG47" s="102"/>
      <c r="AH47" s="102"/>
      <c r="AI47" s="103"/>
      <c r="AJ47" s="32"/>
    </row>
    <row r="48" spans="1:36" ht="26.1" customHeight="1">
      <c r="B48" s="145"/>
      <c r="C48" s="146"/>
      <c r="D48" s="100"/>
      <c r="E48" s="101"/>
      <c r="F48" s="98"/>
      <c r="G48" s="98"/>
      <c r="H48" s="98"/>
      <c r="I48" s="98"/>
      <c r="J48" s="98"/>
      <c r="K48" s="98"/>
      <c r="L48" s="99"/>
      <c r="M48" s="104" t="s">
        <v>28</v>
      </c>
      <c r="N48" s="105"/>
      <c r="O48" s="105"/>
      <c r="P48" s="105"/>
      <c r="Q48" s="105"/>
      <c r="R48" s="106"/>
      <c r="S48" s="106"/>
      <c r="T48" s="106"/>
      <c r="U48" s="106"/>
      <c r="V48" s="106"/>
      <c r="W48" s="106"/>
      <c r="X48" s="106"/>
      <c r="Y48" s="106"/>
      <c r="Z48" s="106"/>
      <c r="AA48" s="106"/>
      <c r="AB48" s="106"/>
      <c r="AC48" s="106"/>
      <c r="AD48" s="106"/>
      <c r="AE48" s="106"/>
      <c r="AF48" s="106"/>
      <c r="AG48" s="106"/>
      <c r="AH48" s="106"/>
      <c r="AI48" s="107"/>
      <c r="AJ48" s="32"/>
    </row>
    <row r="49" spans="2:60" ht="26.1" customHeight="1">
      <c r="B49" s="145"/>
      <c r="C49" s="146"/>
      <c r="D49" s="143" t="s">
        <v>29</v>
      </c>
      <c r="E49" s="144"/>
      <c r="F49" s="112" t="s">
        <v>30</v>
      </c>
      <c r="G49" s="87"/>
      <c r="H49" s="87"/>
      <c r="I49" s="87"/>
      <c r="J49" s="87"/>
      <c r="K49" s="87"/>
      <c r="L49" s="87"/>
      <c r="M49" s="112" t="s">
        <v>3</v>
      </c>
      <c r="N49" s="87"/>
      <c r="O49" s="140"/>
      <c r="P49" s="140"/>
      <c r="Q49" s="34" t="s">
        <v>2</v>
      </c>
      <c r="R49" s="140"/>
      <c r="S49" s="140"/>
      <c r="T49" s="24" t="s">
        <v>1</v>
      </c>
      <c r="U49" s="140"/>
      <c r="V49" s="140"/>
      <c r="W49" s="26" t="s">
        <v>0</v>
      </c>
      <c r="X49" s="35"/>
      <c r="Y49" s="36"/>
      <c r="Z49" s="34"/>
      <c r="AA49" s="36"/>
      <c r="AB49" s="36"/>
      <c r="AC49" s="24"/>
      <c r="AD49" s="36"/>
      <c r="AE49" s="36"/>
      <c r="AF49" s="24"/>
      <c r="AG49" s="36"/>
      <c r="AH49" s="36"/>
      <c r="AI49" s="26"/>
      <c r="AJ49" s="32"/>
    </row>
    <row r="50" spans="2:60" ht="26.1" customHeight="1">
      <c r="B50" s="145"/>
      <c r="C50" s="146"/>
      <c r="D50" s="145"/>
      <c r="E50" s="146"/>
      <c r="F50" s="203" t="s">
        <v>31</v>
      </c>
      <c r="G50" s="138"/>
      <c r="H50" s="138"/>
      <c r="I50" s="138"/>
      <c r="J50" s="138"/>
      <c r="K50" s="138"/>
      <c r="L50" s="139"/>
      <c r="M50" s="133" t="s">
        <v>92</v>
      </c>
      <c r="N50" s="133"/>
      <c r="O50" s="120"/>
      <c r="P50" s="120"/>
      <c r="Q50" s="21" t="s">
        <v>2</v>
      </c>
      <c r="R50" s="120"/>
      <c r="S50" s="120"/>
      <c r="T50" s="21" t="s">
        <v>1</v>
      </c>
      <c r="U50" s="120"/>
      <c r="V50" s="120"/>
      <c r="W50" s="23" t="s">
        <v>0</v>
      </c>
      <c r="X50" s="21" t="s">
        <v>12</v>
      </c>
      <c r="Y50" s="138" t="s">
        <v>3</v>
      </c>
      <c r="Z50" s="138"/>
      <c r="AA50" s="120"/>
      <c r="AB50" s="120"/>
      <c r="AC50" s="21" t="s">
        <v>2</v>
      </c>
      <c r="AD50" s="120"/>
      <c r="AE50" s="120"/>
      <c r="AF50" s="21" t="s">
        <v>1</v>
      </c>
      <c r="AG50" s="120"/>
      <c r="AH50" s="120"/>
      <c r="AI50" s="37" t="s">
        <v>0</v>
      </c>
    </row>
    <row r="51" spans="2:60" ht="26.1" customHeight="1">
      <c r="B51" s="145"/>
      <c r="C51" s="146"/>
      <c r="D51" s="145"/>
      <c r="E51" s="146"/>
      <c r="F51" s="204"/>
      <c r="G51" s="189"/>
      <c r="H51" s="189"/>
      <c r="I51" s="189"/>
      <c r="J51" s="189"/>
      <c r="K51" s="189"/>
      <c r="L51" s="205"/>
      <c r="M51" s="121" t="s">
        <v>93</v>
      </c>
      <c r="N51" s="121"/>
      <c r="O51" s="122"/>
      <c r="P51" s="122"/>
      <c r="Q51" s="28" t="s">
        <v>2</v>
      </c>
      <c r="R51" s="122"/>
      <c r="S51" s="122"/>
      <c r="T51" s="28" t="s">
        <v>1</v>
      </c>
      <c r="U51" s="122"/>
      <c r="V51" s="122"/>
      <c r="W51" s="38" t="s">
        <v>0</v>
      </c>
      <c r="X51" s="28" t="s">
        <v>12</v>
      </c>
      <c r="Y51" s="189" t="s">
        <v>3</v>
      </c>
      <c r="Z51" s="189"/>
      <c r="AA51" s="122"/>
      <c r="AB51" s="122"/>
      <c r="AC51" s="28" t="s">
        <v>2</v>
      </c>
      <c r="AD51" s="122"/>
      <c r="AE51" s="122"/>
      <c r="AF51" s="28" t="s">
        <v>1</v>
      </c>
      <c r="AG51" s="122"/>
      <c r="AH51" s="122"/>
      <c r="AI51" s="39" t="s">
        <v>0</v>
      </c>
    </row>
    <row r="52" spans="2:60" ht="26.1" customHeight="1">
      <c r="B52" s="145"/>
      <c r="C52" s="146"/>
      <c r="D52" s="145"/>
      <c r="E52" s="146"/>
      <c r="F52" s="204"/>
      <c r="G52" s="189"/>
      <c r="H52" s="189"/>
      <c r="I52" s="189"/>
      <c r="J52" s="189"/>
      <c r="K52" s="189"/>
      <c r="L52" s="205"/>
      <c r="M52" s="121" t="s">
        <v>94</v>
      </c>
      <c r="N52" s="121"/>
      <c r="O52" s="122"/>
      <c r="P52" s="122"/>
      <c r="Q52" s="28" t="s">
        <v>2</v>
      </c>
      <c r="R52" s="122"/>
      <c r="S52" s="122"/>
      <c r="T52" s="28" t="s">
        <v>1</v>
      </c>
      <c r="U52" s="122"/>
      <c r="V52" s="122"/>
      <c r="W52" s="38" t="s">
        <v>0</v>
      </c>
      <c r="X52" s="28" t="s">
        <v>12</v>
      </c>
      <c r="Y52" s="189" t="s">
        <v>3</v>
      </c>
      <c r="Z52" s="189"/>
      <c r="AA52" s="122"/>
      <c r="AB52" s="122"/>
      <c r="AC52" s="28" t="s">
        <v>2</v>
      </c>
      <c r="AD52" s="122"/>
      <c r="AE52" s="122"/>
      <c r="AF52" s="28" t="s">
        <v>1</v>
      </c>
      <c r="AG52" s="122"/>
      <c r="AH52" s="122"/>
      <c r="AI52" s="39" t="s">
        <v>0</v>
      </c>
    </row>
    <row r="53" spans="2:60" ht="26.1" customHeight="1">
      <c r="B53" s="145"/>
      <c r="C53" s="146"/>
      <c r="D53" s="145"/>
      <c r="E53" s="146"/>
      <c r="F53" s="204"/>
      <c r="G53" s="189"/>
      <c r="H53" s="189"/>
      <c r="I53" s="189"/>
      <c r="J53" s="189"/>
      <c r="K53" s="189"/>
      <c r="L53" s="205"/>
      <c r="M53" s="121" t="s">
        <v>95</v>
      </c>
      <c r="N53" s="121"/>
      <c r="O53" s="122"/>
      <c r="P53" s="122"/>
      <c r="Q53" s="28" t="s">
        <v>2</v>
      </c>
      <c r="R53" s="122"/>
      <c r="S53" s="122"/>
      <c r="T53" s="28" t="s">
        <v>1</v>
      </c>
      <c r="U53" s="122"/>
      <c r="V53" s="122"/>
      <c r="W53" s="38" t="s">
        <v>0</v>
      </c>
      <c r="X53" s="28" t="s">
        <v>12</v>
      </c>
      <c r="Y53" s="189" t="s">
        <v>3</v>
      </c>
      <c r="Z53" s="189"/>
      <c r="AA53" s="122"/>
      <c r="AB53" s="122"/>
      <c r="AC53" s="28" t="s">
        <v>2</v>
      </c>
      <c r="AD53" s="122"/>
      <c r="AE53" s="122"/>
      <c r="AF53" s="28" t="s">
        <v>1</v>
      </c>
      <c r="AG53" s="122"/>
      <c r="AH53" s="122"/>
      <c r="AI53" s="39" t="s">
        <v>0</v>
      </c>
    </row>
    <row r="54" spans="2:60" ht="26.1" customHeight="1">
      <c r="B54" s="145"/>
      <c r="C54" s="146"/>
      <c r="D54" s="145"/>
      <c r="E54" s="146"/>
      <c r="F54" s="204"/>
      <c r="G54" s="189"/>
      <c r="H54" s="189"/>
      <c r="I54" s="189"/>
      <c r="J54" s="189"/>
      <c r="K54" s="189"/>
      <c r="L54" s="205"/>
      <c r="M54" s="40"/>
      <c r="N54" s="40" t="s">
        <v>55</v>
      </c>
      <c r="O54" s="40"/>
      <c r="P54" s="40"/>
      <c r="Q54" s="40"/>
      <c r="R54" s="40"/>
      <c r="S54" s="40"/>
      <c r="T54" s="40"/>
      <c r="U54" s="40"/>
      <c r="V54" s="40"/>
      <c r="W54" s="40"/>
      <c r="X54" s="40"/>
      <c r="Y54" s="40"/>
      <c r="Z54" s="40"/>
      <c r="AA54" s="40"/>
      <c r="AB54" s="40"/>
      <c r="AC54" s="40"/>
      <c r="AD54" s="40"/>
      <c r="AE54" s="40"/>
      <c r="AF54" s="40"/>
      <c r="AG54" s="40"/>
      <c r="AH54" s="40"/>
      <c r="AI54" s="41"/>
    </row>
    <row r="55" spans="2:60" ht="26.1" customHeight="1">
      <c r="B55" s="145"/>
      <c r="C55" s="146"/>
      <c r="D55" s="145"/>
      <c r="E55" s="146"/>
      <c r="F55" s="204"/>
      <c r="G55" s="189"/>
      <c r="H55" s="189"/>
      <c r="I55" s="189"/>
      <c r="J55" s="189"/>
      <c r="K55" s="189"/>
      <c r="L55" s="205"/>
      <c r="M55" s="190" t="s">
        <v>89</v>
      </c>
      <c r="N55" s="191"/>
      <c r="O55" s="191"/>
      <c r="P55" s="191"/>
      <c r="Q55" s="191"/>
      <c r="R55" s="191"/>
      <c r="S55" s="192"/>
      <c r="T55" s="193" t="s">
        <v>70</v>
      </c>
      <c r="U55" s="191"/>
      <c r="V55" s="191"/>
      <c r="W55" s="191"/>
      <c r="X55" s="191"/>
      <c r="Y55" s="191"/>
      <c r="Z55" s="191"/>
      <c r="AA55" s="192"/>
      <c r="AB55" s="194" t="s">
        <v>71</v>
      </c>
      <c r="AC55" s="195"/>
      <c r="AD55" s="195"/>
      <c r="AE55" s="195"/>
      <c r="AF55" s="195"/>
      <c r="AG55" s="195"/>
      <c r="AH55" s="195"/>
      <c r="AI55" s="196"/>
    </row>
    <row r="56" spans="2:60" ht="26.1" customHeight="1">
      <c r="B56" s="147"/>
      <c r="C56" s="148"/>
      <c r="D56" s="145"/>
      <c r="E56" s="146"/>
      <c r="F56" s="206"/>
      <c r="G56" s="165"/>
      <c r="H56" s="165"/>
      <c r="I56" s="165"/>
      <c r="J56" s="165"/>
      <c r="K56" s="165"/>
      <c r="L56" s="166"/>
      <c r="M56" s="160"/>
      <c r="N56" s="161"/>
      <c r="O56" s="161"/>
      <c r="P56" s="161"/>
      <c r="Q56" s="161"/>
      <c r="R56" s="87" t="s">
        <v>0</v>
      </c>
      <c r="S56" s="88"/>
      <c r="T56" s="160"/>
      <c r="U56" s="161"/>
      <c r="V56" s="161"/>
      <c r="W56" s="161"/>
      <c r="X56" s="161"/>
      <c r="Y56" s="161"/>
      <c r="Z56" s="87" t="s">
        <v>0</v>
      </c>
      <c r="AA56" s="87"/>
      <c r="AB56" s="162">
        <f>M56-T56</f>
        <v>0</v>
      </c>
      <c r="AC56" s="163"/>
      <c r="AD56" s="163"/>
      <c r="AE56" s="163"/>
      <c r="AF56" s="163"/>
      <c r="AG56" s="163"/>
      <c r="AH56" s="87" t="s">
        <v>0</v>
      </c>
      <c r="AI56" s="88"/>
      <c r="AJ56" s="42"/>
    </row>
    <row r="57" spans="2:60" ht="26.1" customHeight="1">
      <c r="B57" s="143" t="s">
        <v>13</v>
      </c>
      <c r="C57" s="178"/>
      <c r="D57" s="128" t="s">
        <v>65</v>
      </c>
      <c r="E57" s="128"/>
      <c r="F57" s="123" t="s">
        <v>103</v>
      </c>
      <c r="G57" s="123"/>
      <c r="H57" s="123"/>
      <c r="I57" s="123"/>
      <c r="J57" s="123"/>
      <c r="K57" s="123"/>
      <c r="L57" s="123"/>
      <c r="M57" s="123"/>
      <c r="N57" s="123"/>
      <c r="O57" s="123"/>
      <c r="P57" s="123"/>
      <c r="Q57" s="123"/>
      <c r="R57" s="123"/>
      <c r="S57" s="124"/>
      <c r="T57" s="171" t="str">
        <f>IF(AC76="申請不可","-",AC76)</f>
        <v/>
      </c>
      <c r="U57" s="172"/>
      <c r="V57" s="172"/>
      <c r="W57" s="172"/>
      <c r="X57" s="172"/>
      <c r="Y57" s="172"/>
      <c r="Z57" s="87" t="s">
        <v>14</v>
      </c>
      <c r="AA57" s="88"/>
      <c r="AB57" s="43"/>
      <c r="AK57" s="1" t="str">
        <f>IF(T57="-","※「育児休業取得期間」(ウ)の日数の記載に誤りがないかを確認してください。通算28日以上の取得実績が無い場合は申請不可。","")</f>
        <v/>
      </c>
      <c r="AL57" s="2"/>
      <c r="AM57" s="61"/>
      <c r="AN57" s="61"/>
      <c r="AO57" s="61"/>
      <c r="AP57" s="61"/>
      <c r="AQ57" s="61"/>
      <c r="AR57" s="61"/>
      <c r="AS57" s="61"/>
      <c r="AT57" s="61"/>
      <c r="AU57" s="61"/>
      <c r="AV57" s="61"/>
      <c r="AW57" s="61"/>
      <c r="AX57" s="61"/>
      <c r="AY57" s="61"/>
      <c r="AZ57" s="61"/>
      <c r="BA57" s="61"/>
      <c r="BB57" s="61"/>
      <c r="BC57" s="61"/>
      <c r="BD57" s="62"/>
      <c r="BE57" s="62"/>
      <c r="BF57" s="62"/>
      <c r="BG57" s="62"/>
      <c r="BH57" s="63"/>
    </row>
    <row r="58" spans="2:60" ht="26.1" customHeight="1">
      <c r="B58" s="145"/>
      <c r="C58" s="179"/>
      <c r="D58" s="128"/>
      <c r="E58" s="128"/>
      <c r="F58" s="108" t="s">
        <v>80</v>
      </c>
      <c r="G58" s="108"/>
      <c r="H58" s="108"/>
      <c r="I58" s="108"/>
      <c r="J58" s="108"/>
      <c r="K58" s="108"/>
      <c r="L58" s="108"/>
      <c r="M58" s="108"/>
      <c r="N58" s="108"/>
      <c r="O58" s="108"/>
      <c r="P58" s="108"/>
      <c r="Q58" s="108"/>
      <c r="R58" s="108"/>
      <c r="S58" s="109"/>
      <c r="T58" s="171" t="str">
        <f>IF(Q43="有","-",IF(AC86="申請不可","-",AC86))</f>
        <v/>
      </c>
      <c r="U58" s="172"/>
      <c r="V58" s="172"/>
      <c r="W58" s="172"/>
      <c r="X58" s="172"/>
      <c r="Y58" s="172"/>
      <c r="Z58" s="87" t="s">
        <v>14</v>
      </c>
      <c r="AA58" s="88"/>
      <c r="AB58" s="43"/>
      <c r="AK58" s="1" t="str">
        <f>IF(Q43="有","※国助成金の支給を受ける場合は申請不可",IF(T58="-","※要件を確認してください。要件を満たさない場合は申請不可。",""))</f>
        <v/>
      </c>
      <c r="AL58" s="1"/>
      <c r="AM58" s="17"/>
    </row>
    <row r="59" spans="2:60" ht="26.1" customHeight="1">
      <c r="B59" s="145"/>
      <c r="C59" s="179"/>
      <c r="D59" s="128"/>
      <c r="E59" s="128"/>
      <c r="F59" s="123" t="s">
        <v>81</v>
      </c>
      <c r="G59" s="123"/>
      <c r="H59" s="123"/>
      <c r="I59" s="123"/>
      <c r="J59" s="123"/>
      <c r="K59" s="123"/>
      <c r="L59" s="123"/>
      <c r="M59" s="123"/>
      <c r="N59" s="123"/>
      <c r="O59" s="123"/>
      <c r="P59" s="123"/>
      <c r="Q59" s="123"/>
      <c r="R59" s="123"/>
      <c r="S59" s="124"/>
      <c r="T59" s="171" t="str">
        <f>IF(Q44="有","-",IF(AC96="申請不可","-",AC96))</f>
        <v/>
      </c>
      <c r="U59" s="172"/>
      <c r="V59" s="172"/>
      <c r="W59" s="172"/>
      <c r="X59" s="172"/>
      <c r="Y59" s="172"/>
      <c r="Z59" s="87" t="s">
        <v>14</v>
      </c>
      <c r="AA59" s="88"/>
      <c r="AB59" s="43"/>
      <c r="AK59" s="1" t="str">
        <f>IF(Q44="有","※国助成金の支給を受ける場合は申請不可",IF(T59="-","※要件を確認してください。要件を満たさない場合は申請不可。",""))</f>
        <v/>
      </c>
      <c r="AL59" s="1"/>
      <c r="AM59" s="17"/>
    </row>
    <row r="60" spans="2:60" ht="26.1" customHeight="1" thickBot="1">
      <c r="B60" s="145"/>
      <c r="C60" s="179"/>
      <c r="D60" s="129"/>
      <c r="E60" s="129"/>
      <c r="F60" s="130" t="s">
        <v>82</v>
      </c>
      <c r="G60" s="130"/>
      <c r="H60" s="130"/>
      <c r="I60" s="130"/>
      <c r="J60" s="130"/>
      <c r="K60" s="130"/>
      <c r="L60" s="130"/>
      <c r="M60" s="130"/>
      <c r="N60" s="130"/>
      <c r="O60" s="130"/>
      <c r="P60" s="130"/>
      <c r="Q60" s="130"/>
      <c r="R60" s="130"/>
      <c r="S60" s="131"/>
      <c r="T60" s="169" t="str">
        <f>IF(AC102="申請不可","-",AC102)</f>
        <v/>
      </c>
      <c r="U60" s="170"/>
      <c r="V60" s="170"/>
      <c r="W60" s="170"/>
      <c r="X60" s="170"/>
      <c r="Y60" s="170"/>
      <c r="Z60" s="167" t="s">
        <v>14</v>
      </c>
      <c r="AA60" s="168"/>
      <c r="AB60" s="43"/>
      <c r="AK60" s="1" t="str">
        <f>IF(T60="-","※要件を確認してください。要件を満たさない場合は申請不可。","")</f>
        <v/>
      </c>
      <c r="AL60" s="1"/>
      <c r="AM60" s="17"/>
    </row>
    <row r="61" spans="2:60" ht="26.1" customHeight="1" thickTop="1">
      <c r="B61" s="145"/>
      <c r="C61" s="179"/>
      <c r="D61" s="125" t="s">
        <v>83</v>
      </c>
      <c r="E61" s="126"/>
      <c r="F61" s="126"/>
      <c r="G61" s="126"/>
      <c r="H61" s="126"/>
      <c r="I61" s="126"/>
      <c r="J61" s="126"/>
      <c r="K61" s="126"/>
      <c r="L61" s="126"/>
      <c r="M61" s="126"/>
      <c r="N61" s="126"/>
      <c r="O61" s="126"/>
      <c r="P61" s="126"/>
      <c r="Q61" s="126"/>
      <c r="R61" s="126"/>
      <c r="S61" s="127"/>
      <c r="T61" s="176">
        <f>SUM(T57:Y60)</f>
        <v>0</v>
      </c>
      <c r="U61" s="177"/>
      <c r="V61" s="177"/>
      <c r="W61" s="177"/>
      <c r="X61" s="177"/>
      <c r="Y61" s="177"/>
      <c r="Z61" s="165" t="s">
        <v>14</v>
      </c>
      <c r="AA61" s="166"/>
      <c r="AK61" s="1"/>
      <c r="AM61" s="17"/>
    </row>
    <row r="62" spans="2:60" ht="26.1" customHeight="1" thickBot="1">
      <c r="B62" s="145"/>
      <c r="C62" s="179"/>
      <c r="D62" s="186" t="s">
        <v>67</v>
      </c>
      <c r="E62" s="187"/>
      <c r="F62" s="187"/>
      <c r="G62" s="187"/>
      <c r="H62" s="187"/>
      <c r="I62" s="187"/>
      <c r="J62" s="187"/>
      <c r="K62" s="187"/>
      <c r="L62" s="187"/>
      <c r="M62" s="187"/>
      <c r="N62" s="187"/>
      <c r="O62" s="187"/>
      <c r="P62" s="187"/>
      <c r="Q62" s="187"/>
      <c r="R62" s="187"/>
      <c r="S62" s="188"/>
      <c r="T62" s="174"/>
      <c r="U62" s="175"/>
      <c r="V62" s="175"/>
      <c r="W62" s="175"/>
      <c r="X62" s="175"/>
      <c r="Y62" s="175"/>
      <c r="Z62" s="141" t="s">
        <v>14</v>
      </c>
      <c r="AA62" s="142"/>
      <c r="AM62" s="17"/>
    </row>
    <row r="63" spans="2:60" ht="26.1" customHeight="1" thickBot="1">
      <c r="B63" s="147"/>
      <c r="C63" s="180"/>
      <c r="D63" s="183" t="s">
        <v>73</v>
      </c>
      <c r="E63" s="184"/>
      <c r="F63" s="184"/>
      <c r="G63" s="184"/>
      <c r="H63" s="184"/>
      <c r="I63" s="184"/>
      <c r="J63" s="184"/>
      <c r="K63" s="184"/>
      <c r="L63" s="184"/>
      <c r="M63" s="184"/>
      <c r="N63" s="184"/>
      <c r="O63" s="184"/>
      <c r="P63" s="184"/>
      <c r="Q63" s="184"/>
      <c r="R63" s="184"/>
      <c r="S63" s="185"/>
      <c r="T63" s="173">
        <f>IF(SUM(T57:Y60)+T62&gt;500000,500000-T62,SUM(T57:Y60)-T62)</f>
        <v>0</v>
      </c>
      <c r="U63" s="173"/>
      <c r="V63" s="173"/>
      <c r="W63" s="173"/>
      <c r="X63" s="173"/>
      <c r="Y63" s="173"/>
      <c r="Z63" s="181" t="s">
        <v>14</v>
      </c>
      <c r="AA63" s="182"/>
      <c r="AM63" s="17"/>
    </row>
    <row r="64" spans="2:60" ht="12" customHeight="1">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44"/>
      <c r="AL64" s="47"/>
    </row>
    <row r="65" spans="2:67" ht="14.25" customHeight="1">
      <c r="B65" s="45" t="s">
        <v>101</v>
      </c>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row>
    <row r="66" spans="2:67" ht="14.25" customHeight="1">
      <c r="B66" s="45" t="s">
        <v>107</v>
      </c>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44"/>
      <c r="AL66" s="47"/>
    </row>
    <row r="67" spans="2:67" ht="14.25" customHeight="1">
      <c r="B67" s="45" t="s">
        <v>108</v>
      </c>
      <c r="C67" s="45"/>
      <c r="D67" s="27"/>
      <c r="E67" s="27"/>
      <c r="F67" s="45"/>
      <c r="G67" s="27"/>
      <c r="H67" s="27"/>
      <c r="I67" s="27"/>
      <c r="J67" s="27"/>
      <c r="K67" s="27"/>
      <c r="L67" s="27"/>
      <c r="M67" s="46"/>
      <c r="N67" s="46"/>
      <c r="O67" s="46"/>
      <c r="P67" s="46"/>
      <c r="Q67" s="46"/>
      <c r="R67" s="28"/>
      <c r="S67" s="28"/>
      <c r="T67" s="28"/>
      <c r="U67" s="28"/>
      <c r="V67" s="28"/>
      <c r="W67" s="28"/>
      <c r="X67" s="38"/>
      <c r="Y67" s="28"/>
      <c r="Z67" s="45"/>
      <c r="AA67" s="28"/>
      <c r="AB67" s="28"/>
      <c r="AC67" s="28"/>
      <c r="AD67" s="28"/>
      <c r="AE67" s="28"/>
      <c r="AF67" s="28"/>
      <c r="AG67" s="28"/>
      <c r="AH67" s="28"/>
      <c r="AI67" s="28"/>
      <c r="AJ67" s="44"/>
    </row>
    <row r="68" spans="2:67" ht="15" customHeight="1">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44"/>
      <c r="AL68" s="47"/>
    </row>
    <row r="69" spans="2:67" ht="15" customHeight="1">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44"/>
      <c r="AL69" s="47"/>
    </row>
    <row r="70" spans="2:67" ht="15" customHeight="1">
      <c r="B70" s="12" t="s">
        <v>53</v>
      </c>
    </row>
    <row r="71" spans="2:67" ht="6.9" customHeight="1"/>
    <row r="72" spans="2:67" ht="17.100000000000001" customHeight="1">
      <c r="B72" s="48" t="s">
        <v>84</v>
      </c>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44"/>
    </row>
    <row r="73" spans="2:67" ht="17.100000000000001" customHeight="1">
      <c r="B73" s="132" t="s">
        <v>16</v>
      </c>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4"/>
      <c r="AH73" s="112" t="s">
        <v>17</v>
      </c>
      <c r="AI73" s="88"/>
      <c r="AJ73" s="44"/>
    </row>
    <row r="74" spans="2:67" ht="27" customHeight="1">
      <c r="B74" s="49"/>
      <c r="C74" s="135" t="s">
        <v>78</v>
      </c>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7"/>
      <c r="AH74" s="113"/>
      <c r="AI74" s="113"/>
      <c r="AJ74" s="44"/>
      <c r="AL74" s="64"/>
    </row>
    <row r="75" spans="2:67" ht="17.100000000000001" customHeight="1" thickBot="1">
      <c r="B75" s="132" t="s">
        <v>18</v>
      </c>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4"/>
      <c r="AJ75" s="44"/>
      <c r="AP75" s="65"/>
    </row>
    <row r="76" spans="2:67" ht="27" customHeight="1" thickBot="1">
      <c r="B76" s="50"/>
      <c r="C76" s="209" t="s">
        <v>13</v>
      </c>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2"/>
      <c r="AC76" s="114" t="str">
        <f>IF(AH74="○",IF(AB56&lt;28,"申請不可",200000),IF(AH74="×","申請不可",""))</f>
        <v/>
      </c>
      <c r="AD76" s="115"/>
      <c r="AE76" s="115"/>
      <c r="AF76" s="115"/>
      <c r="AG76" s="115"/>
      <c r="AH76" s="116" t="s">
        <v>14</v>
      </c>
      <c r="AI76" s="117"/>
      <c r="AJ76" s="44"/>
      <c r="AK76" s="2" t="str">
        <f>IF(AH74="○",IF(AB56&lt;28,"※様式2ページ目の「育児休業取得期間」(ウ)の日数の記載に誤りがないかを確認してください。通算28日以上の取得実績が無い場合は申請不可。",""),"")</f>
        <v/>
      </c>
      <c r="AL76" s="2"/>
      <c r="AM76" s="2"/>
      <c r="AN76" s="2"/>
      <c r="AO76" s="2"/>
      <c r="AP76" s="2"/>
      <c r="AQ76" s="2"/>
      <c r="AR76" s="2"/>
      <c r="AS76" s="2"/>
      <c r="AT76" s="2"/>
      <c r="AU76" s="2"/>
      <c r="AV76" s="2"/>
      <c r="AW76" s="2"/>
      <c r="AX76" s="2"/>
      <c r="AY76" s="2"/>
      <c r="AZ76" s="2"/>
      <c r="BA76" s="2"/>
      <c r="BB76" s="2"/>
      <c r="BC76" s="2"/>
      <c r="BD76" s="2"/>
      <c r="BE76" s="2"/>
      <c r="BF76" s="2"/>
      <c r="BG76" s="2"/>
      <c r="BH76" s="2"/>
      <c r="BI76" s="66"/>
      <c r="BJ76" s="66"/>
      <c r="BK76" s="66"/>
      <c r="BL76" s="66"/>
      <c r="BM76" s="66"/>
      <c r="BN76" s="66"/>
      <c r="BO76" s="66"/>
    </row>
    <row r="77" spans="2:67" ht="15" customHeight="1">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44"/>
      <c r="AK77" s="62"/>
      <c r="AL77" s="62"/>
      <c r="AM77" s="62"/>
      <c r="AN77" s="62"/>
      <c r="AO77" s="62"/>
      <c r="AP77" s="62"/>
      <c r="AQ77" s="62"/>
      <c r="AR77" s="62"/>
      <c r="AS77" s="62"/>
      <c r="AT77" s="62"/>
      <c r="AU77" s="62"/>
      <c r="AV77" s="62"/>
      <c r="AW77" s="62"/>
      <c r="AX77" s="62"/>
      <c r="AY77" s="62"/>
    </row>
    <row r="78" spans="2:67" ht="17.100000000000001" customHeight="1">
      <c r="B78" s="48" t="s">
        <v>85</v>
      </c>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44"/>
    </row>
    <row r="79" spans="2:67" ht="17.100000000000001" customHeight="1">
      <c r="B79" s="132" t="s">
        <v>16</v>
      </c>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4"/>
      <c r="AH79" s="112" t="s">
        <v>17</v>
      </c>
      <c r="AI79" s="88"/>
    </row>
    <row r="80" spans="2:67" ht="50.1" customHeight="1">
      <c r="B80" s="49"/>
      <c r="C80" s="135" t="s">
        <v>79</v>
      </c>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7"/>
      <c r="AH80" s="113"/>
      <c r="AI80" s="113"/>
      <c r="AJ80" s="17"/>
    </row>
    <row r="81" spans="2:44" ht="50.1" customHeight="1">
      <c r="B81" s="49"/>
      <c r="C81" s="135" t="s">
        <v>35</v>
      </c>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7"/>
      <c r="AH81" s="113"/>
      <c r="AI81" s="113"/>
      <c r="AJ81" s="20"/>
    </row>
    <row r="82" spans="2:44" ht="17.100000000000001" customHeight="1">
      <c r="B82" s="132" t="s">
        <v>18</v>
      </c>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4"/>
      <c r="AJ82" s="20"/>
    </row>
    <row r="83" spans="2:44" ht="17.100000000000001" customHeight="1">
      <c r="B83" s="49"/>
      <c r="C83" s="132" t="s">
        <v>69</v>
      </c>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4"/>
      <c r="AJ83" s="52"/>
    </row>
    <row r="84" spans="2:44" ht="27" customHeight="1">
      <c r="B84" s="49"/>
      <c r="C84" s="50"/>
      <c r="D84" s="207" t="s">
        <v>96</v>
      </c>
      <c r="E84" s="208"/>
      <c r="F84" s="208"/>
      <c r="G84" s="208"/>
      <c r="H84" s="208"/>
      <c r="I84" s="208"/>
      <c r="J84" s="208"/>
      <c r="K84" s="208"/>
      <c r="L84" s="208"/>
      <c r="M84" s="164"/>
      <c r="N84" s="164"/>
      <c r="O84" s="34" t="s">
        <v>1</v>
      </c>
      <c r="P84" s="34"/>
      <c r="Q84" s="24"/>
      <c r="R84" s="34" t="s">
        <v>15</v>
      </c>
      <c r="S84" s="24"/>
      <c r="T84" s="24" t="s">
        <v>74</v>
      </c>
      <c r="U84" s="24"/>
      <c r="V84" s="24"/>
      <c r="W84" s="24"/>
      <c r="X84" s="24" t="s">
        <v>37</v>
      </c>
      <c r="Y84" s="24"/>
      <c r="Z84" s="24"/>
      <c r="AA84" s="24"/>
      <c r="AB84" s="24"/>
      <c r="AC84" s="171">
        <f>M84*200000</f>
        <v>0</v>
      </c>
      <c r="AD84" s="172"/>
      <c r="AE84" s="172"/>
      <c r="AF84" s="172"/>
      <c r="AG84" s="172"/>
      <c r="AH84" s="87" t="s">
        <v>14</v>
      </c>
      <c r="AI84" s="88"/>
      <c r="AJ84" s="17"/>
    </row>
    <row r="85" spans="2:44" ht="27" customHeight="1" thickBot="1">
      <c r="B85" s="49"/>
      <c r="C85" s="209" t="s">
        <v>32</v>
      </c>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1"/>
      <c r="AC85" s="213"/>
      <c r="AD85" s="214"/>
      <c r="AE85" s="214"/>
      <c r="AF85" s="214"/>
      <c r="AG85" s="214"/>
      <c r="AH85" s="215" t="s">
        <v>14</v>
      </c>
      <c r="AI85" s="216"/>
      <c r="AJ85" s="17"/>
    </row>
    <row r="86" spans="2:44" ht="27" customHeight="1" thickBot="1">
      <c r="B86" s="53"/>
      <c r="C86" s="209" t="s">
        <v>68</v>
      </c>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7" t="str">
        <f>IF(AND(AH80="○",AH81="○"),ROUNDDOWN(MIN(AC84,AC85),-3),IF(OR(AH80="×",AH81="×"),"申請不可",""))</f>
        <v/>
      </c>
      <c r="AD86" s="218"/>
      <c r="AE86" s="218"/>
      <c r="AF86" s="218"/>
      <c r="AG86" s="218"/>
      <c r="AH86" s="116" t="s">
        <v>14</v>
      </c>
      <c r="AI86" s="117"/>
      <c r="AJ86" s="44"/>
      <c r="AK86" s="1" t="str">
        <f>IF(AC86="申請不可","※要件を確認してください。要件を満たさない場合は申請不可。","")</f>
        <v/>
      </c>
    </row>
    <row r="87" spans="2:44" ht="15" customHeight="1">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54"/>
      <c r="AJ87" s="55"/>
    </row>
    <row r="88" spans="2:44" ht="17.100000000000001" customHeight="1">
      <c r="B88" s="48" t="s">
        <v>86</v>
      </c>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52"/>
    </row>
    <row r="89" spans="2:44" ht="17.100000000000001" customHeight="1">
      <c r="B89" s="132" t="s">
        <v>16</v>
      </c>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4"/>
      <c r="AH89" s="112" t="s">
        <v>17</v>
      </c>
      <c r="AI89" s="88"/>
      <c r="AJ89" s="20"/>
    </row>
    <row r="90" spans="2:44" ht="39.9" customHeight="1">
      <c r="B90" s="49"/>
      <c r="C90" s="135" t="s">
        <v>88</v>
      </c>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7"/>
      <c r="AH90" s="113"/>
      <c r="AI90" s="113"/>
      <c r="AJ90" s="20"/>
    </row>
    <row r="91" spans="2:44" ht="39.9" customHeight="1">
      <c r="B91" s="49"/>
      <c r="C91" s="135" t="s">
        <v>36</v>
      </c>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7"/>
      <c r="AH91" s="113"/>
      <c r="AI91" s="113"/>
      <c r="AJ91" s="44"/>
    </row>
    <row r="92" spans="2:44" ht="17.100000000000001" customHeight="1">
      <c r="B92" s="132" t="s">
        <v>18</v>
      </c>
      <c r="C92" s="133"/>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4"/>
      <c r="AJ92" s="44"/>
      <c r="AL92" s="13"/>
      <c r="AM92" s="13"/>
      <c r="AN92" s="13"/>
      <c r="AO92" s="13"/>
      <c r="AP92" s="13"/>
      <c r="AQ92" s="13"/>
      <c r="AR92" s="13"/>
    </row>
    <row r="93" spans="2:44" ht="17.100000000000001" customHeight="1">
      <c r="B93" s="49"/>
      <c r="C93" s="132" t="s">
        <v>72</v>
      </c>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4"/>
      <c r="AJ93" s="44"/>
      <c r="AL93" s="13"/>
      <c r="AM93" s="13"/>
      <c r="AN93" s="13"/>
      <c r="AO93" s="13"/>
      <c r="AP93" s="13"/>
      <c r="AQ93" s="13"/>
      <c r="AR93" s="13"/>
    </row>
    <row r="94" spans="2:44" ht="27" customHeight="1">
      <c r="B94" s="49"/>
      <c r="C94" s="50"/>
      <c r="D94" s="207" t="s">
        <v>96</v>
      </c>
      <c r="E94" s="208"/>
      <c r="F94" s="208"/>
      <c r="G94" s="208"/>
      <c r="H94" s="208"/>
      <c r="I94" s="208"/>
      <c r="J94" s="208"/>
      <c r="K94" s="208"/>
      <c r="L94" s="208"/>
      <c r="M94" s="164"/>
      <c r="N94" s="164"/>
      <c r="O94" s="34" t="s">
        <v>1</v>
      </c>
      <c r="P94" s="34"/>
      <c r="Q94" s="24"/>
      <c r="R94" s="34" t="s">
        <v>15</v>
      </c>
      <c r="S94" s="24"/>
      <c r="T94" s="24" t="s">
        <v>43</v>
      </c>
      <c r="U94" s="24"/>
      <c r="V94" s="24"/>
      <c r="W94" s="24"/>
      <c r="X94" s="24" t="s">
        <v>37</v>
      </c>
      <c r="Y94" s="24"/>
      <c r="Z94" s="24"/>
      <c r="AA94" s="24"/>
      <c r="AB94" s="24"/>
      <c r="AC94" s="171">
        <f>M94*100000</f>
        <v>0</v>
      </c>
      <c r="AD94" s="172"/>
      <c r="AE94" s="172"/>
      <c r="AF94" s="172"/>
      <c r="AG94" s="172"/>
      <c r="AH94" s="87" t="s">
        <v>14</v>
      </c>
      <c r="AI94" s="88"/>
      <c r="AJ94" s="44"/>
      <c r="AL94" s="44"/>
      <c r="AO94" s="13"/>
    </row>
    <row r="95" spans="2:44" ht="27" customHeight="1" thickBot="1">
      <c r="B95" s="49"/>
      <c r="C95" s="209" t="s">
        <v>19</v>
      </c>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1"/>
      <c r="AC95" s="213"/>
      <c r="AD95" s="214"/>
      <c r="AE95" s="214"/>
      <c r="AF95" s="214"/>
      <c r="AG95" s="214"/>
      <c r="AH95" s="215" t="s">
        <v>14</v>
      </c>
      <c r="AI95" s="216"/>
      <c r="AJ95" s="13"/>
      <c r="AK95" s="13"/>
      <c r="AL95" s="44"/>
      <c r="AO95" s="13"/>
      <c r="AP95" s="1"/>
    </row>
    <row r="96" spans="2:44" ht="27" customHeight="1" thickBot="1">
      <c r="B96" s="53"/>
      <c r="C96" s="209" t="s">
        <v>68</v>
      </c>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2"/>
      <c r="AC96" s="217" t="str">
        <f>IF(AND(AH90="○",AH91="○"),ROUNDDOWN(MIN(AC94,AC95),-3),IF(OR(AH90="×",AH91="×"),"申請不可",""))</f>
        <v/>
      </c>
      <c r="AD96" s="218"/>
      <c r="AE96" s="218"/>
      <c r="AF96" s="218"/>
      <c r="AG96" s="218"/>
      <c r="AH96" s="116" t="s">
        <v>14</v>
      </c>
      <c r="AI96" s="117"/>
      <c r="AJ96" s="44"/>
      <c r="AK96" s="1" t="str">
        <f>IF(AC96="申請不可","※要件を確認してください。要件を満たさない場合は申請不可。","")</f>
        <v/>
      </c>
      <c r="AL96" s="13"/>
      <c r="AM96" s="13"/>
      <c r="AN96" s="13"/>
      <c r="AO96" s="13"/>
      <c r="AP96" s="13"/>
      <c r="AQ96" s="13"/>
      <c r="AR96" s="13"/>
    </row>
    <row r="97" spans="1:45" ht="15" customHeight="1">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54"/>
    </row>
    <row r="98" spans="1:45" ht="17.100000000000001" customHeight="1">
      <c r="B98" s="48" t="s">
        <v>87</v>
      </c>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52"/>
    </row>
    <row r="99" spans="1:45" ht="17.100000000000001" customHeight="1">
      <c r="B99" s="132" t="s">
        <v>16</v>
      </c>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4"/>
      <c r="AH99" s="112" t="s">
        <v>17</v>
      </c>
      <c r="AI99" s="88"/>
      <c r="AJ99" s="44"/>
    </row>
    <row r="100" spans="1:45" ht="27" customHeight="1">
      <c r="B100" s="49"/>
      <c r="C100" s="135" t="s">
        <v>34</v>
      </c>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7"/>
      <c r="AH100" s="113"/>
      <c r="AI100" s="113"/>
      <c r="AJ100" s="44"/>
    </row>
    <row r="101" spans="1:45" ht="17.100000000000001" customHeight="1" thickBot="1">
      <c r="B101" s="132" t="s">
        <v>18</v>
      </c>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4"/>
      <c r="AJ101" s="44"/>
    </row>
    <row r="102" spans="1:45" ht="27" customHeight="1" thickBot="1">
      <c r="B102" s="50"/>
      <c r="C102" s="209" t="s">
        <v>13</v>
      </c>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2"/>
      <c r="AC102" s="114" t="str">
        <f>IF(AH100="○",50000,IF(AH100="×","申請不可",""))</f>
        <v/>
      </c>
      <c r="AD102" s="115"/>
      <c r="AE102" s="115"/>
      <c r="AF102" s="115"/>
      <c r="AG102" s="115"/>
      <c r="AH102" s="116" t="s">
        <v>14</v>
      </c>
      <c r="AI102" s="117"/>
      <c r="AJ102" s="44"/>
      <c r="AK102" s="1" t="str">
        <f>IF(AC102="申請不可","※要件を確認してください。要件を満たさない場合は申請不可。","")</f>
        <v/>
      </c>
    </row>
    <row r="103" spans="1:45" ht="15" customHeight="1">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4"/>
    </row>
    <row r="104" spans="1:45" ht="15" customHeight="1">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44"/>
      <c r="AL104" s="47"/>
    </row>
    <row r="105" spans="1:45" ht="15" customHeight="1">
      <c r="A105" s="17"/>
      <c r="B105" s="12" t="s">
        <v>77</v>
      </c>
      <c r="AJ105" s="17"/>
      <c r="AL105" s="12" t="s">
        <v>33</v>
      </c>
    </row>
    <row r="106" spans="1:45" ht="6.9" customHeight="1">
      <c r="A106" s="17"/>
      <c r="AJ106" s="17"/>
      <c r="AS106" s="67"/>
    </row>
    <row r="107" spans="1:45" ht="26.1" customHeight="1">
      <c r="A107" s="17"/>
      <c r="B107" s="45" t="s">
        <v>54</v>
      </c>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56"/>
      <c r="AK107" s="45"/>
      <c r="AS107" s="67"/>
    </row>
    <row r="108" spans="1:45" ht="26.1" customHeight="1">
      <c r="A108" s="17"/>
      <c r="B108" s="110"/>
      <c r="C108" s="110"/>
      <c r="D108" s="45" t="s">
        <v>104</v>
      </c>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56"/>
      <c r="AJ108" s="45"/>
      <c r="AK108" s="45"/>
      <c r="AS108" s="67"/>
    </row>
    <row r="109" spans="1:45" ht="26.1" customHeight="1">
      <c r="A109" s="17"/>
      <c r="B109" s="110"/>
      <c r="C109" s="110"/>
      <c r="D109" s="45" t="s">
        <v>90</v>
      </c>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56"/>
      <c r="AJ109" s="45"/>
      <c r="AK109" s="45"/>
      <c r="AS109" s="67"/>
    </row>
    <row r="110" spans="1:45" ht="26.1" customHeight="1">
      <c r="A110" s="17"/>
      <c r="B110" s="45"/>
      <c r="C110" s="45"/>
      <c r="D110" s="45" t="s">
        <v>91</v>
      </c>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56"/>
      <c r="AJ110" s="45"/>
      <c r="AK110" s="45"/>
      <c r="AS110" s="67"/>
    </row>
    <row r="111" spans="1:45" ht="292.5" customHeight="1">
      <c r="A111" s="17"/>
      <c r="B111" s="57"/>
      <c r="C111" s="45"/>
      <c r="D111" s="71" t="s">
        <v>105</v>
      </c>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45"/>
      <c r="AS111" s="67"/>
    </row>
    <row r="112" spans="1:45" ht="63" customHeight="1">
      <c r="A112" s="17"/>
      <c r="B112" s="57"/>
      <c r="C112" s="45"/>
      <c r="D112" s="71" t="s">
        <v>98</v>
      </c>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45"/>
      <c r="AS112" s="67"/>
    </row>
    <row r="113" spans="1:55" ht="26.1" customHeight="1">
      <c r="A113" s="17"/>
      <c r="B113" s="110"/>
      <c r="C113" s="110"/>
      <c r="D113" s="45" t="s">
        <v>47</v>
      </c>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56"/>
      <c r="AJ113" s="45"/>
      <c r="AK113" s="45"/>
    </row>
    <row r="114" spans="1:55" ht="26.1" customHeight="1">
      <c r="A114" s="17"/>
      <c r="B114" s="110"/>
      <c r="C114" s="110"/>
      <c r="D114" s="45" t="s">
        <v>48</v>
      </c>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56"/>
      <c r="AJ114" s="45"/>
      <c r="AK114" s="45"/>
      <c r="AM114" s="45"/>
      <c r="AN114" s="45"/>
      <c r="AO114" s="45"/>
      <c r="AP114" s="45"/>
      <c r="AQ114" s="45"/>
      <c r="AR114" s="45"/>
      <c r="AS114" s="45"/>
      <c r="AT114" s="45"/>
      <c r="AU114" s="45"/>
      <c r="AV114" s="45"/>
      <c r="AW114" s="45"/>
      <c r="AX114" s="45"/>
      <c r="AY114" s="45"/>
      <c r="AZ114" s="45"/>
      <c r="BA114" s="45"/>
      <c r="BB114" s="45"/>
      <c r="BC114" s="45"/>
    </row>
    <row r="115" spans="1:55" ht="26.1" customHeight="1">
      <c r="A115" s="17"/>
      <c r="B115" s="110"/>
      <c r="C115" s="110"/>
      <c r="D115" s="45" t="s">
        <v>49</v>
      </c>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56"/>
      <c r="AJ115" s="45"/>
      <c r="AK115" s="45"/>
      <c r="AM115" s="45"/>
      <c r="AN115" s="45"/>
      <c r="AO115" s="45"/>
      <c r="AP115" s="45"/>
      <c r="AQ115" s="45"/>
      <c r="AR115" s="45"/>
      <c r="AS115" s="45"/>
      <c r="AT115" s="45"/>
      <c r="AU115" s="45"/>
      <c r="AV115" s="45"/>
      <c r="AW115" s="45"/>
      <c r="AX115" s="45"/>
      <c r="AY115" s="45"/>
      <c r="AZ115" s="45"/>
      <c r="BA115" s="45"/>
      <c r="BB115" s="45"/>
      <c r="BC115" s="45"/>
    </row>
    <row r="116" spans="1:55" ht="26.1" customHeight="1">
      <c r="B116" s="110"/>
      <c r="C116" s="110"/>
      <c r="D116" s="45" t="s">
        <v>56</v>
      </c>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M116" s="45"/>
      <c r="AN116" s="45"/>
      <c r="AO116" s="45"/>
      <c r="AP116" s="45"/>
      <c r="AQ116" s="45"/>
      <c r="AR116" s="45"/>
      <c r="AS116" s="45"/>
      <c r="AT116" s="45"/>
      <c r="AU116" s="45"/>
      <c r="AV116" s="45"/>
      <c r="AW116" s="45"/>
      <c r="AX116" s="45"/>
      <c r="AY116" s="45"/>
      <c r="AZ116" s="45"/>
      <c r="BA116" s="45"/>
      <c r="BB116" s="45"/>
      <c r="BC116" s="45"/>
    </row>
    <row r="117" spans="1:55" ht="26.1" customHeight="1">
      <c r="B117" s="57"/>
      <c r="C117" s="45"/>
      <c r="D117" s="45" t="s">
        <v>97</v>
      </c>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M117" s="45"/>
      <c r="AN117" s="45"/>
      <c r="AO117" s="45"/>
      <c r="AP117" s="45"/>
      <c r="AQ117" s="45"/>
      <c r="AR117" s="45"/>
      <c r="AS117" s="45"/>
      <c r="AT117" s="45"/>
      <c r="AU117" s="45"/>
      <c r="AV117" s="45"/>
      <c r="AW117" s="45"/>
      <c r="AX117" s="45"/>
      <c r="AY117" s="45"/>
      <c r="AZ117" s="45"/>
      <c r="BA117" s="45"/>
      <c r="BB117" s="45"/>
      <c r="BC117" s="45"/>
    </row>
    <row r="118" spans="1:55" ht="17.25" customHeight="1">
      <c r="B118" s="57"/>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row>
  </sheetData>
  <sheetProtection sheet="1" formatCells="0"/>
  <mergeCells count="183">
    <mergeCell ref="C102:AB102"/>
    <mergeCell ref="AH99:AI99"/>
    <mergeCell ref="B101:AI101"/>
    <mergeCell ref="C100:AG100"/>
    <mergeCell ref="B108:C108"/>
    <mergeCell ref="AH74:AI74"/>
    <mergeCell ref="AC76:AG76"/>
    <mergeCell ref="AH100:AI100"/>
    <mergeCell ref="AC86:AG86"/>
    <mergeCell ref="AH86:AI86"/>
    <mergeCell ref="AC94:AG94"/>
    <mergeCell ref="AH94:AI94"/>
    <mergeCell ref="B99:AG99"/>
    <mergeCell ref="C80:AG80"/>
    <mergeCell ref="B79:AG79"/>
    <mergeCell ref="C76:AB76"/>
    <mergeCell ref="D84:L84"/>
    <mergeCell ref="AH79:AI79"/>
    <mergeCell ref="AH84:AI84"/>
    <mergeCell ref="AC84:AG84"/>
    <mergeCell ref="AH80:AI80"/>
    <mergeCell ref="AH81:AI81"/>
    <mergeCell ref="B82:AI82"/>
    <mergeCell ref="C81:AG81"/>
    <mergeCell ref="T13:X13"/>
    <mergeCell ref="Y13:AJ13"/>
    <mergeCell ref="T11:X11"/>
    <mergeCell ref="Y9:AJ10"/>
    <mergeCell ref="U32:AB32"/>
    <mergeCell ref="F32:L32"/>
    <mergeCell ref="B17:AI17"/>
    <mergeCell ref="J24:N24"/>
    <mergeCell ref="T9:X9"/>
    <mergeCell ref="Y11:AJ12"/>
    <mergeCell ref="B20:AI20"/>
    <mergeCell ref="D94:L94"/>
    <mergeCell ref="C95:AB95"/>
    <mergeCell ref="C96:AB96"/>
    <mergeCell ref="C86:AB86"/>
    <mergeCell ref="C85:AB85"/>
    <mergeCell ref="C93:AI93"/>
    <mergeCell ref="AC95:AG95"/>
    <mergeCell ref="AH95:AI95"/>
    <mergeCell ref="AC96:AG96"/>
    <mergeCell ref="AH96:AI96"/>
    <mergeCell ref="B89:AG89"/>
    <mergeCell ref="M94:N94"/>
    <mergeCell ref="B92:AI92"/>
    <mergeCell ref="C91:AG91"/>
    <mergeCell ref="C90:AG90"/>
    <mergeCell ref="AC85:AG85"/>
    <mergeCell ref="AH85:AI85"/>
    <mergeCell ref="B45:C56"/>
    <mergeCell ref="M55:S55"/>
    <mergeCell ref="T55:AA55"/>
    <mergeCell ref="AB55:AI55"/>
    <mergeCell ref="D43:L44"/>
    <mergeCell ref="M56:Q56"/>
    <mergeCell ref="AA53:AB53"/>
    <mergeCell ref="U51:V51"/>
    <mergeCell ref="Y51:Z51"/>
    <mergeCell ref="AA51:AB51"/>
    <mergeCell ref="F50:L56"/>
    <mergeCell ref="M50:N50"/>
    <mergeCell ref="O50:P50"/>
    <mergeCell ref="R50:S50"/>
    <mergeCell ref="U50:V50"/>
    <mergeCell ref="Y50:Z50"/>
    <mergeCell ref="AA50:AB50"/>
    <mergeCell ref="D49:E56"/>
    <mergeCell ref="M49:N49"/>
    <mergeCell ref="F49:L49"/>
    <mergeCell ref="O49:P49"/>
    <mergeCell ref="R49:S49"/>
    <mergeCell ref="U49:V49"/>
    <mergeCell ref="Z56:AA56"/>
    <mergeCell ref="AH56:AI56"/>
    <mergeCell ref="Y52:Z52"/>
    <mergeCell ref="AA52:AB52"/>
    <mergeCell ref="AD52:AE52"/>
    <mergeCell ref="AG52:AH52"/>
    <mergeCell ref="M53:N53"/>
    <mergeCell ref="O53:P53"/>
    <mergeCell ref="R53:S53"/>
    <mergeCell ref="U53:V53"/>
    <mergeCell ref="Y53:Z53"/>
    <mergeCell ref="AG53:AH53"/>
    <mergeCell ref="M84:N84"/>
    <mergeCell ref="O51:P51"/>
    <mergeCell ref="R51:S51"/>
    <mergeCell ref="AD53:AE53"/>
    <mergeCell ref="AH73:AI73"/>
    <mergeCell ref="Z61:AA61"/>
    <mergeCell ref="Z60:AA60"/>
    <mergeCell ref="Z59:AA59"/>
    <mergeCell ref="Z58:AA58"/>
    <mergeCell ref="Z57:AA57"/>
    <mergeCell ref="T60:Y60"/>
    <mergeCell ref="T59:Y59"/>
    <mergeCell ref="T58:Y58"/>
    <mergeCell ref="T57:Y57"/>
    <mergeCell ref="T63:Y63"/>
    <mergeCell ref="T62:Y62"/>
    <mergeCell ref="T61:Y61"/>
    <mergeCell ref="B73:AG73"/>
    <mergeCell ref="B57:C63"/>
    <mergeCell ref="Z63:AA63"/>
    <mergeCell ref="AH76:AI76"/>
    <mergeCell ref="C83:AI83"/>
    <mergeCell ref="D63:S63"/>
    <mergeCell ref="D62:S62"/>
    <mergeCell ref="B75:AI75"/>
    <mergeCell ref="C74:AG74"/>
    <mergeCell ref="AB40:AC40"/>
    <mergeCell ref="AG40:AI40"/>
    <mergeCell ref="T42:U42"/>
    <mergeCell ref="AD51:AE51"/>
    <mergeCell ref="AG51:AH51"/>
    <mergeCell ref="W42:X42"/>
    <mergeCell ref="Z42:AA42"/>
    <mergeCell ref="M41:P41"/>
    <mergeCell ref="Z62:AA62"/>
    <mergeCell ref="Q40:R40"/>
    <mergeCell ref="S40:U40"/>
    <mergeCell ref="V40:W40"/>
    <mergeCell ref="Y40:Z40"/>
    <mergeCell ref="B38:C44"/>
    <mergeCell ref="S43:AI44"/>
    <mergeCell ref="M44:P44"/>
    <mergeCell ref="M43:P43"/>
    <mergeCell ref="Q44:R44"/>
    <mergeCell ref="Q43:R43"/>
    <mergeCell ref="R56:S56"/>
    <mergeCell ref="T56:Y56"/>
    <mergeCell ref="AB56:AG56"/>
    <mergeCell ref="B115:C115"/>
    <mergeCell ref="B114:C114"/>
    <mergeCell ref="B113:C113"/>
    <mergeCell ref="B109:C109"/>
    <mergeCell ref="B116:C116"/>
    <mergeCell ref="D42:L42"/>
    <mergeCell ref="AH89:AI89"/>
    <mergeCell ref="AH90:AI90"/>
    <mergeCell ref="AH91:AI91"/>
    <mergeCell ref="AC102:AG102"/>
    <mergeCell ref="AH102:AI102"/>
    <mergeCell ref="M42:P42"/>
    <mergeCell ref="AD50:AE50"/>
    <mergeCell ref="AG50:AH50"/>
    <mergeCell ref="M51:N51"/>
    <mergeCell ref="M52:N52"/>
    <mergeCell ref="O52:P52"/>
    <mergeCell ref="R52:S52"/>
    <mergeCell ref="U52:V52"/>
    <mergeCell ref="F57:S57"/>
    <mergeCell ref="D61:S61"/>
    <mergeCell ref="D57:E60"/>
    <mergeCell ref="F60:S60"/>
    <mergeCell ref="F59:S59"/>
    <mergeCell ref="AB3:AC3"/>
    <mergeCell ref="AE3:AF3"/>
    <mergeCell ref="AH3:AI3"/>
    <mergeCell ref="D111:AJ111"/>
    <mergeCell ref="D112:AJ112"/>
    <mergeCell ref="D39:L39"/>
    <mergeCell ref="M39:P39"/>
    <mergeCell ref="M45:AI45"/>
    <mergeCell ref="D38:L38"/>
    <mergeCell ref="M38:AI38"/>
    <mergeCell ref="M46:Q46"/>
    <mergeCell ref="R46:AI46"/>
    <mergeCell ref="M47:Q47"/>
    <mergeCell ref="D41:L41"/>
    <mergeCell ref="Q39:R39"/>
    <mergeCell ref="S39:AI39"/>
    <mergeCell ref="D40:L40"/>
    <mergeCell ref="M40:P40"/>
    <mergeCell ref="D45:L45"/>
    <mergeCell ref="D46:L48"/>
    <mergeCell ref="R47:AI47"/>
    <mergeCell ref="M48:Q48"/>
    <mergeCell ref="R48:AI48"/>
    <mergeCell ref="F58:S58"/>
  </mergeCells>
  <phoneticPr fontId="1"/>
  <dataValidations count="7">
    <dataValidation type="list" allowBlank="1" showInputMessage="1" showErrorMessage="1" sqref="Q43:R43" xr:uid="{6272B885-BADC-4CA8-B5B8-5D053D30B1B7}">
      <formula1>$AL$10:$AL$11</formula1>
    </dataValidation>
    <dataValidation type="list" allowBlank="1" showInputMessage="1" showErrorMessage="1" error="プルダウンから選択してください。" sqref="B108:C109 B113:C116" xr:uid="{90792535-EBE6-469A-BE73-06EE018C4DB5}">
      <formula1>$AL$105</formula1>
    </dataValidation>
    <dataValidation type="list" allowBlank="1" showInputMessage="1" showErrorMessage="1" error="プルダウンから選択してください。" sqref="M38:AI38" xr:uid="{FC0FC8C1-AF77-4A0B-9EC8-256A23795C33}">
      <formula1>"小売業（飲食業含む）,サービス業,卸売業,その他"</formula1>
    </dataValidation>
    <dataValidation type="list" allowBlank="1" showInputMessage="1" showErrorMessage="1" error="プルダウンから選択してください。" sqref="M41:P41" xr:uid="{93BAA69F-6845-4EB7-A675-BCBD16C25016}">
      <formula1>$AM$10:$AM$11</formula1>
    </dataValidation>
    <dataValidation type="list" allowBlank="1" showInputMessage="1" showErrorMessage="1" error="プルダウンから選択してください。" sqref="M42:P42" xr:uid="{BD392C61-698F-4043-8AC7-1F9E294DE5A1}">
      <formula1>$AN$10:$AN$11</formula1>
    </dataValidation>
    <dataValidation type="list" allowBlank="1" showInputMessage="1" showErrorMessage="1" error="プルダウンから選択してください。" sqref="Q44:R44" xr:uid="{E255DD28-D087-499F-843A-4CD90E6BFDDA}">
      <formula1>$AL$10:$AL$11</formula1>
    </dataValidation>
    <dataValidation type="list" allowBlank="1" showInputMessage="1" showErrorMessage="1" error="プルダウンから選択してください。" sqref="AH74:AI74 AH80:AI81 AH90:AI91 AH100:AI100" xr:uid="{8B1F30A3-5DCE-4FE4-80A8-17ADEC13A56C}">
      <formula1>$AK$10:$AK$12</formula1>
    </dataValidation>
  </dataValidations>
  <printOptions horizontalCentered="1"/>
  <pageMargins left="0.47244094488188981" right="0.47244094488188981" top="0.39370078740157483" bottom="0.31496062992125984" header="0.31496062992125984" footer="0.11811023622047245"/>
  <pageSetup paperSize="9" scale="95" fitToHeight="0" orientation="portrait" blackAndWhite="1" r:id="rId1"/>
  <headerFooter>
    <oddFooter>&amp;C&amp;P/&amp;N枚目</oddFooter>
  </headerFooter>
  <rowBreaks count="3" manualBreakCount="3">
    <brk id="34" max="16383" man="1"/>
    <brk id="68" max="16383" man="1"/>
    <brk id="10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2024-04-05T00:17:18Z</dcterms:created>
  <dcterms:modified xsi:type="dcterms:W3CDTF">2026-07-24T06:58:29Z</dcterms:modified>
</cp:coreProperties>
</file>