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鉱工業\☆R2基準（月例関係）\公表エクセルファィル\R8\"/>
    </mc:Choice>
  </mc:AlternateContent>
  <xr:revisionPtr revIDLastSave="0" documentId="13_ncr:1_{433EAB09-530C-4911-81C2-51A1C4A4EE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user - 個人用ビュー" guid="{85494B26-A0B4-419C-89F5-50F4ABC72C88}" mergeInterval="0" personalView="1" maximized="1" xWindow="-11" yWindow="-11" windowWidth="1942" windowHeight="1150" activeSheetId="1"/>
    <customWorkbookView name="J T - 個人用ビュー" guid="{525A76AB-1134-419F-8B9B-D804E85D05C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 s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<sst xmlns="http://schemas.openxmlformats.org/spreadsheetml/2006/main" count="185" uniqueCount="132">
  <si>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</si>
  <si>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</si>
  <si>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</si>
  <si>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</si>
  <si>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</si>
  <si>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</si>
  <si>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</si>
  <si>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</si>
  <si>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</si>
  <si>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</si>
  <si>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</si>
  <si>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</si>
  <si>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</si>
  <si>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</si>
  <si>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</si>
  <si>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</si>
  <si>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</si>
  <si>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</si>
  <si>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</si>
  <si>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</si>
  <si>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</si>
  <si>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</si>
  <si>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</si>
  <si>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</si>
  <si>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</si>
  <si>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</si>
  <si>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</si>
  <si>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</si>
  <si>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</si>
  <si>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</si>
  <si>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</si>
  <si>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</si>
  <si>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</si>
  <si>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</si>
  <si>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</si>
  <si>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</si>
  <si>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</si>
  <si>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</si>
  <si>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</si>
  <si>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</si>
  <si>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</si>
  <si>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</si>
  <si>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</si>
  <si>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</si>
  <si>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</si>
  <si>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</si>
  <si>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</si>
  <si>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</si>
  <si>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</si>
  <si>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</si>
  <si>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</si>
  <si>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</si>
  <si>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</si>
  <si>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</si>
  <si>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</si>
  <si>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</si>
  <si>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</si>
  <si>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</si>
  <si>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</si>
  <si>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</si>
  <si>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</si>
  <si>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</si>
  <si>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</si>
  <si>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</si>
  <si>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</si>
  <si>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</si>
  <si>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</si>
  <si>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</si>
  <si>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</si>
  <si>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</si>
  <si>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</si>
  <si>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</si>
  <si>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</si>
  <si>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</si>
  <si>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</si>
  <si>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</si>
  <si>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</si>
  <si>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</si>
  <si>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</si>
  <si>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</si>
  <si>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</si>
  <si>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</si>
  <si>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</si>
  <si>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</si>
  <si>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</si>
  <si>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</si>
  <si>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</si>
  <si>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</si>
  <si>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</si>
  <si>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</si>
  <si>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</si>
  <si>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</si>
  <si>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6年11月</t>
  </si>
  <si>
    <t>6年12月</t>
  </si>
  <si>
    <t>7年1月</t>
  </si>
  <si>
    <t>7年2月</t>
  </si>
  <si>
    <t>7年3月</t>
  </si>
  <si>
    <t>7年4月</t>
  </si>
  <si>
    <t>7年6月</t>
  </si>
  <si>
    <t>7年6月</t>
    <rPh sb="1" eb="2">
      <t>ネン</t>
    </rPh>
    <phoneticPr fontId="1"/>
  </si>
  <si>
    <t>7年5月</t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</si>
  <si>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</si>
  <si>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</si>
  <si>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</si>
  <si>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7年9月</t>
    <rPh sb="1" eb="2">
      <t>ネン</t>
    </rPh>
    <phoneticPr fontId="1"/>
  </si>
  <si>
    <t>7年10月</t>
    <rPh sb="1" eb="2">
      <t>ネン</t>
    </rPh>
    <phoneticPr fontId="1"/>
  </si>
  <si>
    <t>7年11月</t>
    <rPh sb="1" eb="2">
      <t>ネン</t>
    </rPh>
    <phoneticPr fontId="1"/>
  </si>
  <si>
    <t>▲ 6.5</t>
  </si>
  <si>
    <t>▲ 3.1</t>
  </si>
  <si>
    <t>7年12月</t>
    <rPh sb="1" eb="2">
      <t>ネン</t>
    </rPh>
    <phoneticPr fontId="1"/>
  </si>
  <si>
    <t>7年7月</t>
  </si>
  <si>
    <t>7年8月</t>
  </si>
  <si>
    <t>▲ 0.7</t>
  </si>
  <si>
    <t>7年9月</t>
  </si>
  <si>
    <t>7年10月</t>
  </si>
  <si>
    <t>7年11月</t>
  </si>
  <si>
    <t>▲ 0.4</t>
  </si>
  <si>
    <t>▲ 2.1</t>
  </si>
  <si>
    <t>8年1月</t>
    <rPh sb="1" eb="2">
      <t>ネン</t>
    </rPh>
    <phoneticPr fontId="1"/>
  </si>
  <si>
    <t>7年12月</t>
  </si>
  <si>
    <t>徳島県鉱工業生産指数  令和8年4月分速報値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</si>
  <si>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【4月概況】</t>
    <rPh sb="2" eb="3">
      <t>ガツ</t>
    </rPh>
    <rPh sb="3" eb="5">
      <t>ガイキョウ</t>
    </rPh>
    <phoneticPr fontId="1"/>
  </si>
  <si>
    <t>8年3月r</t>
    <rPh sb="1" eb="2">
      <t>ネン</t>
    </rPh>
    <phoneticPr fontId="1"/>
  </si>
  <si>
    <t>8年2月</t>
    <rPh sb="1" eb="2">
      <t>ネン</t>
    </rPh>
    <phoneticPr fontId="1"/>
  </si>
  <si>
    <t>8年4月</t>
    <rPh sb="1" eb="2">
      <t>ネン</t>
    </rPh>
    <phoneticPr fontId="1"/>
  </si>
  <si>
    <t>8年1月</t>
  </si>
  <si>
    <t>8年3月r</t>
    <phoneticPr fontId="1"/>
  </si>
  <si>
    <t>8年2月</t>
    <phoneticPr fontId="1"/>
  </si>
  <si>
    <t>8年4月</t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</si>
  <si>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  <charset val="128"/>
      </rPr>
      <t xml:space="preserve"> 2.8</t>
    </r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</si>
  <si>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</rPr>
      <t xml:space="preserve"> 6.5</t>
    </r>
    <phoneticPr fontId="1"/>
  </si>
  <si>
    <t>　4月の生産指数（季節調整済指数）は109.4で、前月比7.5％の上昇（前年同月比は2.3％の低下）であった。業種別では15業種中9業種が上昇した。化学工業、はん用・生産用・業務用機械工業、プラスチック製品工業の上昇が寄与し、指数全体として2か月ぶりに上昇する結果となった。</t>
    <rPh sb="33" eb="35">
      <t>ジョウショウ</t>
    </rPh>
    <rPh sb="47" eb="49">
      <t>テイカ</t>
    </rPh>
    <rPh sb="69" eb="71">
      <t>ジョウショウ</t>
    </rPh>
    <rPh sb="74" eb="76">
      <t>カガク</t>
    </rPh>
    <rPh sb="106" eb="108">
      <t>ジョウショウ</t>
    </rPh>
    <rPh sb="126" eb="12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</si>
</sst>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MS Gothic"/>
      <family val="3"/>
      <charset val="128"/>
    </font>
    <font>
      <sz val="10"/>
      <name val="Segoe UI Symbol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14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55" fontId="3" fillId="0" borderId="0" xfId="0" applyNumberFormat="1" applyFont="1" applyAlignment="1">
      <alignment horizontal="right" vertical="center"/>
    </xf>
    <xf numFmtId="55" fontId="5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Continuous" vertical="center"/>
    </xf>
    <xf numFmtId="176" fontId="6" fillId="0" borderId="21" xfId="0" applyNumberFormat="1" applyFont="1" applyBorder="1" applyAlignment="1">
      <alignment horizontal="centerContinuous" vertical="center"/>
    </xf>
    <xf numFmtId="176" fontId="6" fillId="0" borderId="2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80" fontId="13" fillId="0" borderId="0" xfId="0" applyNumberFormat="1" applyFont="1" applyAlignment="1">
      <alignment vertical="center"/>
    </xf>
    <xf numFmtId="180" fontId="13" fillId="0" borderId="3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8" xfId="0" applyNumberFormat="1" applyFont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3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8" fillId="0" borderId="0" xfId="0" applyFont="1" applyAlignment="1">
      <alignment horizontal="right" vertical="center" wrapText="1"/>
    </xf>
    <xf numFmtId="182" fontId="3" fillId="7" borderId="3" xfId="0" applyNumberFormat="1" applyFont="1" applyFill="1" applyBorder="1" applyAlignment="1">
      <alignment horizontal="right" vertical="center"/>
    </xf>
    <xf numFmtId="182" fontId="3" fillId="7" borderId="25" xfId="0" applyNumberFormat="1" applyFont="1" applyFill="1" applyBorder="1" applyAlignment="1">
      <alignment horizontal="right" vertical="center"/>
    </xf>
    <xf numFmtId="182" fontId="17" fillId="0" borderId="25" xfId="0" applyNumberFormat="1" applyFont="1" applyBorder="1" applyAlignment="1">
      <alignment horizontal="right" vertical="center" wrapText="1"/>
    </xf>
    <xf numFmtId="182" fontId="17" fillId="0" borderId="0" xfId="0" applyNumberFormat="1" applyFont="1" applyAlignment="1">
      <alignment horizontal="right" vertical="center" wrapText="1"/>
    </xf>
    <xf numFmtId="180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2.1332891255864562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6年11月</c:v>
                </c:pt>
                <c:pt idx="1">
                  <c:v>6年12月</c:v>
                </c:pt>
                <c:pt idx="2">
                  <c:v>7年1月</c:v>
                </c:pt>
                <c:pt idx="3">
                  <c:v>7年2月</c:v>
                </c:pt>
                <c:pt idx="4">
                  <c:v>7年3月</c:v>
                </c:pt>
                <c:pt idx="5">
                  <c:v>7年4月</c:v>
                </c:pt>
                <c:pt idx="6">
                  <c:v>7年5月</c:v>
                </c:pt>
                <c:pt idx="7">
                  <c:v>7年6月</c:v>
                </c:pt>
                <c:pt idx="8">
                  <c:v>7年7月</c:v>
                </c:pt>
                <c:pt idx="9">
                  <c:v>7年8月</c:v>
                </c:pt>
                <c:pt idx="10">
                  <c:v>7年9月</c:v>
                </c:pt>
                <c:pt idx="11">
                  <c:v>7年10月</c:v>
                </c:pt>
                <c:pt idx="12">
                  <c:v>7年11月</c:v>
                </c:pt>
                <c:pt idx="13">
                  <c:v>7年12月</c:v>
                </c:pt>
                <c:pt idx="14">
                  <c:v>8年1月</c:v>
                </c:pt>
                <c:pt idx="15">
                  <c:v>8年2月</c:v>
                </c:pt>
                <c:pt idx="16">
                  <c:v>8年3月r</c:v>
                </c:pt>
                <c:pt idx="17">
                  <c:v>8年4月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97.3</c:v>
                </c:pt>
                <c:pt idx="1">
                  <c:v>104.8</c:v>
                </c:pt>
                <c:pt idx="2">
                  <c:v>101.1</c:v>
                </c:pt>
                <c:pt idx="3">
                  <c:v>112.3</c:v>
                </c:pt>
                <c:pt idx="4">
                  <c:v>112.5</c:v>
                </c:pt>
                <c:pt idx="5">
                  <c:v>112</c:v>
                </c:pt>
                <c:pt idx="6">
                  <c:v>109.4</c:v>
                </c:pt>
                <c:pt idx="7">
                  <c:v>92.3</c:v>
                </c:pt>
                <c:pt idx="8">
                  <c:v>88.4</c:v>
                </c:pt>
                <c:pt idx="9">
                  <c:v>87.8</c:v>
                </c:pt>
                <c:pt idx="10">
                  <c:v>91.9</c:v>
                </c:pt>
                <c:pt idx="11">
                  <c:v>103.7</c:v>
                </c:pt>
                <c:pt idx="12">
                  <c:v>103.3</c:v>
                </c:pt>
                <c:pt idx="13">
                  <c:v>101.1</c:v>
                </c:pt>
                <c:pt idx="14">
                  <c:v>103.4</c:v>
                </c:pt>
                <c:pt idx="15">
                  <c:v>105.1</c:v>
                </c:pt>
                <c:pt idx="16">
                  <c:v>101.8</c:v>
                </c:pt>
                <c:pt idx="17">
                  <c:v>109.4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6年11月</c:v>
                </c:pt>
                <c:pt idx="1">
                  <c:v>6年12月</c:v>
                </c:pt>
                <c:pt idx="2">
                  <c:v>7年1月</c:v>
                </c:pt>
                <c:pt idx="3">
                  <c:v>7年2月</c:v>
                </c:pt>
                <c:pt idx="4">
                  <c:v>7年3月</c:v>
                </c:pt>
                <c:pt idx="5">
                  <c:v>7年4月</c:v>
                </c:pt>
                <c:pt idx="6">
                  <c:v>7年5月</c:v>
                </c:pt>
                <c:pt idx="7">
                  <c:v>7年6月</c:v>
                </c:pt>
                <c:pt idx="8">
                  <c:v>7年7月</c:v>
                </c:pt>
                <c:pt idx="9">
                  <c:v>7年8月</c:v>
                </c:pt>
                <c:pt idx="10">
                  <c:v>7年9月</c:v>
                </c:pt>
                <c:pt idx="11">
                  <c:v>7年10月</c:v>
                </c:pt>
                <c:pt idx="12">
                  <c:v>7年11月</c:v>
                </c:pt>
                <c:pt idx="13">
                  <c:v>7年12月</c:v>
                </c:pt>
                <c:pt idx="14">
                  <c:v>8年1月</c:v>
                </c:pt>
                <c:pt idx="15">
                  <c:v>8年2月</c:v>
                </c:pt>
                <c:pt idx="16">
                  <c:v>8年3月r</c:v>
                </c:pt>
                <c:pt idx="17">
                  <c:v>8年4月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6年11月</c:v>
                </c:pt>
                <c:pt idx="1">
                  <c:v>6年12月</c:v>
                </c:pt>
                <c:pt idx="2">
                  <c:v>7年1月</c:v>
                </c:pt>
                <c:pt idx="3">
                  <c:v>7年2月</c:v>
                </c:pt>
                <c:pt idx="4">
                  <c:v>7年3月</c:v>
                </c:pt>
                <c:pt idx="5">
                  <c:v>7年4月</c:v>
                </c:pt>
                <c:pt idx="6">
                  <c:v>7年5月</c:v>
                </c:pt>
                <c:pt idx="7">
                  <c:v>7年6月</c:v>
                </c:pt>
                <c:pt idx="8">
                  <c:v>7年7月</c:v>
                </c:pt>
                <c:pt idx="9">
                  <c:v>7年8月</c:v>
                </c:pt>
                <c:pt idx="10">
                  <c:v>7年9月</c:v>
                </c:pt>
                <c:pt idx="11">
                  <c:v>7年10月</c:v>
                </c:pt>
                <c:pt idx="12">
                  <c:v>7年11月</c:v>
                </c:pt>
                <c:pt idx="13">
                  <c:v>7年12月</c:v>
                </c:pt>
                <c:pt idx="14">
                  <c:v>8年1月</c:v>
                </c:pt>
                <c:pt idx="15">
                  <c:v>8年2月</c:v>
                </c:pt>
                <c:pt idx="16">
                  <c:v>8年3月r</c:v>
                </c:pt>
                <c:pt idx="17">
                  <c:v>8年4月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98.6</c:v>
                </c:pt>
                <c:pt idx="1">
                  <c:v>96.3</c:v>
                </c:pt>
                <c:pt idx="2">
                  <c:v>98.3</c:v>
                </c:pt>
                <c:pt idx="3">
                  <c:v>96.4</c:v>
                </c:pt>
                <c:pt idx="4">
                  <c:v>101.7</c:v>
                </c:pt>
                <c:pt idx="5">
                  <c:v>103.5</c:v>
                </c:pt>
                <c:pt idx="6">
                  <c:v>97.8</c:v>
                </c:pt>
                <c:pt idx="7">
                  <c:v>96.1</c:v>
                </c:pt>
                <c:pt idx="8">
                  <c:v>95.7</c:v>
                </c:pt>
                <c:pt idx="9">
                  <c:v>87.3</c:v>
                </c:pt>
                <c:pt idx="10">
                  <c:v>95.9</c:v>
                </c:pt>
                <c:pt idx="11">
                  <c:v>96.5</c:v>
                </c:pt>
                <c:pt idx="12">
                  <c:v>92.5</c:v>
                </c:pt>
                <c:pt idx="13">
                  <c:v>99.9</c:v>
                </c:pt>
                <c:pt idx="14">
                  <c:v>95.6</c:v>
                </c:pt>
                <c:pt idx="15">
                  <c:v>96.1</c:v>
                </c:pt>
                <c:pt idx="16">
                  <c:v>103.2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6年11月</c:v>
                </c:pt>
                <c:pt idx="1">
                  <c:v>6年12月</c:v>
                </c:pt>
                <c:pt idx="2">
                  <c:v>7年1月</c:v>
                </c:pt>
                <c:pt idx="3">
                  <c:v>7年2月</c:v>
                </c:pt>
                <c:pt idx="4">
                  <c:v>7年3月</c:v>
                </c:pt>
                <c:pt idx="5">
                  <c:v>7年4月</c:v>
                </c:pt>
                <c:pt idx="6">
                  <c:v>7年5月</c:v>
                </c:pt>
                <c:pt idx="7">
                  <c:v>7年6月</c:v>
                </c:pt>
                <c:pt idx="8">
                  <c:v>7年7月</c:v>
                </c:pt>
                <c:pt idx="9">
                  <c:v>7年8月</c:v>
                </c:pt>
                <c:pt idx="10">
                  <c:v>7年9月</c:v>
                </c:pt>
                <c:pt idx="11">
                  <c:v>7年10月</c:v>
                </c:pt>
                <c:pt idx="12">
                  <c:v>7年11月</c:v>
                </c:pt>
                <c:pt idx="13">
                  <c:v>7年12月</c:v>
                </c:pt>
                <c:pt idx="14">
                  <c:v>8年1月</c:v>
                </c:pt>
                <c:pt idx="15">
                  <c:v>8年2月</c:v>
                </c:pt>
                <c:pt idx="16">
                  <c:v>8年3月r</c:v>
                </c:pt>
                <c:pt idx="17">
                  <c:v>8年4月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101.3</c:v>
                </c:pt>
                <c:pt idx="1">
                  <c:v>101</c:v>
                </c:pt>
                <c:pt idx="2">
                  <c:v>101.9</c:v>
                </c:pt>
                <c:pt idx="3">
                  <c:v>102</c:v>
                </c:pt>
                <c:pt idx="4">
                  <c:v>101.4</c:v>
                </c:pt>
                <c:pt idx="5">
                  <c:v>100.5</c:v>
                </c:pt>
                <c:pt idx="6">
                  <c:v>101.8</c:v>
                </c:pt>
                <c:pt idx="7">
                  <c:v>101.5</c:v>
                </c:pt>
                <c:pt idx="8">
                  <c:v>100.5</c:v>
                </c:pt>
                <c:pt idx="9">
                  <c:v>99.2</c:v>
                </c:pt>
                <c:pt idx="10">
                  <c:v>101</c:v>
                </c:pt>
                <c:pt idx="11">
                  <c:v>101.6</c:v>
                </c:pt>
                <c:pt idx="12">
                  <c:v>99.6</c:v>
                </c:pt>
                <c:pt idx="13">
                  <c:v>100.2</c:v>
                </c:pt>
                <c:pt idx="14">
                  <c:v>104.5</c:v>
                </c:pt>
                <c:pt idx="15">
                  <c:v>102.4</c:v>
                </c:pt>
                <c:pt idx="16">
                  <c:v>102</c:v>
                </c:pt>
                <c:pt idx="17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689186</xdr:colOff>
      <xdr:row>38</xdr:row>
      <xdr:rowOff>174578</xdr:rowOff>
    </xdr:from>
    <xdr:to>
      <xdr:col>7</xdr:col>
      <xdr:colOff>195008</xdr:colOff>
      <xdr:row>41</xdr:row>
      <xdr:rowOff>137461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4448386" y="8829628"/>
          <a:ext cx="1410822" cy="6486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102.5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0.5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7</xdr:col>
      <xdr:colOff>942895</xdr:colOff>
      <xdr:row>46</xdr:row>
      <xdr:rowOff>164485</xdr:rowOff>
    </xdr:from>
    <xdr:to>
      <xdr:col>8</xdr:col>
      <xdr:colOff>764532</xdr:colOff>
      <xdr:row>50</xdr:row>
      <xdr:rowOff>197411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H="1">
          <a:off x="6612538" y="10569414"/>
          <a:ext cx="774137" cy="9400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696661</xdr:colOff>
      <xdr:row>34</xdr:row>
      <xdr:rowOff>175254</xdr:rowOff>
    </xdr:from>
    <xdr:to>
      <xdr:col>8</xdr:col>
      <xdr:colOff>107521</xdr:colOff>
      <xdr:row>37</xdr:row>
      <xdr:rowOff>44001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406704" y="7844950"/>
          <a:ext cx="1321382" cy="5479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徳 島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109.4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7.5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101758</xdr:colOff>
      <xdr:row>37</xdr:row>
      <xdr:rowOff>41806</xdr:rowOff>
    </xdr:from>
    <xdr:to>
      <xdr:col>8</xdr:col>
      <xdr:colOff>762369</xdr:colOff>
      <xdr:row>41</xdr:row>
      <xdr:rowOff>135506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722323" y="8390676"/>
          <a:ext cx="660611" cy="999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496619</xdr:colOff>
      <xdr:row>50</xdr:row>
      <xdr:rowOff>202812</xdr:rowOff>
    </xdr:from>
    <xdr:to>
      <xdr:col>7</xdr:col>
      <xdr:colOff>943226</xdr:colOff>
      <xdr:row>53</xdr:row>
      <xdr:rowOff>129187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5213762" y="11514883"/>
          <a:ext cx="1399107" cy="6067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四 国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95.7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▲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7.3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7</xdr:col>
      <xdr:colOff>187325</xdr:colOff>
      <xdr:row>41</xdr:row>
      <xdr:rowOff>136525</xdr:rowOff>
    </xdr:from>
    <xdr:to>
      <xdr:col>8</xdr:col>
      <xdr:colOff>769899</xdr:colOff>
      <xdr:row>44</xdr:row>
      <xdr:rowOff>38180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>
          <a:off x="5851525" y="9477375"/>
          <a:ext cx="1535074" cy="5874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2"/>
  <sheetViews>
    <sheetView showGridLines="0" tabSelected="1" zoomScale="40" zoomScaleNormal="40" zoomScaleSheetLayoutView="40" workbookViewId="0">
      <selection activeCell="AI18" sqref="AI18"/>
    </sheetView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0" customWidth="1"/>
    <col min="12" max="31" width="10.7265625" style="20" customWidth="1"/>
    <col min="32" max="32" width="9" style="32"/>
    <col min="33" max="33" width="9.6328125" style="35" customWidth="1"/>
    <col min="34" max="37" width="9" style="35"/>
    <col min="38" max="40" width="9" style="20"/>
    <col min="41" max="43" width="9" style="32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120</v>
      </c>
      <c r="K2" s="25" t="s">
        <v>46</v>
      </c>
    </row>
    <row r="4" spans="1:31" ht="21.75" customHeight="1">
      <c r="A4" s="21" t="s">
        <v>121</v>
      </c>
      <c r="K4" s="27"/>
      <c r="L4" s="61" t="s">
        <v>68</v>
      </c>
      <c r="M4" s="61"/>
      <c r="N4" s="116" t="s">
        <v>80</v>
      </c>
      <c r="O4" s="11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8" customHeight="1">
      <c r="A5" s="46"/>
      <c r="B5" s="46"/>
      <c r="K5" s="105" t="s">
        <v>0</v>
      </c>
      <c r="L5" s="59" t="s">
        <v>47</v>
      </c>
      <c r="M5" s="60"/>
      <c r="N5" s="60"/>
      <c r="O5" s="118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8" t="s">
        <v>49</v>
      </c>
      <c r="AE5" s="2"/>
    </row>
    <row r="6" spans="1:31" ht="18" customHeight="1">
      <c r="A6" s="123" t="s">
        <v>131</v>
      </c>
      <c r="B6" s="123"/>
      <c r="C6" s="123"/>
      <c r="D6" s="123"/>
      <c r="E6" s="123"/>
      <c r="F6" s="123"/>
      <c r="G6" s="123"/>
      <c r="H6" s="123"/>
      <c r="I6" s="123"/>
      <c r="K6" s="106"/>
      <c r="L6" s="101" t="s">
        <v>2</v>
      </c>
      <c r="M6" s="66" t="s">
        <v>12</v>
      </c>
      <c r="N6" s="66" t="s">
        <v>13</v>
      </c>
      <c r="O6" s="119"/>
      <c r="P6" s="101" t="s">
        <v>14</v>
      </c>
      <c r="Q6" s="66" t="s">
        <v>15</v>
      </c>
      <c r="R6" s="103" t="s">
        <v>63</v>
      </c>
      <c r="S6" s="66" t="s">
        <v>16</v>
      </c>
      <c r="T6" s="66" t="s">
        <v>17</v>
      </c>
      <c r="U6" s="67" t="s">
        <v>3</v>
      </c>
      <c r="V6" s="101" t="s">
        <v>18</v>
      </c>
      <c r="W6" s="67" t="s">
        <v>64</v>
      </c>
      <c r="X6" s="66" t="s">
        <v>19</v>
      </c>
      <c r="Y6" s="101" t="s">
        <v>20</v>
      </c>
      <c r="Z6" s="66" t="s">
        <v>21</v>
      </c>
      <c r="AA6" s="101" t="s">
        <v>50</v>
      </c>
      <c r="AB6" s="66" t="s">
        <v>51</v>
      </c>
      <c r="AC6" s="66" t="s">
        <v>52</v>
      </c>
      <c r="AD6" s="119"/>
      <c r="AE6" s="101" t="s">
        <v>7</v>
      </c>
    </row>
    <row r="7" spans="1:31" ht="18" customHeight="1">
      <c r="A7" s="123"/>
      <c r="B7" s="123"/>
      <c r="C7" s="123"/>
      <c r="D7" s="123"/>
      <c r="E7" s="123"/>
      <c r="F7" s="123"/>
      <c r="G7" s="123"/>
      <c r="H7" s="123"/>
      <c r="I7" s="123"/>
      <c r="K7" s="107"/>
      <c r="L7" s="102"/>
      <c r="M7" s="65" t="s">
        <v>53</v>
      </c>
      <c r="N7" s="65" t="s">
        <v>53</v>
      </c>
      <c r="O7" s="120"/>
      <c r="P7" s="102"/>
      <c r="Q7" s="65" t="s">
        <v>54</v>
      </c>
      <c r="R7" s="104"/>
      <c r="S7" s="65" t="s">
        <v>54</v>
      </c>
      <c r="T7" s="65" t="s">
        <v>54</v>
      </c>
      <c r="U7" s="65" t="s">
        <v>55</v>
      </c>
      <c r="V7" s="102"/>
      <c r="W7" s="65" t="s">
        <v>8</v>
      </c>
      <c r="X7" s="68" t="s">
        <v>4</v>
      </c>
      <c r="Y7" s="102"/>
      <c r="Z7" s="65" t="s">
        <v>22</v>
      </c>
      <c r="AA7" s="102"/>
      <c r="AB7" s="68" t="s">
        <v>23</v>
      </c>
      <c r="AC7" s="65" t="s">
        <v>56</v>
      </c>
      <c r="AD7" s="120"/>
      <c r="AE7" s="102"/>
    </row>
    <row r="8" spans="1:31" ht="18" customHeight="1">
      <c r="A8" s="123"/>
      <c r="B8" s="123"/>
      <c r="C8" s="123"/>
      <c r="D8" s="123"/>
      <c r="E8" s="123"/>
      <c r="F8" s="123"/>
      <c r="G8" s="123"/>
      <c r="H8" s="123"/>
      <c r="I8" s="123"/>
      <c r="K8" s="28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4" t="s">
        <v>67</v>
      </c>
      <c r="I9" s="64"/>
      <c r="K9" s="29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8" t="s">
        <v>24</v>
      </c>
      <c r="B10" s="109"/>
      <c r="C10" s="109"/>
      <c r="D10" s="110"/>
      <c r="E10" s="9"/>
      <c r="F10" s="62" t="s">
        <v>25</v>
      </c>
      <c r="G10" s="63"/>
      <c r="H10" s="62" t="s">
        <v>62</v>
      </c>
      <c r="I10" s="63"/>
      <c r="K10" s="29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11"/>
      <c r="B11" s="98"/>
      <c r="C11" s="98"/>
      <c r="D11" s="112"/>
      <c r="E11" s="10" t="s">
        <v>58</v>
      </c>
      <c r="F11" s="99" t="s">
        <v>26</v>
      </c>
      <c r="G11" s="99" t="s">
        <v>27</v>
      </c>
      <c r="H11" s="99" t="s">
        <v>26</v>
      </c>
      <c r="I11" s="121" t="s">
        <v>28</v>
      </c>
      <c r="K11" s="54" t="s">
        <v>69</v>
      </c>
      <c r="L11" s="6">
        <v>106.7</v>
      </c>
      <c r="M11" s="6">
        <v>6.7</v>
      </c>
      <c r="N11" s="7" t="s">
        <v>1</v>
      </c>
      <c r="O11" s="6">
        <v>106.7</v>
      </c>
      <c r="P11" s="6">
        <v>107.8</v>
      </c>
      <c r="Q11" s="7">
        <v>81.099999999999994</v>
      </c>
      <c r="R11" s="6">
        <v>111.3</v>
      </c>
      <c r="S11" s="6">
        <v>114.8</v>
      </c>
      <c r="T11" s="6">
        <v>102.4</v>
      </c>
      <c r="U11" s="6">
        <v>92.4</v>
      </c>
      <c r="V11" s="6">
        <v>106.6</v>
      </c>
      <c r="W11" s="6">
        <v>107.6</v>
      </c>
      <c r="X11" s="6">
        <v>102.3</v>
      </c>
      <c r="Y11" s="6">
        <v>101.6</v>
      </c>
      <c r="Z11" s="6">
        <v>101.2</v>
      </c>
      <c r="AA11" s="6">
        <v>110.1</v>
      </c>
      <c r="AB11" s="6">
        <v>104</v>
      </c>
      <c r="AC11" s="6">
        <v>103.6</v>
      </c>
      <c r="AD11" s="6">
        <v>101.9</v>
      </c>
      <c r="AE11" s="8">
        <v>101.9</v>
      </c>
    </row>
    <row r="12" spans="1:31" ht="18" customHeight="1">
      <c r="A12" s="113"/>
      <c r="B12" s="114"/>
      <c r="C12" s="114"/>
      <c r="D12" s="115"/>
      <c r="E12" s="14"/>
      <c r="F12" s="100"/>
      <c r="G12" s="100"/>
      <c r="H12" s="100"/>
      <c r="I12" s="122"/>
      <c r="K12" s="54" t="s">
        <v>70</v>
      </c>
      <c r="L12" s="30">
        <v>108.1</v>
      </c>
      <c r="M12" s="6">
        <v>1.3</v>
      </c>
      <c r="N12" s="7" t="s">
        <v>1</v>
      </c>
      <c r="O12" s="6">
        <v>108.1</v>
      </c>
      <c r="P12" s="6">
        <v>103.5</v>
      </c>
      <c r="Q12" s="7">
        <v>101</v>
      </c>
      <c r="R12" s="6">
        <v>102.3</v>
      </c>
      <c r="S12" s="6">
        <v>105.8</v>
      </c>
      <c r="T12" s="6">
        <v>99.8</v>
      </c>
      <c r="U12" s="6">
        <v>82.6</v>
      </c>
      <c r="V12" s="6">
        <v>113.1</v>
      </c>
      <c r="W12" s="6">
        <v>96</v>
      </c>
      <c r="X12" s="6">
        <v>106.4</v>
      </c>
      <c r="Y12" s="6">
        <v>103.2</v>
      </c>
      <c r="Z12" s="6">
        <v>105.6</v>
      </c>
      <c r="AA12" s="6">
        <v>123.7</v>
      </c>
      <c r="AB12" s="6">
        <v>107.3</v>
      </c>
      <c r="AC12" s="6">
        <v>102.2</v>
      </c>
      <c r="AD12" s="6">
        <v>101.6</v>
      </c>
      <c r="AE12" s="8">
        <v>101.6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75">
        <f>L57</f>
        <v>109.4</v>
      </c>
      <c r="G13" s="75">
        <f>$L$58</f>
        <v>7.4656188605108138</v>
      </c>
      <c r="H13" s="75">
        <f>$L$36</f>
        <v>117.7</v>
      </c>
      <c r="I13" s="75">
        <f>$L$37</f>
        <v>-2.3236514522821552</v>
      </c>
      <c r="K13" s="54" t="s">
        <v>71</v>
      </c>
      <c r="L13" s="30">
        <v>104.3</v>
      </c>
      <c r="M13" s="6">
        <v>-3.5</v>
      </c>
      <c r="N13" s="7" t="s">
        <v>1</v>
      </c>
      <c r="O13" s="30">
        <v>104.3</v>
      </c>
      <c r="P13" s="30">
        <v>104.3</v>
      </c>
      <c r="Q13" s="30">
        <v>102.4</v>
      </c>
      <c r="R13" s="30">
        <v>98.1</v>
      </c>
      <c r="S13" s="30">
        <v>96.1</v>
      </c>
      <c r="T13" s="30">
        <v>100.9</v>
      </c>
      <c r="U13" s="30">
        <v>68.7</v>
      </c>
      <c r="V13" s="30">
        <v>113.6</v>
      </c>
      <c r="W13" s="30">
        <v>82.4</v>
      </c>
      <c r="X13" s="30">
        <v>102.2</v>
      </c>
      <c r="Y13" s="30">
        <v>104.2</v>
      </c>
      <c r="Z13" s="30">
        <v>103.7</v>
      </c>
      <c r="AA13" s="30">
        <v>117.8</v>
      </c>
      <c r="AB13" s="30">
        <v>97</v>
      </c>
      <c r="AC13" s="30">
        <v>90.5</v>
      </c>
      <c r="AD13" s="30">
        <v>105</v>
      </c>
      <c r="AE13" s="31">
        <v>105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75">
        <f>O57</f>
        <v>109.5</v>
      </c>
      <c r="G14" s="75">
        <f>O$58</f>
        <v>7.5638506876227929</v>
      </c>
      <c r="H14" s="75">
        <f>$O$36</f>
        <v>117.8</v>
      </c>
      <c r="I14" s="75">
        <f>$O$37</f>
        <v>-2.3217247097844091</v>
      </c>
      <c r="J14" s="97"/>
      <c r="K14" s="54" t="s">
        <v>72</v>
      </c>
      <c r="L14" s="30">
        <v>102</v>
      </c>
      <c r="M14" s="6">
        <v>-2.2000000000000002</v>
      </c>
      <c r="N14" s="7" t="s">
        <v>1</v>
      </c>
      <c r="O14" s="30">
        <v>102</v>
      </c>
      <c r="P14" s="30">
        <v>106.1</v>
      </c>
      <c r="Q14" s="30">
        <v>73.099999999999994</v>
      </c>
      <c r="R14" s="30">
        <v>95.1</v>
      </c>
      <c r="S14" s="30">
        <v>88.3</v>
      </c>
      <c r="T14" s="30">
        <v>101.3</v>
      </c>
      <c r="U14" s="30">
        <v>68.3</v>
      </c>
      <c r="V14" s="30">
        <v>117.6</v>
      </c>
      <c r="W14" s="30">
        <v>84.9</v>
      </c>
      <c r="X14" s="30">
        <v>98.5</v>
      </c>
      <c r="Y14" s="30">
        <v>90.5</v>
      </c>
      <c r="Z14" s="30">
        <v>91.5</v>
      </c>
      <c r="AA14" s="30">
        <v>122</v>
      </c>
      <c r="AB14" s="30">
        <v>89.7</v>
      </c>
      <c r="AC14" s="30">
        <v>90.3</v>
      </c>
      <c r="AD14" s="30">
        <v>93.8</v>
      </c>
      <c r="AE14" s="31">
        <v>93.8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75">
        <f>P57</f>
        <v>99.5</v>
      </c>
      <c r="G15" s="75">
        <f>P$58</f>
        <v>4.0794979079497971</v>
      </c>
      <c r="H15" s="75">
        <f>$P$36</f>
        <v>116.4</v>
      </c>
      <c r="I15" s="75">
        <f>$P$37</f>
        <v>13.119533527696792</v>
      </c>
      <c r="K15" s="54" t="s">
        <v>73</v>
      </c>
      <c r="L15" s="6">
        <v>101.3</v>
      </c>
      <c r="M15" s="6">
        <v>-0.7</v>
      </c>
      <c r="N15" s="7" t="s">
        <v>1</v>
      </c>
      <c r="O15" s="6">
        <v>101.3</v>
      </c>
      <c r="P15" s="6">
        <v>99.3</v>
      </c>
      <c r="Q15" s="6">
        <v>84.8</v>
      </c>
      <c r="R15" s="6">
        <v>102.8</v>
      </c>
      <c r="S15" s="6">
        <v>86.1</v>
      </c>
      <c r="T15" s="6">
        <v>99.4</v>
      </c>
      <c r="U15" s="6">
        <v>63.9</v>
      </c>
      <c r="V15" s="6">
        <v>114.9</v>
      </c>
      <c r="W15" s="6">
        <v>84</v>
      </c>
      <c r="X15" s="6">
        <v>99.5</v>
      </c>
      <c r="Y15" s="6">
        <v>90.9</v>
      </c>
      <c r="Z15" s="6">
        <v>92.5</v>
      </c>
      <c r="AA15" s="6">
        <v>124.1</v>
      </c>
      <c r="AB15" s="6">
        <v>92.7</v>
      </c>
      <c r="AC15" s="6">
        <v>89.9</v>
      </c>
      <c r="AD15" s="6">
        <v>95.8</v>
      </c>
      <c r="AE15" s="8">
        <v>95.8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75">
        <f>Q57</f>
        <v>63.7</v>
      </c>
      <c r="G16" s="75">
        <f>Q$58</f>
        <v>-3.1914893617021192</v>
      </c>
      <c r="H16" s="75">
        <f>$Q$36</f>
        <v>73.900000000000006</v>
      </c>
      <c r="I16" s="75">
        <f>$Q$37</f>
        <v>2.496532593619988</v>
      </c>
      <c r="K16" s="58" t="s">
        <v>73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75">
        <f>R57</f>
        <v>93.2</v>
      </c>
      <c r="G17" s="75">
        <f>R$58</f>
        <v>24.598930481283432</v>
      </c>
      <c r="H17" s="75">
        <f>$R$36</f>
        <v>84.5</v>
      </c>
      <c r="I17" s="75">
        <f>$R$37</f>
        <v>17.361111111111111</v>
      </c>
      <c r="K17" s="58" t="s">
        <v>74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75">
        <f>S57</f>
        <v>89.4</v>
      </c>
      <c r="G18" s="75">
        <f>S$58</f>
        <v>-4.0772532188841168</v>
      </c>
      <c r="H18" s="75">
        <f>$S$36</f>
        <v>95.9</v>
      </c>
      <c r="I18" s="75">
        <f>$S37</f>
        <v>4.9234135667396064</v>
      </c>
      <c r="K18" s="58" t="s">
        <v>75</v>
      </c>
      <c r="AE18" s="42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75">
        <f>T57</f>
        <v>99.4</v>
      </c>
      <c r="G19" s="75">
        <f>T$58</f>
        <v>-10.288808664259919</v>
      </c>
      <c r="H19" s="75">
        <f>$T$36</f>
        <v>102.1</v>
      </c>
      <c r="I19" s="75">
        <f>$T$37</f>
        <v>11.70678336980305</v>
      </c>
      <c r="K19" s="54" t="s">
        <v>84</v>
      </c>
      <c r="L19" s="69">
        <v>99.3</v>
      </c>
      <c r="M19" s="45" t="s">
        <v>1</v>
      </c>
      <c r="N19" s="6">
        <v>-9.6</v>
      </c>
      <c r="O19" s="69">
        <v>99.3</v>
      </c>
      <c r="P19" s="69">
        <v>112.3</v>
      </c>
      <c r="Q19" s="69">
        <v>112.7</v>
      </c>
      <c r="R19" s="69">
        <v>84.6</v>
      </c>
      <c r="S19" s="45">
        <v>85.1</v>
      </c>
      <c r="T19" s="69">
        <v>104.7</v>
      </c>
      <c r="U19" s="69">
        <v>73.2</v>
      </c>
      <c r="V19" s="69">
        <v>105</v>
      </c>
      <c r="W19" s="69">
        <v>88.5</v>
      </c>
      <c r="X19" s="45">
        <v>106.3</v>
      </c>
      <c r="Y19" s="69">
        <v>102.1</v>
      </c>
      <c r="Z19" s="69">
        <v>105.3</v>
      </c>
      <c r="AA19" s="69">
        <v>128.80000000000001</v>
      </c>
      <c r="AB19" s="69">
        <v>94.9</v>
      </c>
      <c r="AC19" s="69">
        <v>103.1</v>
      </c>
      <c r="AD19" s="69">
        <v>102.5</v>
      </c>
      <c r="AE19" s="70">
        <v>102.5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75">
        <f>U57</f>
        <v>56.1</v>
      </c>
      <c r="G20" s="75">
        <f>U$58</f>
        <v>0.3577817531305954</v>
      </c>
      <c r="H20" s="75">
        <f>$U$36</f>
        <v>54.1</v>
      </c>
      <c r="I20" s="75">
        <f>$U$37</f>
        <v>-19.49404761904762</v>
      </c>
      <c r="K20" s="82" t="s">
        <v>85</v>
      </c>
      <c r="L20" s="69">
        <v>102.8</v>
      </c>
      <c r="M20" s="45" t="s">
        <v>1</v>
      </c>
      <c r="N20" s="6">
        <v>1.9</v>
      </c>
      <c r="O20" s="69">
        <v>102.8</v>
      </c>
      <c r="P20" s="69">
        <v>112.4</v>
      </c>
      <c r="Q20" s="69">
        <v>65.3</v>
      </c>
      <c r="R20" s="69">
        <v>75.900000000000006</v>
      </c>
      <c r="S20" s="45">
        <v>86.5</v>
      </c>
      <c r="T20" s="69">
        <v>97.4</v>
      </c>
      <c r="U20" s="69">
        <v>78</v>
      </c>
      <c r="V20" s="69">
        <v>123.3</v>
      </c>
      <c r="W20" s="69">
        <v>95</v>
      </c>
      <c r="X20" s="45">
        <v>85.7</v>
      </c>
      <c r="Y20" s="69">
        <v>97.6</v>
      </c>
      <c r="Z20" s="69">
        <v>86.3</v>
      </c>
      <c r="AA20" s="69">
        <v>137.6</v>
      </c>
      <c r="AB20" s="69">
        <v>94.5</v>
      </c>
      <c r="AC20" s="69">
        <v>89.8</v>
      </c>
      <c r="AD20" s="69">
        <v>104.2</v>
      </c>
      <c r="AE20" s="70">
        <v>104.2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75">
        <f>V57</f>
        <v>130.69999999999999</v>
      </c>
      <c r="G21" s="75">
        <f>V$58</f>
        <v>9.5557418273260613</v>
      </c>
      <c r="H21" s="75">
        <f>$V$36</f>
        <v>147.5</v>
      </c>
      <c r="I21" s="75">
        <f>$V$37</f>
        <v>-6.5272496831432258</v>
      </c>
      <c r="K21" s="82" t="s">
        <v>86</v>
      </c>
      <c r="L21" s="69">
        <v>93.6</v>
      </c>
      <c r="M21" s="45" t="s">
        <v>1</v>
      </c>
      <c r="N21" s="6">
        <v>-1.8</v>
      </c>
      <c r="O21" s="69">
        <v>93.6</v>
      </c>
      <c r="P21" s="69">
        <v>95.2</v>
      </c>
      <c r="Q21" s="69">
        <v>66.2</v>
      </c>
      <c r="R21" s="69">
        <v>112.9</v>
      </c>
      <c r="S21" s="45">
        <v>75.400000000000006</v>
      </c>
      <c r="T21" s="69">
        <v>99.9</v>
      </c>
      <c r="U21" s="69">
        <v>63.8</v>
      </c>
      <c r="V21" s="69">
        <v>108.6</v>
      </c>
      <c r="W21" s="69">
        <v>84.8</v>
      </c>
      <c r="X21" s="45">
        <v>79.3</v>
      </c>
      <c r="Y21" s="69">
        <v>91.8</v>
      </c>
      <c r="Z21" s="69">
        <v>75</v>
      </c>
      <c r="AA21" s="69">
        <v>129.80000000000001</v>
      </c>
      <c r="AB21" s="69">
        <v>88.7</v>
      </c>
      <c r="AC21" s="69">
        <v>82.9</v>
      </c>
      <c r="AD21" s="69">
        <v>86.8</v>
      </c>
      <c r="AE21" s="70">
        <v>86.8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75">
        <f>W57</f>
        <v>90</v>
      </c>
      <c r="G22" s="75">
        <f>W$58</f>
        <v>6.1320754716981165</v>
      </c>
      <c r="H22" s="75">
        <f>$W$36</f>
        <v>93.8</v>
      </c>
      <c r="I22" s="75">
        <f>$W$37</f>
        <v>-1.2631578947368449</v>
      </c>
      <c r="K22" s="82" t="s">
        <v>87</v>
      </c>
      <c r="L22" s="69">
        <v>105.4</v>
      </c>
      <c r="M22" s="45" t="s">
        <v>1</v>
      </c>
      <c r="N22" s="6">
        <v>4.9000000000000004</v>
      </c>
      <c r="O22" s="69">
        <v>105.4</v>
      </c>
      <c r="P22" s="69">
        <v>82.2</v>
      </c>
      <c r="Q22" s="69">
        <v>68.2</v>
      </c>
      <c r="R22" s="69">
        <v>155.4</v>
      </c>
      <c r="S22" s="45">
        <v>79.8</v>
      </c>
      <c r="T22" s="69">
        <v>98.5</v>
      </c>
      <c r="U22" s="69">
        <v>62.8</v>
      </c>
      <c r="V22" s="69">
        <v>124.8</v>
      </c>
      <c r="W22" s="69">
        <v>80.2</v>
      </c>
      <c r="X22" s="45">
        <v>106</v>
      </c>
      <c r="Y22" s="69">
        <v>101.5</v>
      </c>
      <c r="Z22" s="69">
        <v>82.1</v>
      </c>
      <c r="AA22" s="69">
        <v>120.4</v>
      </c>
      <c r="AB22" s="69">
        <v>87.2</v>
      </c>
      <c r="AC22" s="69">
        <v>85.6</v>
      </c>
      <c r="AD22" s="69">
        <v>107</v>
      </c>
      <c r="AE22" s="70">
        <v>107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75">
        <f>X57</f>
        <v>94.7</v>
      </c>
      <c r="G23" s="75">
        <f>X$58</f>
        <v>2.267818574514048</v>
      </c>
      <c r="H23" s="75">
        <f>$X$36</f>
        <v>103.4</v>
      </c>
      <c r="I23" s="75">
        <f>$X$37</f>
        <v>-8.333333333333325</v>
      </c>
      <c r="K23" s="82" t="s">
        <v>88</v>
      </c>
      <c r="L23" s="69">
        <v>119.4</v>
      </c>
      <c r="M23" s="45" t="s">
        <v>1</v>
      </c>
      <c r="N23" s="6">
        <v>8.3000000000000007</v>
      </c>
      <c r="O23" s="69">
        <v>119.5</v>
      </c>
      <c r="P23" s="69">
        <v>76.400000000000006</v>
      </c>
      <c r="Q23" s="69">
        <v>84.2</v>
      </c>
      <c r="R23" s="69">
        <v>159</v>
      </c>
      <c r="S23" s="45">
        <v>84.2</v>
      </c>
      <c r="T23" s="69">
        <v>97.1</v>
      </c>
      <c r="U23" s="69">
        <v>63.9</v>
      </c>
      <c r="V23" s="69">
        <v>148.19999999999999</v>
      </c>
      <c r="W23" s="69">
        <v>87.4</v>
      </c>
      <c r="X23" s="45">
        <v>115.3</v>
      </c>
      <c r="Y23" s="69">
        <v>109.4</v>
      </c>
      <c r="Z23" s="69">
        <v>99.8</v>
      </c>
      <c r="AA23" s="69">
        <v>122.7</v>
      </c>
      <c r="AB23" s="69">
        <v>91.7</v>
      </c>
      <c r="AC23" s="69">
        <v>91.5</v>
      </c>
      <c r="AD23" s="69">
        <v>95.3</v>
      </c>
      <c r="AE23" s="70">
        <v>95.3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75">
        <f>Y57</f>
        <v>84.2</v>
      </c>
      <c r="G24" s="75">
        <f>Y$58</f>
        <v>-1.2895662368112479</v>
      </c>
      <c r="H24" s="75">
        <f>$Y$36</f>
        <v>88.2</v>
      </c>
      <c r="I24" s="75">
        <f>$Y$37</f>
        <v>2.2016222479721965</v>
      </c>
      <c r="K24" s="82" t="s">
        <v>89</v>
      </c>
      <c r="L24" s="69">
        <v>120.5</v>
      </c>
      <c r="M24" s="45" t="s">
        <v>1</v>
      </c>
      <c r="N24" s="6">
        <v>4.5999999999999996</v>
      </c>
      <c r="O24" s="69">
        <v>120.6</v>
      </c>
      <c r="P24" s="69">
        <v>102.9</v>
      </c>
      <c r="Q24" s="69">
        <v>72.099999999999994</v>
      </c>
      <c r="R24" s="69">
        <v>72</v>
      </c>
      <c r="S24" s="45">
        <v>91.4</v>
      </c>
      <c r="T24" s="69">
        <v>91.4</v>
      </c>
      <c r="U24" s="69">
        <v>67.2</v>
      </c>
      <c r="V24" s="69">
        <v>157.80000000000001</v>
      </c>
      <c r="W24" s="69">
        <v>95</v>
      </c>
      <c r="X24" s="45">
        <v>112.8</v>
      </c>
      <c r="Y24" s="69">
        <v>86.3</v>
      </c>
      <c r="Z24" s="69">
        <v>93.5</v>
      </c>
      <c r="AA24" s="69">
        <v>117.9</v>
      </c>
      <c r="AB24" s="69">
        <v>92.9</v>
      </c>
      <c r="AC24" s="69">
        <v>99.6</v>
      </c>
      <c r="AD24" s="69">
        <v>90.2</v>
      </c>
      <c r="AE24" s="70">
        <v>90.2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75">
        <f>Z57</f>
        <v>94.5</v>
      </c>
      <c r="G25" s="75">
        <f>Z$58</f>
        <v>-6.435643564356436</v>
      </c>
      <c r="H25" s="75">
        <f>$Z$36</f>
        <v>104</v>
      </c>
      <c r="I25" s="75">
        <f>$Z$37</f>
        <v>11.229946524064172</v>
      </c>
      <c r="K25" s="82" t="s">
        <v>91</v>
      </c>
      <c r="L25" s="69">
        <v>106.7</v>
      </c>
      <c r="M25" s="45" t="s">
        <v>1</v>
      </c>
      <c r="N25" s="6">
        <v>-1.2</v>
      </c>
      <c r="O25" s="69">
        <v>106.7</v>
      </c>
      <c r="P25" s="69">
        <v>115.1</v>
      </c>
      <c r="Q25" s="69">
        <v>64.400000000000006</v>
      </c>
      <c r="R25" s="69">
        <v>63</v>
      </c>
      <c r="S25" s="45">
        <v>85.4</v>
      </c>
      <c r="T25" s="69">
        <v>89.6</v>
      </c>
      <c r="U25" s="69">
        <v>59.4</v>
      </c>
      <c r="V25" s="69">
        <v>134.6</v>
      </c>
      <c r="W25" s="69">
        <v>86.7</v>
      </c>
      <c r="X25" s="45">
        <v>103.7</v>
      </c>
      <c r="Y25" s="69">
        <v>81</v>
      </c>
      <c r="Z25" s="69">
        <v>84.2</v>
      </c>
      <c r="AA25" s="69">
        <v>120.9</v>
      </c>
      <c r="AB25" s="69">
        <v>91.4</v>
      </c>
      <c r="AC25" s="69">
        <v>91</v>
      </c>
      <c r="AD25" s="69">
        <v>87.7</v>
      </c>
      <c r="AE25" s="70">
        <v>87.7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75">
        <f>AA57</f>
        <v>123.4</v>
      </c>
      <c r="G26" s="75">
        <f>AA$58</f>
        <v>7.2111207645525726</v>
      </c>
      <c r="H26" s="75">
        <f>$AA$36</f>
        <v>123.7</v>
      </c>
      <c r="I26" s="75">
        <f>$AA$37</f>
        <v>4.9194232400339244</v>
      </c>
      <c r="K26" s="82" t="s">
        <v>99</v>
      </c>
      <c r="L26" s="69">
        <v>90.2</v>
      </c>
      <c r="M26" s="45" t="s">
        <v>1</v>
      </c>
      <c r="N26" s="6">
        <v>-11</v>
      </c>
      <c r="O26" s="69">
        <v>90.2</v>
      </c>
      <c r="P26" s="69">
        <v>117.9</v>
      </c>
      <c r="Q26" s="69">
        <v>72</v>
      </c>
      <c r="R26" s="69">
        <v>95.2</v>
      </c>
      <c r="S26" s="45">
        <v>84.6</v>
      </c>
      <c r="T26" s="69">
        <v>100.2</v>
      </c>
      <c r="U26" s="69">
        <v>63.1</v>
      </c>
      <c r="V26" s="69">
        <v>93.1</v>
      </c>
      <c r="W26" s="69">
        <v>78.8</v>
      </c>
      <c r="X26" s="45">
        <v>77.7</v>
      </c>
      <c r="Y26" s="69">
        <v>86.4</v>
      </c>
      <c r="Z26" s="69">
        <v>100</v>
      </c>
      <c r="AA26" s="69">
        <v>123</v>
      </c>
      <c r="AB26" s="69">
        <v>94.7</v>
      </c>
      <c r="AC26" s="69">
        <v>102.2</v>
      </c>
      <c r="AD26" s="69">
        <v>93</v>
      </c>
      <c r="AE26" s="70">
        <v>93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75">
        <f>AB57</f>
        <v>103.1</v>
      </c>
      <c r="G27" s="75">
        <f>AB$58</f>
        <v>11.339092872570195</v>
      </c>
      <c r="H27" s="75">
        <f>$AB$36</f>
        <v>100.5</v>
      </c>
      <c r="I27" s="75">
        <f>$AB$37</f>
        <v>8.1808396124865386</v>
      </c>
      <c r="K27" s="54" t="s">
        <v>90</v>
      </c>
      <c r="L27" s="69">
        <v>91.4</v>
      </c>
      <c r="M27" s="45" t="s">
        <v>1</v>
      </c>
      <c r="N27" s="6">
        <v>-10</v>
      </c>
      <c r="O27" s="69">
        <v>91.3</v>
      </c>
      <c r="P27" s="69">
        <v>110.4</v>
      </c>
      <c r="Q27" s="69">
        <v>137</v>
      </c>
      <c r="R27" s="69">
        <v>92.3</v>
      </c>
      <c r="S27" s="45">
        <v>98.9</v>
      </c>
      <c r="T27" s="69">
        <v>118.7</v>
      </c>
      <c r="U27" s="69">
        <v>66.400000000000006</v>
      </c>
      <c r="V27" s="69">
        <v>79.2</v>
      </c>
      <c r="W27" s="69">
        <v>89.3</v>
      </c>
      <c r="X27" s="45">
        <v>112.8</v>
      </c>
      <c r="Y27" s="69">
        <v>92</v>
      </c>
      <c r="Z27" s="69">
        <v>88.1</v>
      </c>
      <c r="AA27" s="69">
        <v>131.6</v>
      </c>
      <c r="AB27" s="69">
        <v>93.6</v>
      </c>
      <c r="AC27" s="69">
        <v>93</v>
      </c>
      <c r="AD27" s="69">
        <v>134</v>
      </c>
      <c r="AE27" s="70">
        <v>134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75">
        <f>AC57</f>
        <v>92.2</v>
      </c>
      <c r="G28" s="75">
        <f>AC$58</f>
        <v>6.5895953757225474</v>
      </c>
      <c r="H28" s="75">
        <f>$AC$36</f>
        <v>93.8</v>
      </c>
      <c r="I28" s="75">
        <f>$AC$37</f>
        <v>-5.8232931726907609</v>
      </c>
      <c r="K28" s="54" t="s">
        <v>103</v>
      </c>
      <c r="L28" s="69">
        <v>85.8</v>
      </c>
      <c r="M28" s="45" t="s">
        <v>1</v>
      </c>
      <c r="N28" s="7" t="s">
        <v>107</v>
      </c>
      <c r="O28" s="69">
        <v>85.8</v>
      </c>
      <c r="P28" s="69">
        <v>102.7</v>
      </c>
      <c r="Q28" s="69">
        <v>124.7</v>
      </c>
      <c r="R28" s="69">
        <v>56.8</v>
      </c>
      <c r="S28" s="45">
        <v>77.400000000000006</v>
      </c>
      <c r="T28" s="69">
        <v>80.2</v>
      </c>
      <c r="U28" s="69">
        <v>51</v>
      </c>
      <c r="V28" s="69">
        <v>94.1</v>
      </c>
      <c r="W28" s="69">
        <v>69.3</v>
      </c>
      <c r="X28" s="45">
        <v>87.3</v>
      </c>
      <c r="Y28" s="69">
        <v>78.2</v>
      </c>
      <c r="Z28" s="69">
        <v>75.2</v>
      </c>
      <c r="AA28" s="69">
        <v>102.9</v>
      </c>
      <c r="AB28" s="69">
        <v>82.5</v>
      </c>
      <c r="AC28" s="69">
        <v>72</v>
      </c>
      <c r="AD28" s="69">
        <v>90.3</v>
      </c>
      <c r="AE28" s="70">
        <v>90.3</v>
      </c>
      <c r="AL28" s="98"/>
      <c r="AM28" s="98"/>
      <c r="AN28" s="98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75">
        <f>AD57</f>
        <v>74.2</v>
      </c>
      <c r="G29" s="75">
        <f>AD$58</f>
        <v>-34.044444444444444</v>
      </c>
      <c r="H29" s="75">
        <f>$AD$36</f>
        <v>82.1</v>
      </c>
      <c r="I29" s="75">
        <f>$AD$37</f>
        <v>-8.9800443458980137</v>
      </c>
      <c r="K29" s="54" t="s">
        <v>104</v>
      </c>
      <c r="L29" s="69">
        <v>92.1</v>
      </c>
      <c r="M29" s="45" t="s">
        <v>1</v>
      </c>
      <c r="N29" s="7" t="s">
        <v>108</v>
      </c>
      <c r="O29" s="69">
        <v>92.1</v>
      </c>
      <c r="P29" s="69">
        <v>62</v>
      </c>
      <c r="Q29" s="69">
        <v>70.5</v>
      </c>
      <c r="R29" s="69">
        <v>88.5</v>
      </c>
      <c r="S29" s="45">
        <v>92.1</v>
      </c>
      <c r="T29" s="69">
        <v>111.3</v>
      </c>
      <c r="U29" s="69">
        <v>65.400000000000006</v>
      </c>
      <c r="V29" s="69">
        <v>92.7</v>
      </c>
      <c r="W29" s="69">
        <v>81.900000000000006</v>
      </c>
      <c r="X29" s="45">
        <v>100.6</v>
      </c>
      <c r="Y29" s="69">
        <v>87.6</v>
      </c>
      <c r="Z29" s="69">
        <v>96.4</v>
      </c>
      <c r="AA29" s="69">
        <v>129</v>
      </c>
      <c r="AB29" s="69">
        <v>92.6</v>
      </c>
      <c r="AC29" s="69">
        <v>91.2</v>
      </c>
      <c r="AD29" s="69">
        <v>90.5</v>
      </c>
      <c r="AE29" s="70">
        <v>90.5</v>
      </c>
    </row>
    <row r="30" spans="1:40" ht="18" customHeight="1">
      <c r="B30" s="20" t="s">
        <v>101</v>
      </c>
      <c r="K30" s="54" t="s">
        <v>105</v>
      </c>
      <c r="L30" s="69">
        <v>106.7</v>
      </c>
      <c r="M30" s="45" t="s">
        <v>1</v>
      </c>
      <c r="N30" s="7">
        <v>3.3</v>
      </c>
      <c r="O30" s="69">
        <v>106.7</v>
      </c>
      <c r="P30" s="69">
        <v>106.7</v>
      </c>
      <c r="Q30" s="69">
        <v>79</v>
      </c>
      <c r="R30" s="69">
        <v>164.4</v>
      </c>
      <c r="S30" s="45">
        <v>95.1</v>
      </c>
      <c r="T30" s="69">
        <v>113</v>
      </c>
      <c r="U30" s="69">
        <v>70</v>
      </c>
      <c r="V30" s="69">
        <v>110.2</v>
      </c>
      <c r="W30" s="69">
        <v>84.4</v>
      </c>
      <c r="X30" s="45">
        <v>113.3</v>
      </c>
      <c r="Y30" s="69">
        <v>98.4</v>
      </c>
      <c r="Z30" s="69">
        <v>110.3</v>
      </c>
      <c r="AA30" s="69">
        <v>134.6</v>
      </c>
      <c r="AB30" s="69">
        <v>104.2</v>
      </c>
      <c r="AC30" s="69">
        <v>95.4</v>
      </c>
      <c r="AD30" s="69">
        <v>85.9</v>
      </c>
      <c r="AE30" s="70">
        <v>85.9</v>
      </c>
      <c r="AM30" s="36"/>
      <c r="AN30" s="36"/>
    </row>
    <row r="31" spans="1:40" ht="18" customHeight="1">
      <c r="K31" s="88" t="s">
        <v>106</v>
      </c>
      <c r="L31" s="89">
        <v>104.1</v>
      </c>
      <c r="M31" s="85" t="s">
        <v>1</v>
      </c>
      <c r="N31" s="85">
        <v>4.8</v>
      </c>
      <c r="O31" s="85">
        <v>104.1</v>
      </c>
      <c r="P31" s="85">
        <v>116.8</v>
      </c>
      <c r="Q31" s="85">
        <v>116.7</v>
      </c>
      <c r="R31" s="85">
        <v>72.5</v>
      </c>
      <c r="S31" s="85">
        <v>87.1</v>
      </c>
      <c r="T31" s="85">
        <v>91.7</v>
      </c>
      <c r="U31" s="85">
        <v>63.7</v>
      </c>
      <c r="V31" s="85">
        <v>118.4</v>
      </c>
      <c r="W31" s="85">
        <v>88.9</v>
      </c>
      <c r="X31" s="85">
        <v>102.3</v>
      </c>
      <c r="Y31" s="85">
        <v>91.4</v>
      </c>
      <c r="Z31" s="85">
        <v>105.5</v>
      </c>
      <c r="AA31" s="85">
        <v>125.6</v>
      </c>
      <c r="AB31" s="85">
        <v>93.8</v>
      </c>
      <c r="AC31" s="85">
        <v>89.6</v>
      </c>
      <c r="AD31" s="85">
        <v>101.1</v>
      </c>
      <c r="AE31" s="87">
        <v>101.1</v>
      </c>
      <c r="AM31" s="36"/>
      <c r="AN31" s="36"/>
    </row>
    <row r="32" spans="1:40" ht="18" customHeight="1">
      <c r="K32" s="88" t="s">
        <v>109</v>
      </c>
      <c r="L32" s="89">
        <v>99.9</v>
      </c>
      <c r="M32" s="85" t="s">
        <v>1</v>
      </c>
      <c r="N32" s="92" t="s">
        <v>129</v>
      </c>
      <c r="O32" s="85">
        <v>99.9</v>
      </c>
      <c r="P32" s="85">
        <v>103.8</v>
      </c>
      <c r="Q32" s="85">
        <v>62.6</v>
      </c>
      <c r="R32" s="85">
        <v>101.5</v>
      </c>
      <c r="S32" s="85">
        <v>82.3</v>
      </c>
      <c r="T32" s="96">
        <v>101</v>
      </c>
      <c r="U32" s="85">
        <v>70.400000000000006</v>
      </c>
      <c r="V32" s="85">
        <v>116.6</v>
      </c>
      <c r="W32" s="85">
        <v>81.099999999999994</v>
      </c>
      <c r="X32" s="85">
        <v>83.3</v>
      </c>
      <c r="Y32" s="85">
        <v>86.2</v>
      </c>
      <c r="Z32" s="85">
        <v>99.9</v>
      </c>
      <c r="AA32" s="85">
        <v>130.9</v>
      </c>
      <c r="AB32" s="85">
        <v>99.6</v>
      </c>
      <c r="AC32" s="85">
        <v>85.2</v>
      </c>
      <c r="AD32" s="85">
        <v>87.7</v>
      </c>
      <c r="AE32" s="87">
        <v>87.7</v>
      </c>
      <c r="AM32" s="36"/>
      <c r="AN32" s="36"/>
    </row>
    <row r="33" spans="1:43" ht="18" customHeight="1">
      <c r="A33" s="21" t="s">
        <v>44</v>
      </c>
      <c r="H33" s="98" t="s">
        <v>81</v>
      </c>
      <c r="I33" s="98"/>
      <c r="J33" s="98"/>
      <c r="K33" s="88" t="s">
        <v>118</v>
      </c>
      <c r="L33" s="89">
        <v>95.7</v>
      </c>
      <c r="M33" s="85" t="s">
        <v>1</v>
      </c>
      <c r="N33" s="85">
        <v>2.2000000000000002</v>
      </c>
      <c r="O33" s="85">
        <v>95.7</v>
      </c>
      <c r="P33" s="96">
        <v>118</v>
      </c>
      <c r="Q33" s="85">
        <v>59.4</v>
      </c>
      <c r="R33" s="85">
        <v>113.5</v>
      </c>
      <c r="S33" s="85">
        <v>90.8</v>
      </c>
      <c r="T33" s="85">
        <v>98.8</v>
      </c>
      <c r="U33" s="85">
        <v>65.5</v>
      </c>
      <c r="V33" s="85">
        <v>106.2</v>
      </c>
      <c r="W33" s="85">
        <v>81.8</v>
      </c>
      <c r="X33" s="85">
        <v>77.599999999999994</v>
      </c>
      <c r="Y33" s="96">
        <v>87</v>
      </c>
      <c r="Z33" s="85">
        <v>69.7</v>
      </c>
      <c r="AA33" s="85">
        <v>130.30000000000001</v>
      </c>
      <c r="AB33" s="85">
        <v>95.8</v>
      </c>
      <c r="AC33" s="85">
        <v>94.6</v>
      </c>
      <c r="AD33" s="85">
        <v>88.2</v>
      </c>
      <c r="AE33" s="87">
        <v>88.2</v>
      </c>
    </row>
    <row r="34" spans="1:43" ht="18" customHeight="1">
      <c r="I34" s="80"/>
      <c r="K34" s="88" t="s">
        <v>123</v>
      </c>
      <c r="L34" s="89">
        <v>98.6</v>
      </c>
      <c r="M34" s="85" t="s">
        <v>1</v>
      </c>
      <c r="N34" s="85" t="s">
        <v>130</v>
      </c>
      <c r="O34" s="85">
        <v>98.6</v>
      </c>
      <c r="P34" s="85">
        <v>95.5</v>
      </c>
      <c r="Q34" s="85">
        <v>65.8</v>
      </c>
      <c r="R34" s="85">
        <v>115.4</v>
      </c>
      <c r="S34" s="85">
        <v>81.7</v>
      </c>
      <c r="T34" s="85">
        <v>99.3</v>
      </c>
      <c r="U34" s="85">
        <v>55.4</v>
      </c>
      <c r="V34" s="85">
        <v>114.5</v>
      </c>
      <c r="W34" s="85">
        <v>78.2</v>
      </c>
      <c r="X34" s="85">
        <v>96.8</v>
      </c>
      <c r="Y34" s="85">
        <v>90.7</v>
      </c>
      <c r="Z34" s="85">
        <v>86.3</v>
      </c>
      <c r="AA34" s="85">
        <v>124.9</v>
      </c>
      <c r="AB34" s="85">
        <v>94.3</v>
      </c>
      <c r="AC34" s="85">
        <v>74.599999999999994</v>
      </c>
      <c r="AD34" s="85">
        <v>78.900000000000006</v>
      </c>
      <c r="AE34" s="87">
        <v>78.900000000000006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6" customFormat="1" ht="18" customHeight="1">
      <c r="B35" s="47"/>
      <c r="C35" s="47"/>
      <c r="D35" s="47"/>
      <c r="E35" s="47"/>
      <c r="F35" s="47"/>
      <c r="G35" s="47"/>
      <c r="H35" s="47"/>
      <c r="I35" s="47"/>
      <c r="J35" s="81"/>
      <c r="K35" s="88" t="s">
        <v>122</v>
      </c>
      <c r="L35" s="89">
        <v>108.1</v>
      </c>
      <c r="M35" s="85" t="s">
        <v>1</v>
      </c>
      <c r="N35" s="6">
        <v>-9.5</v>
      </c>
      <c r="O35" s="85">
        <v>108.1</v>
      </c>
      <c r="P35" s="96">
        <v>109.6</v>
      </c>
      <c r="Q35" s="85">
        <v>74.3</v>
      </c>
      <c r="R35" s="85">
        <v>128.4</v>
      </c>
      <c r="S35" s="85">
        <v>89.2</v>
      </c>
      <c r="T35" s="96">
        <v>107</v>
      </c>
      <c r="U35" s="96">
        <v>58</v>
      </c>
      <c r="V35" s="85">
        <v>126.1</v>
      </c>
      <c r="W35" s="85">
        <v>88.4</v>
      </c>
      <c r="X35" s="85">
        <v>102.4</v>
      </c>
      <c r="Y35" s="96">
        <v>94.8</v>
      </c>
      <c r="Z35" s="85">
        <v>103.5</v>
      </c>
      <c r="AA35" s="85">
        <v>114.8</v>
      </c>
      <c r="AB35" s="85">
        <v>95.7</v>
      </c>
      <c r="AC35" s="85">
        <v>78.2</v>
      </c>
      <c r="AD35" s="85">
        <v>113.8</v>
      </c>
      <c r="AE35" s="87">
        <v>113.8</v>
      </c>
      <c r="AF35" s="90"/>
    </row>
    <row r="36" spans="1:43" ht="18" customHeight="1">
      <c r="K36" s="88" t="s">
        <v>124</v>
      </c>
      <c r="L36" s="95">
        <v>117.7</v>
      </c>
      <c r="M36" s="85" t="s">
        <v>1</v>
      </c>
      <c r="N36" s="6">
        <v>-2.2999999999999998</v>
      </c>
      <c r="O36" s="96">
        <v>117.8</v>
      </c>
      <c r="P36" s="85">
        <v>116.4</v>
      </c>
      <c r="Q36" s="85">
        <v>73.900000000000006</v>
      </c>
      <c r="R36" s="85">
        <v>84.5</v>
      </c>
      <c r="S36" s="85">
        <v>95.9</v>
      </c>
      <c r="T36" s="85">
        <v>102.1</v>
      </c>
      <c r="U36" s="85">
        <v>54.1</v>
      </c>
      <c r="V36" s="96">
        <v>147.5</v>
      </c>
      <c r="W36" s="85">
        <v>93.8</v>
      </c>
      <c r="X36" s="85">
        <v>103.4</v>
      </c>
      <c r="Y36" s="85">
        <v>88.2</v>
      </c>
      <c r="Z36" s="96">
        <v>104</v>
      </c>
      <c r="AA36" s="96">
        <v>123.7</v>
      </c>
      <c r="AB36" s="85">
        <v>100.5</v>
      </c>
      <c r="AC36" s="85">
        <v>93.8</v>
      </c>
      <c r="AD36" s="85">
        <v>82.1</v>
      </c>
      <c r="AE36" s="87">
        <v>82.1</v>
      </c>
      <c r="AF36" s="91"/>
    </row>
    <row r="37" spans="1:43" ht="18" customHeight="1">
      <c r="K37" s="83" t="s">
        <v>65</v>
      </c>
      <c r="L37" s="69">
        <f>((L36-L24)/L24)*100</f>
        <v>-2.3236514522821552</v>
      </c>
      <c r="M37" s="45" t="s">
        <v>1</v>
      </c>
      <c r="N37" s="45" t="s">
        <v>1</v>
      </c>
      <c r="O37" s="69">
        <f>((O36-O24)/O24)*100</f>
        <v>-2.3217247097844091</v>
      </c>
      <c r="P37" s="69">
        <f t="shared" ref="P37:AE37" si="0">((P36-P24)/P24)*100</f>
        <v>13.119533527696792</v>
      </c>
      <c r="Q37" s="69">
        <f>((Q36-Q24)/Q24)*100</f>
        <v>2.496532593619988</v>
      </c>
      <c r="R37" s="69">
        <f t="shared" si="0"/>
        <v>17.361111111111111</v>
      </c>
      <c r="S37" s="69">
        <f t="shared" si="0"/>
        <v>4.9234135667396064</v>
      </c>
      <c r="T37" s="69">
        <f t="shared" si="0"/>
        <v>11.70678336980305</v>
      </c>
      <c r="U37" s="69">
        <f t="shared" si="0"/>
        <v>-19.49404761904762</v>
      </c>
      <c r="V37" s="69">
        <f t="shared" si="0"/>
        <v>-6.5272496831432258</v>
      </c>
      <c r="W37" s="69">
        <f t="shared" si="0"/>
        <v>-1.2631578947368449</v>
      </c>
      <c r="X37" s="69">
        <f t="shared" si="0"/>
        <v>-8.333333333333325</v>
      </c>
      <c r="Y37" s="69">
        <f t="shared" si="0"/>
        <v>2.2016222479721965</v>
      </c>
      <c r="Z37" s="69">
        <f t="shared" si="0"/>
        <v>11.229946524064172</v>
      </c>
      <c r="AA37" s="69">
        <f t="shared" si="0"/>
        <v>4.9194232400339244</v>
      </c>
      <c r="AB37" s="69">
        <f t="shared" si="0"/>
        <v>8.1808396124865386</v>
      </c>
      <c r="AC37" s="69">
        <f t="shared" si="0"/>
        <v>-5.8232931726907609</v>
      </c>
      <c r="AD37" s="69">
        <f t="shared" si="0"/>
        <v>-8.9800443458980137</v>
      </c>
      <c r="AE37" s="70">
        <f t="shared" si="0"/>
        <v>-8.9800443458980137</v>
      </c>
      <c r="AG37" s="34"/>
    </row>
    <row r="38" spans="1:43" ht="18" customHeight="1">
      <c r="K38" s="83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7" t="s">
        <v>45</v>
      </c>
      <c r="AL38" s="35"/>
    </row>
    <row r="39" spans="1:43" ht="18" customHeight="1"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38" t="s">
        <v>25</v>
      </c>
      <c r="AH39" s="35" t="s">
        <v>9</v>
      </c>
      <c r="AJ39" s="50" t="s">
        <v>10</v>
      </c>
      <c r="AK39" s="51" t="s">
        <v>11</v>
      </c>
      <c r="AM39" s="20" t="s">
        <v>77</v>
      </c>
    </row>
    <row r="40" spans="1:43" ht="18" customHeight="1">
      <c r="K40" s="55" t="s">
        <v>92</v>
      </c>
      <c r="L40" s="6">
        <v>97.3</v>
      </c>
      <c r="M40" s="6">
        <v>-3.1</v>
      </c>
      <c r="N40" s="7" t="s">
        <v>1</v>
      </c>
      <c r="O40" s="6">
        <v>97.3</v>
      </c>
      <c r="P40" s="6">
        <v>106.5</v>
      </c>
      <c r="Q40" s="6">
        <v>84.8</v>
      </c>
      <c r="R40" s="6">
        <v>82.9</v>
      </c>
      <c r="S40" s="6">
        <v>84.1</v>
      </c>
      <c r="T40" s="6">
        <v>97.7</v>
      </c>
      <c r="U40" s="6">
        <v>65.7</v>
      </c>
      <c r="V40" s="6">
        <v>109.7</v>
      </c>
      <c r="W40" s="6">
        <v>83.2</v>
      </c>
      <c r="X40" s="6">
        <v>98.9</v>
      </c>
      <c r="Y40" s="6">
        <v>96.6</v>
      </c>
      <c r="Z40" s="6">
        <v>91.1</v>
      </c>
      <c r="AA40" s="6">
        <v>124.6</v>
      </c>
      <c r="AB40" s="6">
        <v>89.5</v>
      </c>
      <c r="AC40" s="6">
        <v>90.1</v>
      </c>
      <c r="AD40" s="6">
        <v>100.5</v>
      </c>
      <c r="AE40" s="8">
        <v>101.2</v>
      </c>
      <c r="AF40" s="33"/>
      <c r="AG40" s="52" t="str">
        <f>K40</f>
        <v>6年11月</v>
      </c>
      <c r="AH40" s="53">
        <f>L40</f>
        <v>97.3</v>
      </c>
      <c r="AI40" s="35">
        <v>100</v>
      </c>
      <c r="AJ40" s="73">
        <v>98.6</v>
      </c>
      <c r="AK40" s="72">
        <v>101.3</v>
      </c>
      <c r="AM40" s="71" t="s">
        <v>78</v>
      </c>
    </row>
    <row r="41" spans="1:43" ht="18" customHeight="1">
      <c r="K41" s="55" t="s">
        <v>93</v>
      </c>
      <c r="L41" s="6">
        <v>104.8</v>
      </c>
      <c r="M41" s="6">
        <v>7.7</v>
      </c>
      <c r="N41" s="7" t="s">
        <v>1</v>
      </c>
      <c r="O41" s="6">
        <v>104.8</v>
      </c>
      <c r="P41" s="6">
        <v>104.2</v>
      </c>
      <c r="Q41" s="6">
        <v>70.599999999999994</v>
      </c>
      <c r="R41" s="6">
        <v>82.6</v>
      </c>
      <c r="S41" s="6">
        <v>92.2</v>
      </c>
      <c r="T41" s="6">
        <v>93.9</v>
      </c>
      <c r="U41" s="6">
        <v>67.7</v>
      </c>
      <c r="V41" s="6">
        <v>123.9</v>
      </c>
      <c r="W41" s="6">
        <v>91.4</v>
      </c>
      <c r="X41" s="6">
        <v>98.9</v>
      </c>
      <c r="Y41" s="6">
        <v>100.9</v>
      </c>
      <c r="Z41" s="6">
        <v>94</v>
      </c>
      <c r="AA41" s="6">
        <v>130.1</v>
      </c>
      <c r="AB41" s="6">
        <v>90.9</v>
      </c>
      <c r="AC41" s="6">
        <v>88.2</v>
      </c>
      <c r="AD41" s="6">
        <v>93.1</v>
      </c>
      <c r="AE41" s="8">
        <v>93.5</v>
      </c>
      <c r="AF41" s="33"/>
      <c r="AG41" s="52" t="str">
        <f t="shared" ref="AG41:AG56" si="1">K41</f>
        <v>6年12月</v>
      </c>
      <c r="AH41" s="53">
        <f t="shared" ref="AH41:AH57" si="2">L41</f>
        <v>104.8</v>
      </c>
      <c r="AI41" s="35">
        <v>100</v>
      </c>
      <c r="AJ41" s="73">
        <v>96.3</v>
      </c>
      <c r="AK41" s="72">
        <v>101</v>
      </c>
      <c r="AM41" s="74" t="s">
        <v>83</v>
      </c>
    </row>
    <row r="42" spans="1:43" ht="18" customHeight="1">
      <c r="K42" s="55" t="s">
        <v>94</v>
      </c>
      <c r="L42" s="6">
        <v>101.1</v>
      </c>
      <c r="M42" s="6">
        <v>-3.5</v>
      </c>
      <c r="N42" s="7" t="s">
        <v>1</v>
      </c>
      <c r="O42" s="6">
        <v>101.1</v>
      </c>
      <c r="P42" s="6">
        <v>82.4</v>
      </c>
      <c r="Q42" s="6">
        <v>80.7</v>
      </c>
      <c r="R42" s="6">
        <v>116.9</v>
      </c>
      <c r="S42" s="6">
        <v>74.8</v>
      </c>
      <c r="T42" s="6">
        <v>107.3</v>
      </c>
      <c r="U42" s="6">
        <v>68.099999999999994</v>
      </c>
      <c r="V42" s="6">
        <v>117</v>
      </c>
      <c r="W42" s="6">
        <v>88.7</v>
      </c>
      <c r="X42" s="6">
        <v>94.2</v>
      </c>
      <c r="Y42" s="6">
        <v>94.7</v>
      </c>
      <c r="Z42" s="6">
        <v>96.6</v>
      </c>
      <c r="AA42" s="6">
        <v>123.9</v>
      </c>
      <c r="AB42" s="6">
        <v>92.5</v>
      </c>
      <c r="AC42" s="6">
        <v>88.6</v>
      </c>
      <c r="AD42" s="6">
        <v>84.8</v>
      </c>
      <c r="AE42" s="8">
        <v>84.8</v>
      </c>
      <c r="AF42" s="33"/>
      <c r="AG42" s="52" t="str">
        <f t="shared" si="1"/>
        <v>7年1月</v>
      </c>
      <c r="AH42" s="53">
        <f t="shared" si="2"/>
        <v>101.1</v>
      </c>
      <c r="AI42" s="35">
        <v>100</v>
      </c>
      <c r="AJ42" s="73">
        <v>98.3</v>
      </c>
      <c r="AK42" s="72">
        <v>101.9</v>
      </c>
    </row>
    <row r="43" spans="1:43" ht="18" customHeight="1">
      <c r="K43" s="55" t="s">
        <v>95</v>
      </c>
      <c r="L43" s="6">
        <v>112.3</v>
      </c>
      <c r="M43" s="6">
        <v>11.1</v>
      </c>
      <c r="N43" s="7" t="s">
        <v>1</v>
      </c>
      <c r="O43" s="6">
        <v>112.3</v>
      </c>
      <c r="P43" s="6">
        <v>76.7</v>
      </c>
      <c r="Q43" s="6">
        <v>88</v>
      </c>
      <c r="R43" s="6">
        <v>147.5</v>
      </c>
      <c r="S43" s="6">
        <v>87.3</v>
      </c>
      <c r="T43" s="6">
        <v>104.2</v>
      </c>
      <c r="U43" s="6">
        <v>64.099999999999994</v>
      </c>
      <c r="V43" s="6">
        <v>133.5</v>
      </c>
      <c r="W43" s="6">
        <v>85.1</v>
      </c>
      <c r="X43" s="6">
        <v>106.9</v>
      </c>
      <c r="Y43" s="6">
        <v>101.1</v>
      </c>
      <c r="Z43" s="6">
        <v>85.5</v>
      </c>
      <c r="AA43" s="6">
        <v>120.1</v>
      </c>
      <c r="AB43" s="6">
        <v>89</v>
      </c>
      <c r="AC43" s="6">
        <v>98.6</v>
      </c>
      <c r="AD43" s="6">
        <v>106.5</v>
      </c>
      <c r="AE43" s="8">
        <v>106.5</v>
      </c>
      <c r="AF43" s="33"/>
      <c r="AG43" s="52" t="str">
        <f t="shared" si="1"/>
        <v>7年2月</v>
      </c>
      <c r="AH43" s="53">
        <f t="shared" si="2"/>
        <v>112.3</v>
      </c>
      <c r="AI43" s="35">
        <v>100</v>
      </c>
      <c r="AJ43" s="73">
        <v>96.4</v>
      </c>
      <c r="AK43" s="72">
        <v>102</v>
      </c>
      <c r="AM43" s="20" t="s">
        <v>76</v>
      </c>
    </row>
    <row r="44" spans="1:43" ht="18" customHeight="1">
      <c r="K44" s="57" t="s">
        <v>96</v>
      </c>
      <c r="L44" s="6">
        <v>112.5</v>
      </c>
      <c r="M44" s="6">
        <v>0.2</v>
      </c>
      <c r="N44" s="7" t="s">
        <v>1</v>
      </c>
      <c r="O44" s="6">
        <v>112.6</v>
      </c>
      <c r="P44" s="6">
        <v>66.7</v>
      </c>
      <c r="Q44" s="6">
        <v>74.599999999999994</v>
      </c>
      <c r="R44" s="6">
        <v>92.6</v>
      </c>
      <c r="S44" s="6">
        <v>88</v>
      </c>
      <c r="T44" s="6">
        <v>100.6</v>
      </c>
      <c r="U44" s="6">
        <v>61.6</v>
      </c>
      <c r="V44" s="6">
        <v>140.19999999999999</v>
      </c>
      <c r="W44" s="6">
        <v>83.9</v>
      </c>
      <c r="X44" s="6">
        <v>104.2</v>
      </c>
      <c r="Y44" s="6">
        <v>98.4</v>
      </c>
      <c r="Z44" s="6">
        <v>97.4</v>
      </c>
      <c r="AA44" s="6">
        <v>123</v>
      </c>
      <c r="AB44" s="6">
        <v>88.7</v>
      </c>
      <c r="AC44" s="6">
        <v>101.2</v>
      </c>
      <c r="AD44" s="6">
        <v>94.2</v>
      </c>
      <c r="AE44" s="8">
        <v>94.2</v>
      </c>
      <c r="AF44" s="33"/>
      <c r="AG44" s="52" t="str">
        <f t="shared" si="1"/>
        <v>7年3月</v>
      </c>
      <c r="AH44" s="53">
        <f t="shared" si="2"/>
        <v>112.5</v>
      </c>
      <c r="AI44" s="35">
        <v>100</v>
      </c>
      <c r="AJ44" s="73">
        <v>101.7</v>
      </c>
      <c r="AK44" s="72">
        <v>101.4</v>
      </c>
      <c r="AM44" s="71" t="s">
        <v>82</v>
      </c>
    </row>
    <row r="45" spans="1:43" ht="18" customHeight="1">
      <c r="K45" s="55" t="s">
        <v>97</v>
      </c>
      <c r="L45" s="6">
        <v>112</v>
      </c>
      <c r="M45" s="6">
        <v>-0.4</v>
      </c>
      <c r="N45" s="7" t="s">
        <v>1</v>
      </c>
      <c r="O45" s="6">
        <v>112.1</v>
      </c>
      <c r="P45" s="6">
        <v>88</v>
      </c>
      <c r="Q45" s="6">
        <v>62.1</v>
      </c>
      <c r="R45" s="6">
        <v>79.400000000000006</v>
      </c>
      <c r="S45" s="6">
        <v>85.2</v>
      </c>
      <c r="T45" s="6">
        <v>88.9</v>
      </c>
      <c r="U45" s="6">
        <v>69.7</v>
      </c>
      <c r="V45" s="6">
        <v>139.80000000000001</v>
      </c>
      <c r="W45" s="6">
        <v>91.2</v>
      </c>
      <c r="X45" s="6">
        <v>103.3</v>
      </c>
      <c r="Y45" s="6">
        <v>82.3</v>
      </c>
      <c r="Z45" s="6">
        <v>85</v>
      </c>
      <c r="AA45" s="6">
        <v>117.6</v>
      </c>
      <c r="AB45" s="6">
        <v>95.3</v>
      </c>
      <c r="AC45" s="6">
        <v>97.9</v>
      </c>
      <c r="AD45" s="6">
        <v>81.599999999999994</v>
      </c>
      <c r="AE45" s="8">
        <v>81.599999999999994</v>
      </c>
      <c r="AF45" s="33"/>
      <c r="AG45" s="52" t="str">
        <f t="shared" si="1"/>
        <v>7年4月</v>
      </c>
      <c r="AH45" s="53">
        <f t="shared" si="2"/>
        <v>112</v>
      </c>
      <c r="AI45" s="35">
        <v>100</v>
      </c>
      <c r="AJ45" s="73">
        <v>103.5</v>
      </c>
      <c r="AK45" s="72">
        <v>100.5</v>
      </c>
      <c r="AM45" s="74" t="s">
        <v>83</v>
      </c>
    </row>
    <row r="46" spans="1:43" ht="18" customHeight="1">
      <c r="K46" s="55" t="s">
        <v>100</v>
      </c>
      <c r="L46" s="6">
        <v>109.4</v>
      </c>
      <c r="M46" s="6">
        <v>-2.2999999999999998</v>
      </c>
      <c r="N46" s="7" t="s">
        <v>1</v>
      </c>
      <c r="O46" s="6">
        <v>109.3</v>
      </c>
      <c r="P46" s="6">
        <v>101.9</v>
      </c>
      <c r="Q46" s="6">
        <v>67</v>
      </c>
      <c r="R46" s="6">
        <v>88.2</v>
      </c>
      <c r="S46" s="6">
        <v>90.6</v>
      </c>
      <c r="T46" s="6">
        <v>108.8</v>
      </c>
      <c r="U46" s="6">
        <v>62.8</v>
      </c>
      <c r="V46" s="6">
        <v>129.5</v>
      </c>
      <c r="W46" s="6">
        <v>88.2</v>
      </c>
      <c r="X46" s="6">
        <v>101</v>
      </c>
      <c r="Y46" s="6">
        <v>85.4</v>
      </c>
      <c r="Z46" s="6">
        <v>92.3</v>
      </c>
      <c r="AA46" s="6">
        <v>137.30000000000001</v>
      </c>
      <c r="AB46" s="6">
        <v>98.1</v>
      </c>
      <c r="AC46" s="6">
        <v>83.4</v>
      </c>
      <c r="AD46" s="6">
        <v>96.4</v>
      </c>
      <c r="AE46" s="8">
        <v>96.4</v>
      </c>
      <c r="AF46" s="33"/>
      <c r="AG46" s="52" t="str">
        <f t="shared" si="1"/>
        <v>7年5月</v>
      </c>
      <c r="AH46" s="53">
        <f t="shared" si="2"/>
        <v>109.4</v>
      </c>
      <c r="AI46" s="35">
        <v>100</v>
      </c>
      <c r="AJ46" s="73">
        <v>97.8</v>
      </c>
      <c r="AK46" s="72">
        <v>101.8</v>
      </c>
    </row>
    <row r="47" spans="1:43" ht="18" customHeight="1">
      <c r="K47" s="56" t="s">
        <v>98</v>
      </c>
      <c r="L47" s="6">
        <v>92.3</v>
      </c>
      <c r="M47" s="6">
        <v>-15.6</v>
      </c>
      <c r="N47" s="7" t="s">
        <v>1</v>
      </c>
      <c r="O47" s="6">
        <v>92.3</v>
      </c>
      <c r="P47" s="6">
        <v>104.3</v>
      </c>
      <c r="Q47" s="6">
        <v>66.2</v>
      </c>
      <c r="R47" s="6">
        <v>105.8</v>
      </c>
      <c r="S47" s="6">
        <v>87.2</v>
      </c>
      <c r="T47" s="6">
        <v>99.6</v>
      </c>
      <c r="U47" s="6">
        <v>66.2</v>
      </c>
      <c r="V47" s="6">
        <v>94.3</v>
      </c>
      <c r="W47" s="6">
        <v>82</v>
      </c>
      <c r="X47" s="6">
        <v>93.5</v>
      </c>
      <c r="Y47" s="6">
        <v>88.8</v>
      </c>
      <c r="Z47" s="6">
        <v>100.3</v>
      </c>
      <c r="AA47" s="6">
        <v>126.5</v>
      </c>
      <c r="AB47" s="6">
        <v>94.9</v>
      </c>
      <c r="AC47" s="6">
        <v>87.9</v>
      </c>
      <c r="AD47" s="6">
        <v>97.1</v>
      </c>
      <c r="AE47" s="8">
        <v>97.1</v>
      </c>
      <c r="AF47" s="33"/>
      <c r="AG47" s="52" t="str">
        <f t="shared" si="1"/>
        <v>7年6月</v>
      </c>
      <c r="AH47" s="53">
        <f t="shared" si="2"/>
        <v>92.3</v>
      </c>
      <c r="AI47" s="35">
        <v>100</v>
      </c>
      <c r="AJ47" s="73">
        <v>96.1</v>
      </c>
      <c r="AK47" s="93">
        <v>101.5</v>
      </c>
    </row>
    <row r="48" spans="1:43" ht="18" customHeight="1">
      <c r="K48" s="56" t="s">
        <v>110</v>
      </c>
      <c r="L48" s="6">
        <v>88.4</v>
      </c>
      <c r="M48" s="6">
        <v>-4.2</v>
      </c>
      <c r="N48" s="7" t="s">
        <v>1</v>
      </c>
      <c r="O48" s="6">
        <v>88.3</v>
      </c>
      <c r="P48" s="6">
        <v>128</v>
      </c>
      <c r="Q48" s="6">
        <v>136.1</v>
      </c>
      <c r="R48" s="6">
        <v>93.2</v>
      </c>
      <c r="S48" s="6">
        <v>89.8</v>
      </c>
      <c r="T48" s="6">
        <v>103</v>
      </c>
      <c r="U48" s="6">
        <v>67.2</v>
      </c>
      <c r="V48" s="6">
        <v>80.7</v>
      </c>
      <c r="W48" s="6">
        <v>84.2</v>
      </c>
      <c r="X48" s="6">
        <v>106.1</v>
      </c>
      <c r="Y48" s="6">
        <v>88</v>
      </c>
      <c r="Z48" s="6">
        <v>80.5</v>
      </c>
      <c r="AA48" s="6">
        <v>127.8</v>
      </c>
      <c r="AB48" s="6">
        <v>90</v>
      </c>
      <c r="AC48" s="6">
        <v>89.9</v>
      </c>
      <c r="AD48" s="6">
        <v>139.4</v>
      </c>
      <c r="AE48" s="8">
        <v>139.4</v>
      </c>
      <c r="AG48" s="52" t="str">
        <f t="shared" si="1"/>
        <v>7年7月</v>
      </c>
      <c r="AH48" s="53">
        <f t="shared" si="2"/>
        <v>88.4</v>
      </c>
      <c r="AI48" s="35">
        <v>100</v>
      </c>
      <c r="AJ48" s="73">
        <v>95.7</v>
      </c>
      <c r="AK48" s="72">
        <v>100.5</v>
      </c>
    </row>
    <row r="49" spans="11:43" ht="18" customHeight="1">
      <c r="K49" s="56" t="s">
        <v>111</v>
      </c>
      <c r="L49" s="6">
        <v>87.8</v>
      </c>
      <c r="M49" s="7" t="s">
        <v>112</v>
      </c>
      <c r="N49" s="7" t="s">
        <v>1</v>
      </c>
      <c r="O49" s="6">
        <v>87.9</v>
      </c>
      <c r="P49" s="6">
        <v>167.4</v>
      </c>
      <c r="Q49" s="6">
        <v>124.7</v>
      </c>
      <c r="R49" s="6">
        <v>67.2</v>
      </c>
      <c r="S49" s="6">
        <v>81</v>
      </c>
      <c r="T49" s="6">
        <v>93.1</v>
      </c>
      <c r="U49" s="6">
        <v>61.9</v>
      </c>
      <c r="V49" s="6">
        <v>91.5</v>
      </c>
      <c r="W49" s="6">
        <v>80.099999999999994</v>
      </c>
      <c r="X49" s="6">
        <v>95.2</v>
      </c>
      <c r="Y49" s="6">
        <v>93.7</v>
      </c>
      <c r="Z49" s="6">
        <v>91.8</v>
      </c>
      <c r="AA49" s="6">
        <v>114.3</v>
      </c>
      <c r="AB49" s="6">
        <v>91.2</v>
      </c>
      <c r="AC49" s="6">
        <v>90.3</v>
      </c>
      <c r="AD49" s="6">
        <v>110.7</v>
      </c>
      <c r="AE49" s="8">
        <v>110.7</v>
      </c>
      <c r="AG49" s="52" t="str">
        <f t="shared" si="1"/>
        <v>7年8月</v>
      </c>
      <c r="AH49" s="53">
        <f t="shared" si="2"/>
        <v>87.8</v>
      </c>
      <c r="AI49" s="35">
        <v>100</v>
      </c>
      <c r="AJ49" s="73">
        <v>87.3</v>
      </c>
      <c r="AK49" s="72">
        <v>99.2</v>
      </c>
    </row>
    <row r="50" spans="11:43" ht="18" customHeight="1">
      <c r="K50" s="56" t="s">
        <v>113</v>
      </c>
      <c r="L50" s="6">
        <v>91.9</v>
      </c>
      <c r="M50" s="7">
        <v>4.7</v>
      </c>
      <c r="N50" s="7" t="s">
        <v>1</v>
      </c>
      <c r="O50" s="6">
        <v>91.9</v>
      </c>
      <c r="P50" s="6">
        <v>101.4</v>
      </c>
      <c r="Q50" s="6">
        <v>78.400000000000006</v>
      </c>
      <c r="R50" s="6">
        <v>85</v>
      </c>
      <c r="S50" s="6">
        <v>88.3</v>
      </c>
      <c r="T50" s="6">
        <v>103.2</v>
      </c>
      <c r="U50" s="6">
        <v>65.7</v>
      </c>
      <c r="V50" s="6">
        <v>94.3</v>
      </c>
      <c r="W50" s="6">
        <v>85.2</v>
      </c>
      <c r="X50" s="6">
        <v>96.6</v>
      </c>
      <c r="Y50" s="6">
        <v>89.7</v>
      </c>
      <c r="Z50" s="6">
        <v>92</v>
      </c>
      <c r="AA50" s="6">
        <v>130.6</v>
      </c>
      <c r="AB50" s="6">
        <v>92.2</v>
      </c>
      <c r="AC50" s="6">
        <v>93.9</v>
      </c>
      <c r="AD50" s="6">
        <v>87.7</v>
      </c>
      <c r="AE50" s="8">
        <v>87.7</v>
      </c>
      <c r="AG50" s="52" t="str">
        <f t="shared" si="1"/>
        <v>7年9月</v>
      </c>
      <c r="AH50" s="53">
        <f t="shared" si="2"/>
        <v>91.9</v>
      </c>
      <c r="AI50" s="35">
        <v>100</v>
      </c>
      <c r="AJ50" s="73">
        <v>95.9</v>
      </c>
      <c r="AK50" s="72">
        <v>101</v>
      </c>
    </row>
    <row r="51" spans="11:43" ht="18" customHeight="1">
      <c r="K51" s="56" t="s">
        <v>114</v>
      </c>
      <c r="L51" s="6">
        <v>103.7</v>
      </c>
      <c r="M51" s="7">
        <v>12.8</v>
      </c>
      <c r="N51" s="7" t="s">
        <v>1</v>
      </c>
      <c r="O51" s="6">
        <v>103.7</v>
      </c>
      <c r="P51" s="6">
        <v>111.2</v>
      </c>
      <c r="Q51" s="6">
        <v>82.8</v>
      </c>
      <c r="R51" s="6">
        <v>182.6</v>
      </c>
      <c r="S51" s="6">
        <v>87.4</v>
      </c>
      <c r="T51" s="6">
        <v>100.3</v>
      </c>
      <c r="U51" s="6">
        <v>62.7</v>
      </c>
      <c r="V51" s="6">
        <v>113.4</v>
      </c>
      <c r="W51" s="6">
        <v>78</v>
      </c>
      <c r="X51" s="6">
        <v>98.6</v>
      </c>
      <c r="Y51" s="6">
        <v>92.2</v>
      </c>
      <c r="Z51" s="6">
        <v>91.3</v>
      </c>
      <c r="AA51" s="6">
        <v>122.4</v>
      </c>
      <c r="AB51" s="6">
        <v>96.2</v>
      </c>
      <c r="AC51" s="6">
        <v>90.2</v>
      </c>
      <c r="AD51" s="6">
        <v>82.2</v>
      </c>
      <c r="AE51" s="8">
        <v>82.2</v>
      </c>
      <c r="AG51" s="52" t="str">
        <f t="shared" si="1"/>
        <v>7年10月</v>
      </c>
      <c r="AH51" s="53">
        <f t="shared" si="2"/>
        <v>103.7</v>
      </c>
      <c r="AI51" s="35">
        <v>100</v>
      </c>
      <c r="AJ51" s="73">
        <v>96.5</v>
      </c>
      <c r="AK51" s="72">
        <v>101.6</v>
      </c>
    </row>
    <row r="52" spans="11:43" ht="18" customHeight="1">
      <c r="K52" s="88" t="s">
        <v>115</v>
      </c>
      <c r="L52" s="89">
        <v>103.3</v>
      </c>
      <c r="M52" s="85" t="s">
        <v>116</v>
      </c>
      <c r="N52" s="85" t="s">
        <v>1</v>
      </c>
      <c r="O52" s="85">
        <v>103.3</v>
      </c>
      <c r="P52" s="85">
        <v>111.3</v>
      </c>
      <c r="Q52" s="85">
        <v>90.4</v>
      </c>
      <c r="R52" s="85">
        <v>66.900000000000006</v>
      </c>
      <c r="S52" s="85">
        <v>88.1</v>
      </c>
      <c r="T52" s="85">
        <v>90.1</v>
      </c>
      <c r="U52" s="85">
        <v>59.4</v>
      </c>
      <c r="V52" s="85">
        <v>124.4</v>
      </c>
      <c r="W52" s="96">
        <v>85</v>
      </c>
      <c r="X52" s="85">
        <v>96.7</v>
      </c>
      <c r="Y52" s="85">
        <v>88.4</v>
      </c>
      <c r="Z52" s="96">
        <v>96</v>
      </c>
      <c r="AA52" s="85">
        <v>126.7</v>
      </c>
      <c r="AB52" s="85">
        <v>90.6</v>
      </c>
      <c r="AC52" s="85">
        <v>81.599999999999994</v>
      </c>
      <c r="AD52" s="85">
        <v>102.9</v>
      </c>
      <c r="AE52" s="87">
        <v>102.9</v>
      </c>
      <c r="AG52" s="52" t="str">
        <f t="shared" si="1"/>
        <v>7年11月</v>
      </c>
      <c r="AH52" s="53">
        <f t="shared" si="2"/>
        <v>103.3</v>
      </c>
      <c r="AI52" s="35">
        <v>100</v>
      </c>
      <c r="AJ52" s="73">
        <v>92.5</v>
      </c>
      <c r="AK52" s="72">
        <v>99.6</v>
      </c>
    </row>
    <row r="53" spans="11:43" ht="18" customHeight="1">
      <c r="K53" s="88" t="s">
        <v>119</v>
      </c>
      <c r="L53" s="89">
        <v>101.1</v>
      </c>
      <c r="M53" s="85" t="s">
        <v>117</v>
      </c>
      <c r="N53" s="85" t="s">
        <v>1</v>
      </c>
      <c r="O53" s="85">
        <v>101.1</v>
      </c>
      <c r="P53" s="85">
        <v>94.6</v>
      </c>
      <c r="Q53" s="85">
        <v>69.5</v>
      </c>
      <c r="R53" s="85">
        <v>109.8</v>
      </c>
      <c r="S53" s="85">
        <v>86.3</v>
      </c>
      <c r="T53" s="85">
        <v>93.5</v>
      </c>
      <c r="U53" s="85">
        <v>59.7</v>
      </c>
      <c r="V53" s="85">
        <v>117.2</v>
      </c>
      <c r="W53" s="85">
        <v>75.8</v>
      </c>
      <c r="X53" s="85">
        <v>94.7</v>
      </c>
      <c r="Y53" s="96">
        <v>88</v>
      </c>
      <c r="Z53" s="85">
        <v>105.7</v>
      </c>
      <c r="AA53" s="85">
        <v>120.4</v>
      </c>
      <c r="AB53" s="85">
        <v>94.3</v>
      </c>
      <c r="AC53" s="85">
        <v>81.7</v>
      </c>
      <c r="AD53" s="85">
        <v>76.3</v>
      </c>
      <c r="AE53" s="87">
        <v>76.3</v>
      </c>
      <c r="AG53" s="52" t="str">
        <f t="shared" si="1"/>
        <v>7年12月</v>
      </c>
      <c r="AH53" s="53">
        <f t="shared" si="2"/>
        <v>101.1</v>
      </c>
      <c r="AI53" s="35">
        <v>100</v>
      </c>
      <c r="AJ53" s="73">
        <v>99.9</v>
      </c>
      <c r="AK53" s="72">
        <v>100.2</v>
      </c>
    </row>
    <row r="54" spans="11:43" ht="18" customHeight="1">
      <c r="K54" s="88" t="s">
        <v>125</v>
      </c>
      <c r="L54" s="89">
        <v>103.4</v>
      </c>
      <c r="M54" s="85">
        <v>2.2999999999999998</v>
      </c>
      <c r="N54" s="85" t="s">
        <v>1</v>
      </c>
      <c r="O54" s="85">
        <v>103.4</v>
      </c>
      <c r="P54" s="85">
        <v>102.1</v>
      </c>
      <c r="Q54" s="85">
        <v>72.400000000000006</v>
      </c>
      <c r="R54" s="85">
        <v>117.5</v>
      </c>
      <c r="S54" s="85">
        <v>90.1</v>
      </c>
      <c r="T54" s="85">
        <v>106.1</v>
      </c>
      <c r="U54" s="96">
        <v>70</v>
      </c>
      <c r="V54" s="85">
        <v>114.4</v>
      </c>
      <c r="W54" s="85">
        <v>85.5</v>
      </c>
      <c r="X54" s="85">
        <v>92.2</v>
      </c>
      <c r="Y54" s="85">
        <v>89.8</v>
      </c>
      <c r="Z54" s="85">
        <v>89.8</v>
      </c>
      <c r="AA54" s="85">
        <v>124.4</v>
      </c>
      <c r="AB54" s="85">
        <v>99.9</v>
      </c>
      <c r="AC54" s="85">
        <v>101.1</v>
      </c>
      <c r="AD54" s="85">
        <v>86.1</v>
      </c>
      <c r="AE54" s="87">
        <v>86.1</v>
      </c>
      <c r="AG54" s="52" t="str">
        <f t="shared" si="1"/>
        <v>8年1月</v>
      </c>
      <c r="AH54" s="53">
        <f t="shared" si="2"/>
        <v>103.4</v>
      </c>
      <c r="AI54" s="35">
        <v>100</v>
      </c>
      <c r="AJ54" s="73">
        <v>95.6</v>
      </c>
      <c r="AK54" s="72">
        <v>104.5</v>
      </c>
    </row>
    <row r="55" spans="11:43" ht="18" customHeight="1">
      <c r="K55" s="88" t="s">
        <v>127</v>
      </c>
      <c r="L55" s="89">
        <v>105.1</v>
      </c>
      <c r="M55" s="7">
        <v>1.6</v>
      </c>
      <c r="N55" s="85" t="s">
        <v>1</v>
      </c>
      <c r="O55" s="85">
        <v>105.1</v>
      </c>
      <c r="P55" s="85">
        <v>89.1</v>
      </c>
      <c r="Q55" s="85">
        <v>84.9</v>
      </c>
      <c r="R55" s="85">
        <v>109.5</v>
      </c>
      <c r="S55" s="85">
        <v>89.4</v>
      </c>
      <c r="T55" s="96">
        <v>105</v>
      </c>
      <c r="U55" s="85">
        <v>56.6</v>
      </c>
      <c r="V55" s="85">
        <v>122.5</v>
      </c>
      <c r="W55" s="96">
        <v>83</v>
      </c>
      <c r="X55" s="85">
        <v>97.7</v>
      </c>
      <c r="Y55" s="85">
        <v>90.3</v>
      </c>
      <c r="Z55" s="85">
        <v>89.9</v>
      </c>
      <c r="AA55" s="85">
        <v>124.6</v>
      </c>
      <c r="AB55" s="85">
        <v>96.3</v>
      </c>
      <c r="AC55" s="85">
        <v>85.9</v>
      </c>
      <c r="AD55" s="85">
        <v>78.5</v>
      </c>
      <c r="AE55" s="87">
        <v>78.5</v>
      </c>
      <c r="AG55" s="52" t="str">
        <f t="shared" si="1"/>
        <v>8年2月</v>
      </c>
      <c r="AH55" s="53">
        <f t="shared" si="2"/>
        <v>105.1</v>
      </c>
      <c r="AI55" s="35">
        <v>100</v>
      </c>
      <c r="AJ55" s="73">
        <v>96.1</v>
      </c>
      <c r="AK55" s="72">
        <v>102.4</v>
      </c>
    </row>
    <row r="56" spans="11:43" ht="18" customHeight="1">
      <c r="K56" s="88" t="s">
        <v>126</v>
      </c>
      <c r="L56" s="89">
        <v>101.8</v>
      </c>
      <c r="M56" s="7">
        <v>-3.1</v>
      </c>
      <c r="N56" s="85" t="s">
        <v>1</v>
      </c>
      <c r="O56" s="85">
        <v>101.8</v>
      </c>
      <c r="P56" s="85">
        <v>95.6</v>
      </c>
      <c r="Q56" s="85">
        <v>65.8</v>
      </c>
      <c r="R56" s="85">
        <v>74.8</v>
      </c>
      <c r="S56" s="85">
        <v>93.2</v>
      </c>
      <c r="T56" s="85">
        <v>110.8</v>
      </c>
      <c r="U56" s="85">
        <v>55.9</v>
      </c>
      <c r="V56" s="85">
        <v>119.3</v>
      </c>
      <c r="W56" s="85">
        <v>84.8</v>
      </c>
      <c r="X56" s="85">
        <v>92.6</v>
      </c>
      <c r="Y56" s="85">
        <v>85.3</v>
      </c>
      <c r="Z56" s="96">
        <v>101</v>
      </c>
      <c r="AA56" s="85">
        <v>115.1</v>
      </c>
      <c r="AB56" s="85">
        <v>92.6</v>
      </c>
      <c r="AC56" s="85">
        <v>86.5</v>
      </c>
      <c r="AD56" s="85">
        <v>112.5</v>
      </c>
      <c r="AE56" s="87">
        <v>112.5</v>
      </c>
      <c r="AF56" s="86"/>
      <c r="AG56" s="52" t="str">
        <f t="shared" si="1"/>
        <v>8年3月r</v>
      </c>
      <c r="AH56" s="53">
        <f t="shared" si="2"/>
        <v>101.8</v>
      </c>
      <c r="AI56" s="35">
        <v>100</v>
      </c>
      <c r="AJ56" s="94">
        <v>103.2</v>
      </c>
      <c r="AK56" s="72">
        <v>102</v>
      </c>
      <c r="AO56" s="20"/>
      <c r="AP56" s="20"/>
      <c r="AQ56" s="20"/>
    </row>
    <row r="57" spans="11:43" ht="18" customHeight="1">
      <c r="K57" s="88" t="s">
        <v>128</v>
      </c>
      <c r="L57" s="89">
        <v>109.4</v>
      </c>
      <c r="M57" s="7">
        <v>7.5</v>
      </c>
      <c r="N57" s="85"/>
      <c r="O57" s="85">
        <v>109.5</v>
      </c>
      <c r="P57" s="85">
        <v>99.5</v>
      </c>
      <c r="Q57" s="85">
        <v>63.7</v>
      </c>
      <c r="R57" s="85">
        <v>93.2</v>
      </c>
      <c r="S57" s="85">
        <v>89.4</v>
      </c>
      <c r="T57" s="85">
        <v>99.4</v>
      </c>
      <c r="U57" s="85">
        <v>56.1</v>
      </c>
      <c r="V57" s="85">
        <v>130.69999999999999</v>
      </c>
      <c r="W57" s="96">
        <v>90</v>
      </c>
      <c r="X57" s="85">
        <v>94.7</v>
      </c>
      <c r="Y57" s="85">
        <v>84.2</v>
      </c>
      <c r="Z57" s="85">
        <v>94.5</v>
      </c>
      <c r="AA57" s="85">
        <v>123.4</v>
      </c>
      <c r="AB57" s="85">
        <v>103.1</v>
      </c>
      <c r="AC57" s="85">
        <v>92.2</v>
      </c>
      <c r="AD57" s="85">
        <v>74.2</v>
      </c>
      <c r="AE57" s="87">
        <v>74.2</v>
      </c>
      <c r="AF57" s="20"/>
      <c r="AG57" s="52" t="str">
        <f>K57</f>
        <v>8年4月</v>
      </c>
      <c r="AH57" s="53">
        <f t="shared" si="2"/>
        <v>109.4</v>
      </c>
      <c r="AI57" s="35">
        <v>100</v>
      </c>
      <c r="AJ57" s="84">
        <v>95.7</v>
      </c>
      <c r="AK57" s="79">
        <v>102.5</v>
      </c>
      <c r="AO57" s="20"/>
      <c r="AP57" s="20"/>
      <c r="AQ57" s="20"/>
    </row>
    <row r="58" spans="11:43" ht="18" customHeight="1">
      <c r="K58" s="49" t="s">
        <v>66</v>
      </c>
      <c r="L58" s="76">
        <f>((L57-L56)/L56)*100</f>
        <v>7.4656188605108138</v>
      </c>
      <c r="M58" s="77" t="s">
        <v>1</v>
      </c>
      <c r="N58" s="77" t="s">
        <v>1</v>
      </c>
      <c r="O58" s="76">
        <f>((O57-O56)/O56)*100</f>
        <v>7.5638506876227929</v>
      </c>
      <c r="P58" s="76">
        <f>((P57-P56)/P56)*100</f>
        <v>4.0794979079497971</v>
      </c>
      <c r="Q58" s="76">
        <f>((Q57-Q56)/Q56)*100</f>
        <v>-3.1914893617021192</v>
      </c>
      <c r="R58" s="76">
        <f>((R57-R56)/R56)*100</f>
        <v>24.598930481283432</v>
      </c>
      <c r="S58" s="76">
        <f t="shared" ref="S58:AE58" si="3">((S57-S56)/S56)*100</f>
        <v>-4.0772532188841168</v>
      </c>
      <c r="T58" s="76">
        <f t="shared" si="3"/>
        <v>-10.288808664259919</v>
      </c>
      <c r="U58" s="76">
        <f t="shared" si="3"/>
        <v>0.3577817531305954</v>
      </c>
      <c r="V58" s="76">
        <f t="shared" si="3"/>
        <v>9.5557418273260613</v>
      </c>
      <c r="W58" s="76">
        <f t="shared" si="3"/>
        <v>6.1320754716981165</v>
      </c>
      <c r="X58" s="76">
        <f t="shared" si="3"/>
        <v>2.267818574514048</v>
      </c>
      <c r="Y58" s="76">
        <f t="shared" si="3"/>
        <v>-1.2895662368112479</v>
      </c>
      <c r="Z58" s="76">
        <f>((Z57-Z56)/Z56)*100</f>
        <v>-6.435643564356436</v>
      </c>
      <c r="AA58" s="76">
        <f t="shared" si="3"/>
        <v>7.2111207645525726</v>
      </c>
      <c r="AB58" s="76">
        <f t="shared" si="3"/>
        <v>11.339092872570195</v>
      </c>
      <c r="AC58" s="76">
        <f t="shared" si="3"/>
        <v>6.5895953757225474</v>
      </c>
      <c r="AD58" s="76">
        <f t="shared" si="3"/>
        <v>-34.044444444444444</v>
      </c>
      <c r="AE58" s="78">
        <f t="shared" si="3"/>
        <v>-34.044444444444444</v>
      </c>
      <c r="AG58" s="34"/>
      <c r="AH58" s="40"/>
      <c r="AI58" s="22"/>
      <c r="AJ58" s="22"/>
      <c r="AK58" s="20"/>
    </row>
    <row r="59" spans="11:43" ht="15" customHeight="1">
      <c r="K59" s="23" t="s">
        <v>102</v>
      </c>
      <c r="AG59" s="34"/>
      <c r="AH59" s="40"/>
      <c r="AI59" s="22"/>
      <c r="AJ59" s="22"/>
      <c r="AK59" s="20"/>
    </row>
    <row r="60" spans="11:43" ht="15" customHeight="1">
      <c r="K60" s="23" t="s">
        <v>79</v>
      </c>
      <c r="AG60" s="34"/>
      <c r="AH60" s="40"/>
      <c r="AI60" s="22"/>
      <c r="AJ60" s="22"/>
      <c r="AK60" s="20"/>
    </row>
    <row r="61" spans="11:43" ht="15" customHeight="1">
      <c r="K61" s="23"/>
      <c r="AG61" s="34"/>
      <c r="AI61" s="44"/>
    </row>
    <row r="62" spans="11:43" hidden="1">
      <c r="K62" s="23"/>
      <c r="AG62" s="34"/>
      <c r="AI62" s="44"/>
    </row>
    <row r="63" spans="11:43" ht="13.5" hidden="1" customHeight="1">
      <c r="K63" s="23"/>
      <c r="AG63" s="34"/>
      <c r="AI63" s="44"/>
    </row>
    <row r="64" spans="11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4"/>
      <c r="AI64" s="44"/>
    </row>
    <row r="65" spans="32:36" ht="13.5" hidden="1" customHeight="1">
      <c r="AG65" s="34"/>
      <c r="AI65" s="44"/>
    </row>
    <row r="66" spans="32:36" ht="13.5" hidden="1" customHeight="1">
      <c r="AG66" s="34"/>
      <c r="AI66" s="44"/>
    </row>
    <row r="67" spans="32:36" ht="13.5" hidden="1" customHeight="1">
      <c r="AG67" s="34"/>
      <c r="AI67" s="44"/>
    </row>
    <row r="68" spans="32:36" ht="13.5" hidden="1" customHeight="1">
      <c r="AG68" s="34"/>
      <c r="AI68" s="44"/>
    </row>
    <row r="69" spans="32:36" ht="13.5" hidden="1" customHeight="1">
      <c r="AG69" s="34"/>
      <c r="AI69" s="44"/>
    </row>
    <row r="70" spans="32:36" ht="13.5" hidden="1" customHeight="1">
      <c r="AG70" s="34"/>
      <c r="AI70" s="44"/>
    </row>
    <row r="71" spans="32:36" ht="13.5" hidden="1" customHeight="1">
      <c r="AG71" s="34"/>
      <c r="AI71" s="44"/>
    </row>
    <row r="72" spans="32:36" ht="13.5" hidden="1" customHeight="1">
      <c r="AG72" s="34"/>
      <c r="AI72" s="44"/>
    </row>
    <row r="73" spans="32:36" ht="13.5" hidden="1" customHeight="1">
      <c r="AF73" s="20"/>
      <c r="AG73" s="34"/>
      <c r="AI73" s="44"/>
    </row>
    <row r="74" spans="32:36" ht="13.5" hidden="1" customHeight="1">
      <c r="AF74" s="20"/>
      <c r="AG74" s="34"/>
      <c r="AI74" s="44"/>
    </row>
    <row r="75" spans="32:36" ht="13.5" hidden="1" customHeight="1">
      <c r="AF75" s="20"/>
      <c r="AG75" s="34"/>
      <c r="AH75" s="39"/>
      <c r="AI75" s="44"/>
      <c r="AJ75" s="36"/>
    </row>
    <row r="76" spans="32:36" ht="13.5" hidden="1" customHeight="1">
      <c r="AF76" s="20"/>
      <c r="AG76" s="34"/>
      <c r="AI76" s="44"/>
    </row>
    <row r="77" spans="32:36" ht="13.5" hidden="1" customHeight="1">
      <c r="AF77" s="20"/>
      <c r="AG77" s="34"/>
      <c r="AI77" s="44"/>
    </row>
    <row r="78" spans="32:36" ht="13.5" hidden="1" customHeight="1">
      <c r="AF78" s="20"/>
      <c r="AG78" s="34"/>
      <c r="AI78" s="44"/>
    </row>
    <row r="79" spans="32:36" ht="13.5" hidden="1" customHeight="1">
      <c r="AF79" s="20"/>
      <c r="AG79" s="34"/>
      <c r="AI79" s="44"/>
    </row>
    <row r="80" spans="32:36" ht="13.5" hidden="1" customHeight="1">
      <c r="AF80" s="20"/>
      <c r="AG80" s="34"/>
      <c r="AI80" s="44"/>
    </row>
    <row r="81" spans="32:35" ht="13.5" hidden="1" customHeight="1">
      <c r="AF81" s="20"/>
      <c r="AG81" s="34"/>
      <c r="AI81" s="44"/>
    </row>
    <row r="82" spans="32:35" ht="13.5" hidden="1" customHeight="1">
      <c r="AF82" s="20"/>
      <c r="AG82" s="34"/>
      <c r="AI82" s="44"/>
    </row>
    <row r="83" spans="32:35" ht="13.5" hidden="1" customHeight="1">
      <c r="AF83" s="20"/>
      <c r="AG83" s="34"/>
      <c r="AI83" s="44"/>
    </row>
    <row r="84" spans="32:35" ht="13.5" hidden="1" customHeight="1">
      <c r="AF84" s="20"/>
      <c r="AG84" s="34"/>
      <c r="AI84" s="44"/>
    </row>
    <row r="85" spans="32:35" ht="13.5" hidden="1" customHeight="1">
      <c r="AF85" s="20"/>
      <c r="AG85" s="34"/>
      <c r="AH85" s="20"/>
      <c r="AI85" s="44"/>
    </row>
    <row r="86" spans="32:35" ht="13.5" hidden="1" customHeight="1">
      <c r="AF86" s="20"/>
      <c r="AG86" s="34"/>
      <c r="AH86" s="20"/>
      <c r="AI86" s="44"/>
    </row>
    <row r="87" spans="32:35" ht="13.5" hidden="1" customHeight="1">
      <c r="AF87" s="20"/>
      <c r="AG87" s="34"/>
      <c r="AH87" s="20"/>
      <c r="AI87" s="44"/>
    </row>
    <row r="88" spans="32:35" ht="13.5" hidden="1" customHeight="1">
      <c r="AF88" s="20"/>
      <c r="AG88" s="34"/>
      <c r="AH88" s="20"/>
      <c r="AI88" s="44"/>
    </row>
    <row r="89" spans="32:35" ht="13.5" hidden="1" customHeight="1">
      <c r="AF89" s="20"/>
      <c r="AG89" s="34"/>
      <c r="AI89" s="44"/>
    </row>
    <row r="90" spans="32:35" ht="13.5" hidden="1" customHeight="1">
      <c r="AG90" s="34"/>
      <c r="AI90" s="44"/>
    </row>
    <row r="91" spans="32:35" ht="13.5" hidden="1" customHeight="1">
      <c r="AG91" s="34"/>
      <c r="AI91" s="44"/>
    </row>
    <row r="92" spans="32:35" ht="13.5" hidden="1" customHeight="1">
      <c r="AG92" s="34"/>
      <c r="AI92" s="44"/>
    </row>
    <row r="93" spans="32:35" ht="13.5" hidden="1" customHeight="1">
      <c r="AG93" s="34"/>
      <c r="AI93" s="44"/>
    </row>
    <row r="94" spans="32:35" ht="13.5" hidden="1" customHeight="1">
      <c r="AG94" s="34"/>
      <c r="AI94" s="44"/>
    </row>
    <row r="95" spans="32:35" ht="13.5" hidden="1" customHeight="1">
      <c r="AG95" s="34"/>
      <c r="AI95" s="44"/>
    </row>
    <row r="96" spans="32:35" ht="13.5" hidden="1" customHeight="1">
      <c r="AG96" s="48"/>
      <c r="AI96" s="44"/>
    </row>
    <row r="97" spans="33:38" ht="13.5" hidden="1" customHeight="1">
      <c r="AG97" s="34"/>
      <c r="AH97" s="41"/>
      <c r="AI97" s="44"/>
    </row>
    <row r="98" spans="33:38" ht="13.5" hidden="1" customHeight="1">
      <c r="AG98" s="34"/>
      <c r="AI98" s="44"/>
      <c r="AL98" s="43"/>
    </row>
    <row r="99" spans="33:38" ht="13.5" hidden="1" customHeight="1">
      <c r="AG99" s="34"/>
      <c r="AI99" s="44"/>
    </row>
    <row r="100" spans="33:38" ht="13.5" hidden="1" customHeight="1">
      <c r="AG100" s="34"/>
      <c r="AI100" s="44"/>
    </row>
    <row r="101" spans="33:38" ht="13.5" hidden="1" customHeight="1">
      <c r="AG101" s="34"/>
      <c r="AI101" s="44"/>
    </row>
    <row r="102" spans="33:38" ht="13.5" hidden="1" customHeight="1">
      <c r="AG102" s="34"/>
      <c r="AI102" s="44"/>
    </row>
    <row r="103" spans="33:38" ht="13.5" customHeight="1">
      <c r="AG103" s="34"/>
      <c r="AI103" s="44"/>
    </row>
    <row r="104" spans="33:38" ht="13.5" customHeight="1">
      <c r="AG104" s="34"/>
      <c r="AI104" s="44"/>
    </row>
    <row r="105" spans="33:38" ht="13.5" customHeight="1">
      <c r="AG105" s="34"/>
      <c r="AI105" s="44"/>
    </row>
    <row r="106" spans="33:38" ht="13.5" customHeight="1">
      <c r="AG106" s="34"/>
      <c r="AI106" s="44"/>
    </row>
    <row r="107" spans="33:38" ht="13.5" customHeight="1">
      <c r="AG107" s="34"/>
      <c r="AI107" s="44"/>
    </row>
    <row r="108" spans="33:38" ht="13.5" customHeight="1">
      <c r="AI108" s="44"/>
    </row>
    <row r="109" spans="33:38" ht="13.5" customHeight="1">
      <c r="AG109" s="34"/>
      <c r="AI109" s="44"/>
    </row>
    <row r="110" spans="33:38" ht="13.5" customHeight="1">
      <c r="AG110" s="34"/>
      <c r="AI110" s="44"/>
    </row>
    <row r="111" spans="33:38" ht="13.5" customHeight="1">
      <c r="AI111" s="44"/>
    </row>
    <row r="112" spans="33:38" ht="13.5" customHeight="1">
      <c r="AI112" s="44"/>
    </row>
    <row r="113" spans="33:35" ht="13.5" customHeight="1">
      <c r="AI113" s="44"/>
    </row>
    <row r="114" spans="33:35" ht="13.5" customHeight="1">
      <c r="AI114" s="44"/>
    </row>
    <row r="115" spans="33:35" ht="13.5" customHeight="1">
      <c r="AI115" s="44"/>
    </row>
    <row r="116" spans="33:35" ht="13.5" customHeight="1">
      <c r="AI116" s="44"/>
    </row>
    <row r="117" spans="33:35" ht="13.5" customHeight="1">
      <c r="AI117" s="44"/>
    </row>
    <row r="118" spans="33:35" ht="13.5" customHeight="1">
      <c r="AI118" s="44"/>
    </row>
    <row r="119" spans="33:35" ht="13.5" customHeight="1">
      <c r="AI119" s="44"/>
    </row>
    <row r="120" spans="33:35">
      <c r="AI120" s="44"/>
    </row>
    <row r="121" spans="33:35">
      <c r="AG121" s="34"/>
      <c r="AI121" s="44"/>
    </row>
    <row r="122" spans="33:35">
      <c r="AG122" s="34"/>
      <c r="AI122" s="44"/>
    </row>
    <row r="123" spans="33:35">
      <c r="AG123" s="34"/>
      <c r="AI123" s="44"/>
    </row>
    <row r="124" spans="33:35">
      <c r="AG124" s="34"/>
      <c r="AI124" s="44"/>
    </row>
    <row r="125" spans="33:35">
      <c r="AH125" s="6"/>
      <c r="AI125" s="44"/>
    </row>
    <row r="126" spans="33:35">
      <c r="AH126" s="6"/>
      <c r="AI126" s="44"/>
    </row>
    <row r="127" spans="33:35">
      <c r="AH127" s="6"/>
      <c r="AI127" s="44"/>
    </row>
    <row r="128" spans="33:35">
      <c r="AI128" s="44"/>
    </row>
    <row r="129" spans="35:35">
      <c r="AI129" s="44"/>
    </row>
    <row r="130" spans="35:35">
      <c r="AI130" s="44"/>
    </row>
    <row r="131" spans="35:35">
      <c r="AI131" s="44"/>
    </row>
    <row r="132" spans="35:35">
      <c r="AI132" s="44"/>
    </row>
  </sheetData>
  <customSheetViews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  <mergeCell ref="H33:J33"/>
    <mergeCell ref="H11:H12"/>
    <mergeCell ref="G11:G12"/>
    <mergeCell ref="V6:V7"/>
    <mergeCell ref="Y6:Y7"/>
    <mergeCell ref="R6:R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8" scale="57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cp:lastPrinted>2026-06-29T04:41:07Z</cp:lastPrinted>
  <dcterms:created xsi:type="dcterms:W3CDTF">1998-11-05T04:57:00Z</dcterms:created>
  <dcterms:modified xsi:type="dcterms:W3CDTF">2026-06-29T05:13:14Z</dcterms:modified>
</cp:coreProperties>
</file>