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AC34AD14-C689-478A-A079-F6F84C409764}" xr6:coauthVersionLast="47" xr6:coauthVersionMax="47" xr10:uidLastSave="{00000000-0000-0000-0000-000000000000}"/>
  <bookViews>
    <workbookView xWindow="-28920" yWindow="-120" windowWidth="29040" windowHeight="15720" xr2:uid="{157B7398-6B94-491A-979A-CEC883E8B1BF}"/>
  </bookViews>
  <sheets>
    <sheet name="【様式D】留学計画変更申請書" sheetId="5" r:id="rId1"/>
    <sheet name="【記入例】" sheetId="6" r:id="rId2"/>
    <sheet name="非表示)支給対象月数" sheetId="4" state="hidden" r:id="rId3"/>
  </sheets>
  <externalReferences>
    <externalReference r:id="rId4"/>
    <externalReference r:id="rId5"/>
    <externalReference r:id="rId6"/>
    <externalReference r:id="rId7"/>
  </externalReferences>
  <definedNames>
    <definedName name="_xlnm._FilterDatabase" localSheetId="2" hidden="1">'非表示)支給対象月数'!$C$1:$D$1</definedName>
    <definedName name="【参照】国地域" localSheetId="1">#REF!</definedName>
    <definedName name="【参照】国地域" localSheetId="0">#REF!</definedName>
    <definedName name="【参照】国地域" localSheetId="2">#REF!</definedName>
    <definedName name="【参照】国地域">#REF!</definedName>
    <definedName name="A" localSheetId="1">#REF!</definedName>
    <definedName name="A" localSheetId="0">#REF!</definedName>
    <definedName name="A" localSheetId="2">#REF!</definedName>
    <definedName name="A">#REF!</definedName>
    <definedName name="ad" localSheetId="2">#REF!</definedName>
    <definedName name="ad">#REF!</definedName>
    <definedName name="ag" localSheetId="2">#REF!</definedName>
    <definedName name="ag">#REF!</definedName>
    <definedName name="as" localSheetId="2">#REF!</definedName>
    <definedName name="as">#REF!</definedName>
    <definedName name="b" localSheetId="2">#REF!</definedName>
    <definedName name="b">#REF!</definedName>
    <definedName name="bbb" localSheetId="2">#REF!</definedName>
    <definedName name="bbb">#REF!</definedName>
    <definedName name="bbbb" localSheetId="2">#REF!</definedName>
    <definedName name="bbbb">#REF!</definedName>
    <definedName name="ＣＣＣＣ" localSheetId="2">#REF!</definedName>
    <definedName name="ＣＣＣＣ">#REF!</definedName>
    <definedName name="ＣＶＤＤＤ" localSheetId="1" hidden="1">{"'CORBAｸﾗｲｱﾝﾄ ﾘﾀｰﾝｺｰﾄﾞ (html用)'!$A$1:$D$26"}</definedName>
    <definedName name="ＣＶＤＤＤ" localSheetId="0" hidden="1">{"'CORBAｸﾗｲｱﾝﾄ ﾘﾀｰﾝｺｰﾄﾞ (html用)'!$A$1:$D$26"}</definedName>
    <definedName name="ＣＶＤＤＤ" localSheetId="2" hidden="1">{"'CORBAｸﾗｲｱﾝﾄ ﾘﾀｰﾝｺｰﾄﾞ (html用)'!$A$1:$D$26"}</definedName>
    <definedName name="ＣＶＤＤＤ" hidden="1">{"'CORBAｸﾗｲｱﾝﾄ ﾘﾀｰﾝｺｰﾄﾞ (html用)'!$A$1:$D$26"}</definedName>
    <definedName name="cvv" localSheetId="1">#REF!</definedName>
    <definedName name="cvv" localSheetId="0">#REF!</definedName>
    <definedName name="cvv">#REF!</definedName>
    <definedName name="ＣＶＶＤＦ" localSheetId="1">#REF!</definedName>
    <definedName name="ＣＶＶＤＦ" localSheetId="0">#REF!</definedName>
    <definedName name="ＣＶＶＤＦ" localSheetId="2">#REF!</definedName>
    <definedName name="ＣＶＶＤＦ">#REF!</definedName>
    <definedName name="CVXZ" localSheetId="1">#REF!</definedName>
    <definedName name="CVXZ" localSheetId="0">#REF!</definedName>
    <definedName name="CVXZ" localSheetId="2">#REF!</definedName>
    <definedName name="CVXZ">#REF!</definedName>
    <definedName name="ＣＸＣＶＣ" localSheetId="2">#REF!</definedName>
    <definedName name="ＣＸＣＶＣ">#REF!</definedName>
    <definedName name="CZZZ" localSheetId="2">#REF!</definedName>
    <definedName name="CZZZ">#REF!</definedName>
    <definedName name="d" localSheetId="2">#REF!</definedName>
    <definedName name="d">#REF!</definedName>
    <definedName name="ＤＤＤ" localSheetId="2">#REF!</definedName>
    <definedName name="ＤＤＤ">#REF!</definedName>
    <definedName name="ＤＤＤＳＤさ" localSheetId="2">#REF!</definedName>
    <definedName name="ＤＤＤＳＤさ">#REF!</definedName>
    <definedName name="df" localSheetId="2">#REF!</definedName>
    <definedName name="df">#REF!</definedName>
    <definedName name="ＤＦＦＤ" localSheetId="2">#REF!</definedName>
    <definedName name="ＤＦＦＤ">#REF!</definedName>
    <definedName name="ds" localSheetId="2">#REF!</definedName>
    <definedName name="ds">#REF!</definedName>
    <definedName name="DSA" localSheetId="2">#REF!</definedName>
    <definedName name="DSA">#REF!</definedName>
    <definedName name="DSAD" localSheetId="2">#REF!</definedName>
    <definedName name="DSAD">#REF!</definedName>
    <definedName name="DSADDA" localSheetId="2">#REF!</definedName>
    <definedName name="DSADDA">#REF!</definedName>
    <definedName name="dsadsa" localSheetId="2">#REF!</definedName>
    <definedName name="dsadsa">#REF!</definedName>
    <definedName name="dsadsads" localSheetId="2">#REF!</definedName>
    <definedName name="dsadsads">#REF!</definedName>
    <definedName name="dsas" localSheetId="2">#REF!</definedName>
    <definedName name="dsas">#REF!</definedName>
    <definedName name="ＤＳＤ" localSheetId="2">#REF!</definedName>
    <definedName name="ＤＳＤ">#REF!</definedName>
    <definedName name="dsdsdsa" localSheetId="2">#REF!</definedName>
    <definedName name="dsdsdsa">#REF!</definedName>
    <definedName name="ＤＳだＤ" localSheetId="2">#REF!</definedName>
    <definedName name="ＤＳだＤ">#REF!</definedName>
    <definedName name="ＤＳだＤＣさ" localSheetId="2">#REF!</definedName>
    <definedName name="ＤＳだＤＣさ">#REF!</definedName>
    <definedName name="ＤＳだＤさ" localSheetId="2">#REF!</definedName>
    <definedName name="ＤＳだＤさ">#REF!</definedName>
    <definedName name="ＤＷＤＤＤ">[1]【削除不可】通貨コード!$A$2:$A$167</definedName>
    <definedName name="ＤＷＤＷＤＷ" localSheetId="1">#REF!</definedName>
    <definedName name="ＤＷＤＷＤＷ" localSheetId="0">#REF!</definedName>
    <definedName name="ＤＷＤＷＤＷ" localSheetId="2">#REF!</definedName>
    <definedName name="ＤＷＤＷＤＷ">#REF!</definedName>
    <definedName name="ＤＷＤＷだ" localSheetId="1">#REF!</definedName>
    <definedName name="ＤＷＤＷだ" localSheetId="0">#REF!</definedName>
    <definedName name="ＤＷＤＷだ" localSheetId="2">#REF!</definedName>
    <definedName name="ＤＷＤＷだ">#REF!</definedName>
    <definedName name="ＤＷＷだ" localSheetId="1">#REF!</definedName>
    <definedName name="ＤＷＷだ" localSheetId="0">#REF!</definedName>
    <definedName name="ＤＷＷだ" localSheetId="2">#REF!</definedName>
    <definedName name="ＤＷＷだ">#REF!</definedName>
    <definedName name="ＤＷだＤ" localSheetId="2">#REF!</definedName>
    <definedName name="ＤＷだＤ">#REF!</definedName>
    <definedName name="ＤさＤ" localSheetId="2">#REF!</definedName>
    <definedName name="ＤさＤ">#REF!</definedName>
    <definedName name="ＤさＤＳ" localSheetId="1">[2]ｻｰﾊﾞ受渡項目整理!#REF!</definedName>
    <definedName name="ＤさＤＳ" localSheetId="0">[2]ｻｰﾊﾞ受渡項目整理!#REF!</definedName>
    <definedName name="ＤさＤＳ" localSheetId="2">[2]ｻｰﾊﾞ受渡項目整理!#REF!</definedName>
    <definedName name="ＤさＤＳ">[2]ｻｰﾊﾞ受渡項目整理!#REF!</definedName>
    <definedName name="f" localSheetId="1">[2]ｻｰﾊﾞ受渡項目整理!#REF!</definedName>
    <definedName name="f" localSheetId="0">[2]ｻｰﾊﾞ受渡項目整理!#REF!</definedName>
    <definedName name="f" localSheetId="2">[2]ｻｰﾊﾞ受渡項目整理!#REF!</definedName>
    <definedName name="f">[2]ｻｰﾊﾞ受渡項目整理!#REF!</definedName>
    <definedName name="ＦＤＦＤＦＳ" localSheetId="1">[2]ｻｰﾊﾞ受渡項目整理!#REF!</definedName>
    <definedName name="ＦＤＦＤＦＳ" localSheetId="0">[2]ｻｰﾊﾞ受渡項目整理!#REF!</definedName>
    <definedName name="ＦＤＦＤＦＳ" localSheetId="2">[2]ｻｰﾊﾞ受渡項目整理!#REF!</definedName>
    <definedName name="ＦＤＦＤＦＳ">[2]ｻｰﾊﾞ受渡項目整理!#REF!</definedName>
    <definedName name="ＦＤＦＳＤＦ" localSheetId="1" hidden="1">{"'CORBAｸﾗｲｱﾝﾄ ﾘﾀｰﾝｺｰﾄﾞ (html用)'!$A$1:$D$26"}</definedName>
    <definedName name="ＦＤＦＳＤＦ" localSheetId="0" hidden="1">{"'CORBAｸﾗｲｱﾝﾄ ﾘﾀｰﾝｺｰﾄﾞ (html用)'!$A$1:$D$26"}</definedName>
    <definedName name="ＦＤＦＳＤＦ" localSheetId="2" hidden="1">{"'CORBAｸﾗｲｱﾝﾄ ﾘﾀｰﾝｺｰﾄﾞ (html用)'!$A$1:$D$26"}</definedName>
    <definedName name="ＦＤＦＳＤＦ" hidden="1">{"'CORBAｸﾗｲｱﾝﾄ ﾘﾀｰﾝｺｰﾄﾞ (html用)'!$A$1:$D$26"}</definedName>
    <definedName name="ＦＤＦＳＦＳＦ" localSheetId="1">#REF!</definedName>
    <definedName name="ＦＤＦＳＦＳＦ" localSheetId="0">#REF!</definedName>
    <definedName name="ＦＤＦＳＦＳＦ">#REF!</definedName>
    <definedName name="ＦＤＳＦ" localSheetId="1">#REF!</definedName>
    <definedName name="ＦＤＳＦ" localSheetId="0">#REF!</definedName>
    <definedName name="ＦＤＳＦ" localSheetId="2">#REF!</definedName>
    <definedName name="ＦＤＳＦ">#REF!</definedName>
    <definedName name="fdsfsd" localSheetId="1">#REF!</definedName>
    <definedName name="fdsfsd" localSheetId="0">#REF!</definedName>
    <definedName name="fdsfsd" localSheetId="2">#REF!</definedName>
    <definedName name="fdsfsd">#REF!</definedName>
    <definedName name="ffdd" localSheetId="2">#REF!</definedName>
    <definedName name="ffdd">#REF!</definedName>
    <definedName name="fff" localSheetId="2">#REF!</definedName>
    <definedName name="fff">#REF!</definedName>
    <definedName name="ＦＦＳＳＳ" localSheetId="2">#REF!</definedName>
    <definedName name="ＦＦＳＳＳ">#REF!</definedName>
    <definedName name="ＦＧＤＳＷＳ" localSheetId="2">#REF!</definedName>
    <definedName name="ＦＧＤＳＷＳ">#REF!</definedName>
    <definedName name="fggdg" localSheetId="2">#REF!</definedName>
    <definedName name="fggdg">#REF!</definedName>
    <definedName name="ＦＧＧＲＧＲ" localSheetId="2">#REF!</definedName>
    <definedName name="ＦＧＧＲＧＲ">#REF!</definedName>
    <definedName name="ＦＳ" localSheetId="2">#REF!</definedName>
    <definedName name="ＦＳ">#REF!</definedName>
    <definedName name="FSADSAD" localSheetId="2">#REF!</definedName>
    <definedName name="FSADSAD">#REF!</definedName>
    <definedName name="ＦＳＤＦ" localSheetId="2">#REF!</definedName>
    <definedName name="ＦＳＤＦ">#REF!</definedName>
    <definedName name="fsds" localSheetId="2">#REF!</definedName>
    <definedName name="fsds">#REF!</definedName>
    <definedName name="ＦＳＳＦＳ" localSheetId="2">#REF!</definedName>
    <definedName name="ＦＳＳＦＳ">#REF!</definedName>
    <definedName name="ＦＳＳＦＳＦＳＦ" localSheetId="2">#REF!</definedName>
    <definedName name="ＦＳＳＦＳＦＳＦ">#REF!</definedName>
    <definedName name="ＦＳＳＦＳＦＳＦＳ" localSheetId="2">#REF!</definedName>
    <definedName name="ＦＳＳＦＳＦＳＦＳ">#REF!</definedName>
    <definedName name="gdf" localSheetId="2">#REF!</definedName>
    <definedName name="gdf">#REF!</definedName>
    <definedName name="gdfd" localSheetId="2">#REF!</definedName>
    <definedName name="gdfd">#REF!</definedName>
    <definedName name="ＧＤＧＳＦＦ" localSheetId="2">#REF!</definedName>
    <definedName name="ＧＤＧＳＦＦ">#REF!</definedName>
    <definedName name="gf" localSheetId="2">#REF!</definedName>
    <definedName name="gf">#REF!</definedName>
    <definedName name="gfgdgfd" localSheetId="2">#REF!</definedName>
    <definedName name="gfgdgfd">#REF!</definedName>
    <definedName name="ＧＧＤＦＧＤＧ" localSheetId="2">#REF!</definedName>
    <definedName name="ＧＧＤＦＧＤＧ">#REF!</definedName>
    <definedName name="ＧＳＦＳＦ" localSheetId="2">#REF!</definedName>
    <definedName name="ＧＳＦＳＦ">#REF!</definedName>
    <definedName name="ＧＴＧＲＧＲＧ" localSheetId="2">#REF!</definedName>
    <definedName name="ＧＴＧＲＧＲＧ">#REF!</definedName>
    <definedName name="hhj" localSheetId="2">#REF!</definedName>
    <definedName name="hhj">#REF!</definedName>
    <definedName name="hjf" localSheetId="2">#REF!</definedName>
    <definedName name="hjf">#REF!</definedName>
    <definedName name="hjgrr" localSheetId="2">#REF!</definedName>
    <definedName name="hjgrr">#REF!</definedName>
    <definedName name="ＨＴＨＨＤＧＨ" localSheetId="2">#REF!</definedName>
    <definedName name="ＨＴＨＨＤＧＨ">#REF!</definedName>
    <definedName name="ＨＴＨＴＨＴＨ" localSheetId="2">#REF!</definedName>
    <definedName name="ＨＴＨＴＨＴＨ">#REF!</definedName>
    <definedName name="HTML_CodePage" hidden="1">932</definedName>
    <definedName name="HTML_Control" localSheetId="1" hidden="1">{"'CORBAｸﾗｲｱﾝﾄ ﾘﾀｰﾝｺｰﾄﾞ (html用)'!$A$1:$D$26"}</definedName>
    <definedName name="HTML_Control" localSheetId="0" hidden="1">{"'CORBAｸﾗｲｱﾝﾄ ﾘﾀｰﾝｺｰﾄﾞ (html用)'!$A$1:$D$26"}</definedName>
    <definedName name="HTML_Control" localSheetId="2"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hytr" localSheetId="1">#REF!</definedName>
    <definedName name="hytr" localSheetId="0">#REF!</definedName>
    <definedName name="hytr" localSheetId="2">#REF!</definedName>
    <definedName name="hytr">#REF!</definedName>
    <definedName name="ko" localSheetId="1" hidden="1">{"'CORBAｸﾗｲｱﾝﾄ ﾘﾀｰﾝｺｰﾄﾞ (html用)'!$A$1:$D$26"}</definedName>
    <definedName name="ko" localSheetId="0" hidden="1">{"'CORBAｸﾗｲｱﾝﾄ ﾘﾀｰﾝｺｰﾄﾞ (html用)'!$A$1:$D$26"}</definedName>
    <definedName name="ko" localSheetId="2" hidden="1">{"'CORBAｸﾗｲｱﾝﾄ ﾘﾀｰﾝｺｰﾄﾞ (html用)'!$A$1:$D$26"}</definedName>
    <definedName name="ko" hidden="1">{"'CORBAｸﾗｲｱﾝﾄ ﾘﾀｰﾝｺｰﾄﾞ (html用)'!$A$1:$D$26"}</definedName>
    <definedName name="LIST">[2]ｻｰﾊﾞ受渡項目整理!#REF!</definedName>
    <definedName name="ni" localSheetId="1" hidden="1">{"'CORBAｸﾗｲｱﾝﾄ ﾘﾀｰﾝｺｰﾄﾞ (html用)'!$A$1:$D$26"}</definedName>
    <definedName name="ni" localSheetId="0" hidden="1">{"'CORBAｸﾗｲｱﾝﾄ ﾘﾀｰﾝｺｰﾄﾞ (html用)'!$A$1:$D$26"}</definedName>
    <definedName name="ni" localSheetId="2" hidden="1">{"'CORBAｸﾗｲｱﾝﾄ ﾘﾀｰﾝｺｰﾄﾞ (html用)'!$A$1:$D$26"}</definedName>
    <definedName name="ni" hidden="1">{"'CORBAｸﾗｲｱﾝﾄ ﾘﾀｰﾝｺｰﾄﾞ (html用)'!$A$1:$D$26"}</definedName>
    <definedName name="_xlnm.Print_Area" localSheetId="1">【記入例】!$A$1:$S$100</definedName>
    <definedName name="_xlnm.Print_Area" localSheetId="0">【様式D】留学計画変更申請書!$A$1:$S$101</definedName>
    <definedName name="_xlnm.Print_Area" localSheetId="2">#REF!</definedName>
    <definedName name="_xlnm.Print_Area">#REF!</definedName>
    <definedName name="s" localSheetId="1">#REF!</definedName>
    <definedName name="s" localSheetId="0">#REF!</definedName>
    <definedName name="s" localSheetId="2">#REF!</definedName>
    <definedName name="s">#REF!</definedName>
    <definedName name="sa" localSheetId="1">[2]ｻｰﾊﾞ受渡項目整理!#REF!</definedName>
    <definedName name="sa" localSheetId="0">[2]ｻｰﾊﾞ受渡項目整理!#REF!</definedName>
    <definedName name="sa">[2]ｻｰﾊﾞ受渡項目整理!#REF!</definedName>
    <definedName name="SAS" localSheetId="1">#REF!</definedName>
    <definedName name="SAS" localSheetId="0">#REF!</definedName>
    <definedName name="SAS" localSheetId="2">#REF!</definedName>
    <definedName name="SAS">#REF!</definedName>
    <definedName name="SASＳ" localSheetId="1">#REF!</definedName>
    <definedName name="SASＳ" localSheetId="0">#REF!</definedName>
    <definedName name="SASＳ" localSheetId="2">#REF!</definedName>
    <definedName name="SASＳ">#REF!</definedName>
    <definedName name="saさ" localSheetId="1">#REF!</definedName>
    <definedName name="saさ" localSheetId="0">#REF!</definedName>
    <definedName name="saさ" localSheetId="2">#REF!</definedName>
    <definedName name="saさ">#REF!</definedName>
    <definedName name="SCCC" localSheetId="2">#REF!</definedName>
    <definedName name="SCCC">#REF!</definedName>
    <definedName name="ＳＣＳＳ" localSheetId="2">#REF!</definedName>
    <definedName name="ＳＣＳＳ">#REF!</definedName>
    <definedName name="SDGBX" localSheetId="2">#REF!</definedName>
    <definedName name="SDGBX">#REF!</definedName>
    <definedName name="ＳＤさＤ" localSheetId="2">#REF!</definedName>
    <definedName name="ＳＤさＤ">#REF!</definedName>
    <definedName name="SSAＳ" localSheetId="2">#REF!</definedName>
    <definedName name="SSAＳ">#REF!</definedName>
    <definedName name="ＳＸＣＳＸＳ" localSheetId="2">#REF!</definedName>
    <definedName name="ＳＸＣＳＸＳ">#REF!</definedName>
    <definedName name="ＳＸＳＸＳ" localSheetId="2">#REF!</definedName>
    <definedName name="ＳＸＳＸＳ">#REF!</definedName>
    <definedName name="ＳＸＳＸＸ" localSheetId="2">#REF!</definedName>
    <definedName name="ＳＸＳＸＸ">#REF!</definedName>
    <definedName name="Ｓぁ" localSheetId="2">#REF!</definedName>
    <definedName name="Ｓぁ">#REF!</definedName>
    <definedName name="T_LST_NAME">"エディット 21"</definedName>
    <definedName name="v" localSheetId="1">#REF!</definedName>
    <definedName name="v" localSheetId="0">#REF!</definedName>
    <definedName name="v" localSheetId="2">#REF!</definedName>
    <definedName name="v">#REF!</definedName>
    <definedName name="ＶＣＶＣＺＸＣＺ" localSheetId="1">#REF!</definedName>
    <definedName name="ＶＣＶＣＺＸＣＺ" localSheetId="0">#REF!</definedName>
    <definedName name="ＶＣＶＣＺＸＣＺ" localSheetId="2">#REF!</definedName>
    <definedName name="ＶＣＶＣＺＸＣＺ">#REF!</definedName>
    <definedName name="vv" localSheetId="1">#REF!</definedName>
    <definedName name="vv" localSheetId="0">#REF!</definedName>
    <definedName name="vv" localSheetId="2">#REF!</definedName>
    <definedName name="vv">#REF!</definedName>
    <definedName name="vvv" localSheetId="2">#REF!</definedName>
    <definedName name="vvv">#REF!</definedName>
    <definedName name="ＷＳＸＺ" localSheetId="2">#REF!</definedName>
    <definedName name="ＷＳＸＺ">#REF!</definedName>
    <definedName name="wwrf" localSheetId="2">#REF!</definedName>
    <definedName name="wwrf">#REF!</definedName>
    <definedName name="www" localSheetId="2">#REF!</definedName>
    <definedName name="www">#REF!</definedName>
    <definedName name="X_LIST">"リスト 20"</definedName>
    <definedName name="xcxz" localSheetId="1">#REF!</definedName>
    <definedName name="xcxz" localSheetId="0">#REF!</definedName>
    <definedName name="xcxz" localSheetId="2">#REF!</definedName>
    <definedName name="xcxz">#REF!</definedName>
    <definedName name="ＸＳＸＳＸ" localSheetId="1">#REF!</definedName>
    <definedName name="ＸＳＸＳＸ" localSheetId="0">#REF!</definedName>
    <definedName name="ＸＳＸＳＸ" localSheetId="2">#REF!</definedName>
    <definedName name="ＸＳＸＳＸ">#REF!</definedName>
    <definedName name="ＸＳＸさ" localSheetId="1">#REF!</definedName>
    <definedName name="ＸＳＸさ" localSheetId="0">#REF!</definedName>
    <definedName name="ＸＳＸさ" localSheetId="2">#REF!</definedName>
    <definedName name="ＸＳＸさ">#REF!</definedName>
    <definedName name="xzxzX" localSheetId="2">#REF!</definedName>
    <definedName name="xzxzX">#REF!</definedName>
    <definedName name="xZあ" localSheetId="2">#REF!</definedName>
    <definedName name="xZあ">#REF!</definedName>
    <definedName name="Ｘかさ" localSheetId="2">#REF!</definedName>
    <definedName name="Ｘかさ">#REF!</definedName>
    <definedName name="ZCzC" localSheetId="2">#REF!</definedName>
    <definedName name="ZCzC">#REF!</definedName>
    <definedName name="Zz" localSheetId="2">#REF!</definedName>
    <definedName name="Zz">#REF!</definedName>
    <definedName name="あ" localSheetId="2">#REF!</definedName>
    <definedName name="あ">#REF!</definedName>
    <definedName name="あ544" localSheetId="2">#REF!</definedName>
    <definedName name="あ544">#REF!</definedName>
    <definedName name="あＤ" localSheetId="2">#REF!</definedName>
    <definedName name="あＤ">#REF!</definedName>
    <definedName name="あｓｄ" localSheetId="2">#REF!</definedName>
    <definedName name="あｓｄ">#REF!</definedName>
    <definedName name="あＳS" localSheetId="2">#REF!</definedName>
    <definedName name="あＳS">#REF!</definedName>
    <definedName name="あさ" localSheetId="2">#REF!</definedName>
    <definedName name="あさ">#REF!</definedName>
    <definedName name="あっだだ" localSheetId="2">#REF!</definedName>
    <definedName name="あっだだ">#REF!</definedName>
    <definedName name="えＤＷＤくぁあ" localSheetId="2">#REF!</definedName>
    <definedName name="えＤＷＤくぁあ">#REF!</definedName>
    <definedName name="えふぇふぇ" localSheetId="2">#REF!</definedName>
    <definedName name="えふぇふぇ">#REF!</definedName>
    <definedName name="さFD" localSheetId="2">#REF!</definedName>
    <definedName name="さFD">#REF!</definedName>
    <definedName name="さsｄ" localSheetId="2">#REF!</definedName>
    <definedName name="さsｄ">#REF!</definedName>
    <definedName name="さＳS" localSheetId="2">#REF!</definedName>
    <definedName name="さＳS">#REF!</definedName>
    <definedName name="さＸＳ" localSheetId="2">#REF!</definedName>
    <definedName name="さＸＳ">#REF!</definedName>
    <definedName name="ささ" localSheetId="2">#REF!</definedName>
    <definedName name="ささ">#REF!</definedName>
    <definedName name="だＷＤ" localSheetId="2">#REF!</definedName>
    <definedName name="だＷＤ">#REF!</definedName>
    <definedName name="だＷだだ" localSheetId="2">#REF!</definedName>
    <definedName name="だＷだだ">#REF!</definedName>
    <definedName name="だあＤ" localSheetId="2">#REF!</definedName>
    <definedName name="だあＤ">#REF!</definedName>
    <definedName name="だだ" localSheetId="2">#REF!</definedName>
    <definedName name="だだ">#REF!</definedName>
    <definedName name="だだだだだ" localSheetId="2">#REF!</definedName>
    <definedName name="だだだだだ">#REF!</definedName>
    <definedName name="だだだだだＦＧＧＲＧＲ" localSheetId="2">#REF!</definedName>
    <definedName name="だだだだだＦＧＧＲＧＲ">#REF!</definedName>
    <definedName name="っさＤＳ" localSheetId="2">#REF!</definedName>
    <definedName name="っさＤＳ">#REF!</definedName>
    <definedName name="っふぇふぇふぇＦ" localSheetId="1" hidden="1">{"'CORBAｸﾗｲｱﾝﾄ ﾘﾀｰﾝｺｰﾄﾞ (html用)'!$A$1:$D$26"}</definedName>
    <definedName name="っふぇふぇふぇＦ" localSheetId="0" hidden="1">{"'CORBAｸﾗｲｱﾝﾄ ﾘﾀｰﾝｺｰﾄﾞ (html用)'!$A$1:$D$26"}</definedName>
    <definedName name="っふぇふぇふぇＦ" localSheetId="2" hidden="1">{"'CORBAｸﾗｲｱﾝﾄ ﾘﾀｰﾝｺｰﾄﾞ (html用)'!$A$1:$D$26"}</definedName>
    <definedName name="っふぇふぇふぇＦ" hidden="1">{"'CORBAｸﾗｲｱﾝﾄ ﾘﾀｰﾝｺｰﾄﾞ (html用)'!$A$1:$D$26"}</definedName>
    <definedName name="どぁ" localSheetId="1">#REF!</definedName>
    <definedName name="どぁ" localSheetId="0">#REF!</definedName>
    <definedName name="どぁ">#REF!</definedName>
    <definedName name="どぁっだだ" localSheetId="1">#REF!</definedName>
    <definedName name="どぁっだだ" localSheetId="0">#REF!</definedName>
    <definedName name="どぁっだだ" localSheetId="2">#REF!</definedName>
    <definedName name="どぁっだだ">#REF!</definedName>
    <definedName name="はい" localSheetId="1">#REF!</definedName>
    <definedName name="はい" localSheetId="0">#REF!</definedName>
    <definedName name="はい" localSheetId="2">#REF!</definedName>
    <definedName name="はい">#REF!</definedName>
    <definedName name="ふぇ" localSheetId="2">#REF!</definedName>
    <definedName name="ふぇ">#REF!</definedName>
    <definedName name="ふぇＤＦＦＦ" localSheetId="2">#REF!</definedName>
    <definedName name="ふぇＤＦＦＦ">#REF!</definedName>
    <definedName name="ふぇＳ" localSheetId="2">#REF!</definedName>
    <definedName name="ふぇＳ">#REF!</definedName>
    <definedName name="ふぇＳＦＳＳＦＳ" localSheetId="2">#REF!</definedName>
    <definedName name="ふぇＳＦＳＳＦＳ">#REF!</definedName>
    <definedName name="ふぇふぇＦＳ" localSheetId="2">#REF!</definedName>
    <definedName name="ふぇふぇＦＳ">#REF!</definedName>
    <definedName name="ふぇふぇふぇ" localSheetId="2">#REF!</definedName>
    <definedName name="ふぇふぇふぇ">#REF!</definedName>
    <definedName name="れ" localSheetId="2">#REF!</definedName>
    <definedName name="れ">#REF!</definedName>
    <definedName name="仮" localSheetId="2">#REF!</definedName>
    <definedName name="仮">#REF!</definedName>
    <definedName name="開始・終了月" localSheetId="2">#REF!</definedName>
    <definedName name="開始・終了月">#REF!</definedName>
    <definedName name="国公立設置形態" localSheetId="2">#REF!</definedName>
    <definedName name="国公立設置形態">#REF!</definedName>
    <definedName name="国地域" localSheetId="2">#REF!</definedName>
    <definedName name="国地域">#REF!</definedName>
    <definedName name="国地域_参照" localSheetId="2">#REF!</definedName>
    <definedName name="国地域_参照">#REF!</definedName>
    <definedName name="国地域参照" localSheetId="2">#REF!</definedName>
    <definedName name="国地域参照">#REF!</definedName>
    <definedName name="国名">[3]国名!$A$2:$A$180</definedName>
    <definedName name="支給対象月数" localSheetId="1">#REF!</definedName>
    <definedName name="支給対象月数" localSheetId="0">#REF!</definedName>
    <definedName name="支給対象月数" localSheetId="2">#REF!</definedName>
    <definedName name="支給対象月数">#REF!</definedName>
    <definedName name="申請書・データ提出日" localSheetId="2">#REF!</definedName>
    <definedName name="申請書・データ提出日">#REF!</definedName>
    <definedName name="大学コード" localSheetId="2">#REF!</definedName>
    <definedName name="大学コード">#REF!</definedName>
    <definedName name="地域情報" localSheetId="2">#REF!</definedName>
    <definedName name="地域情報">#REF!</definedName>
    <definedName name="通貨コード_参照">[4]【削除不可】通貨コード!$A$2:$A$167</definedName>
    <definedName name="入学者の実績" localSheetId="1">#REF!</definedName>
    <definedName name="入学者の実績" localSheetId="0">#REF!</definedName>
    <definedName name="入学者の実績" localSheetId="2">#REF!</definedName>
    <definedName name="入学者の実績">#REF!</definedName>
    <definedName name="有無" localSheetId="1">#REF!</definedName>
    <definedName name="有無" localSheetId="0">#REF!</definedName>
    <definedName name="有無" localSheetId="2">#REF!</definedName>
    <definedName name="有無">#REF!</definedName>
    <definedName name="様式" localSheetId="2">#REF!</definedName>
    <definedName name="様式">#REF!</definedName>
    <definedName name="様式Ｄ" localSheetId="2">#REF!</definedName>
    <definedName name="様式Ｄ">#REF!</definedName>
    <definedName name="様式Ｄ例" localSheetId="2">#REF!</definedName>
    <definedName name="様式Ｄ例">#REF!</definedName>
    <definedName name="例" localSheetId="2">#REF!</definedName>
    <definedName name="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 i="5" l="1"/>
  <c r="W5" i="6"/>
  <c r="M43" i="6"/>
  <c r="E43" i="6"/>
  <c r="M39" i="6"/>
  <c r="E39" i="6"/>
  <c r="M35" i="6"/>
  <c r="E35" i="6"/>
  <c r="T33" i="6"/>
  <c r="M33" i="6"/>
  <c r="E33" i="6"/>
  <c r="Q26" i="6"/>
  <c r="Q25" i="6"/>
  <c r="Q24" i="6"/>
  <c r="Q23" i="6"/>
  <c r="F27" i="6" l="1"/>
  <c r="Q23" i="5"/>
  <c r="Q25" i="5"/>
  <c r="T33" i="5"/>
  <c r="M33" i="5" l="1"/>
  <c r="E33" i="5"/>
  <c r="E367" i="4" l="1"/>
  <c r="E366" i="4"/>
  <c r="E365" i="4"/>
  <c r="E364" i="4"/>
  <c r="E363" i="4"/>
  <c r="E362" i="4"/>
  <c r="E361" i="4"/>
  <c r="E360" i="4"/>
  <c r="E359" i="4"/>
  <c r="E358" i="4"/>
  <c r="E357" i="4"/>
  <c r="E356" i="4"/>
  <c r="E355" i="4"/>
  <c r="E354" i="4"/>
  <c r="E353" i="4"/>
  <c r="E352" i="4"/>
  <c r="E351" i="4"/>
  <c r="E350" i="4"/>
  <c r="E349" i="4"/>
  <c r="E348" i="4"/>
  <c r="E347" i="4"/>
  <c r="E34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20" i="4"/>
  <c r="E319" i="4"/>
  <c r="E318" i="4"/>
  <c r="E317" i="4"/>
  <c r="E316" i="4"/>
  <c r="E315" i="4"/>
  <c r="E314" i="4"/>
  <c r="E313" i="4"/>
  <c r="E312" i="4"/>
  <c r="E31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85" i="4"/>
  <c r="E284" i="4"/>
  <c r="E283" i="4"/>
  <c r="E282" i="4"/>
  <c r="E281" i="4"/>
  <c r="E280" i="4"/>
  <c r="E279" i="4"/>
  <c r="E278" i="4"/>
  <c r="E277" i="4"/>
  <c r="E27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50" i="4"/>
  <c r="E249" i="4"/>
  <c r="E248" i="4"/>
  <c r="E247" i="4"/>
  <c r="E246" i="4"/>
  <c r="E245" i="4"/>
  <c r="E244" i="4"/>
  <c r="E243" i="4"/>
  <c r="E242" i="4"/>
  <c r="E24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Q26" i="5"/>
  <c r="Q24" i="5"/>
  <c r="M43" i="5"/>
  <c r="E43" i="5"/>
  <c r="M39" i="5"/>
  <c r="E39" i="5"/>
  <c r="M35" i="5"/>
  <c r="E35" i="5"/>
  <c r="F27" i="5" l="1"/>
</calcChain>
</file>

<file path=xl/sharedStrings.xml><?xml version="1.0" encoding="utf-8"?>
<sst xmlns="http://schemas.openxmlformats.org/spreadsheetml/2006/main" count="334" uniqueCount="116">
  <si>
    <t>変更後</t>
    <rPh sb="0" eb="3">
      <t>ヘンコウゴ</t>
    </rPh>
    <phoneticPr fontId="3"/>
  </si>
  <si>
    <t>日数</t>
    <rPh sb="0" eb="2">
      <t>ニッスウ</t>
    </rPh>
    <phoneticPr fontId="3"/>
  </si>
  <si>
    <t>支給対象月数</t>
    <rPh sb="0" eb="2">
      <t>シキュウ</t>
    </rPh>
    <rPh sb="2" eb="6">
      <t>タイショウツキスウ</t>
    </rPh>
    <phoneticPr fontId="3"/>
  </si>
  <si>
    <t>年　　月　　日</t>
    <rPh sb="0" eb="1">
      <t>ネン</t>
    </rPh>
    <rPh sb="3" eb="4">
      <t>ガツ</t>
    </rPh>
    <rPh sb="6" eb="7">
      <t>ニチ</t>
    </rPh>
    <phoneticPr fontId="8"/>
  </si>
  <si>
    <t>＜ファイル名＞</t>
    <rPh sb="5" eb="6">
      <t>メイ</t>
    </rPh>
    <phoneticPr fontId="8"/>
  </si>
  <si>
    <t>※提出の際は、上記のファイル名を設定してください。</t>
    <rPh sb="1" eb="3">
      <t>テイシュツ</t>
    </rPh>
    <rPh sb="4" eb="5">
      <t>サイ</t>
    </rPh>
    <rPh sb="7" eb="9">
      <t>ジョウキ</t>
    </rPh>
    <rPh sb="14" eb="15">
      <t>メイ</t>
    </rPh>
    <rPh sb="16" eb="18">
      <t>セッテイ</t>
    </rPh>
    <phoneticPr fontId="8"/>
  </si>
  <si>
    <t>学校名</t>
    <phoneticPr fontId="8"/>
  </si>
  <si>
    <t>学校の長名</t>
    <phoneticPr fontId="8"/>
  </si>
  <si>
    <t>記</t>
  </si>
  <si>
    <t>１．派遣留学生情報</t>
  </si>
  <si>
    <t>（１）通知番号</t>
    <phoneticPr fontId="8"/>
  </si>
  <si>
    <t>（２）コース</t>
    <phoneticPr fontId="8"/>
  </si>
  <si>
    <t>姓</t>
    <rPh sb="0" eb="1">
      <t>セイ</t>
    </rPh>
    <phoneticPr fontId="8"/>
  </si>
  <si>
    <t>名</t>
    <rPh sb="0" eb="1">
      <t>メイ</t>
    </rPh>
    <phoneticPr fontId="8"/>
  </si>
  <si>
    <t>以上</t>
  </si>
  <si>
    <t>在籍高等学校担当者
役職・氏名</t>
    <phoneticPr fontId="8"/>
  </si>
  <si>
    <t>　標記について、下記のとおり留学計画の変更を申請します。</t>
    <rPh sb="14" eb="18">
      <t>リュウガクケイカク</t>
    </rPh>
    <rPh sb="19" eb="21">
      <t>ヘンコウ</t>
    </rPh>
    <rPh sb="22" eb="24">
      <t>シンセイ</t>
    </rPh>
    <phoneticPr fontId="8"/>
  </si>
  <si>
    <t>留学計画変更申請書</t>
    <rPh sb="0" eb="4">
      <t>リュウガクケイカク</t>
    </rPh>
    <rPh sb="4" eb="8">
      <t>ヘンコウシンセイ</t>
    </rPh>
    <rPh sb="8" eb="9">
      <t>ショ</t>
    </rPh>
    <phoneticPr fontId="8"/>
  </si>
  <si>
    <t>変更</t>
    <rPh sb="0" eb="2">
      <t>ヘンコウ</t>
    </rPh>
    <phoneticPr fontId="8"/>
  </si>
  <si>
    <t>追加</t>
    <rPh sb="0" eb="2">
      <t>ツイカ</t>
    </rPh>
    <phoneticPr fontId="8"/>
  </si>
  <si>
    <t>延長</t>
    <rPh sb="0" eb="2">
      <t>エンチョウ</t>
    </rPh>
    <phoneticPr fontId="8"/>
  </si>
  <si>
    <t>✓</t>
  </si>
  <si>
    <t>削減</t>
    <rPh sb="0" eb="2">
      <t>サクゲン</t>
    </rPh>
    <phoneticPr fontId="8"/>
  </si>
  <si>
    <t>短縮（1/3以上）</t>
    <rPh sb="0" eb="2">
      <t>タンシュク</t>
    </rPh>
    <rPh sb="6" eb="8">
      <t>イジョウ</t>
    </rPh>
    <phoneticPr fontId="8"/>
  </si>
  <si>
    <t>短縮（1/3未満）</t>
    <rPh sb="0" eb="2">
      <t>タンシュク</t>
    </rPh>
    <rPh sb="6" eb="8">
      <t>ミマン</t>
    </rPh>
    <phoneticPr fontId="8"/>
  </si>
  <si>
    <t>※留学期間（日数）は変更なし</t>
    <rPh sb="1" eb="5">
      <t>リュウガクキカン</t>
    </rPh>
    <rPh sb="6" eb="8">
      <t>ニッスウ</t>
    </rPh>
    <rPh sb="10" eb="12">
      <t>ヘンコウ</t>
    </rPh>
    <phoneticPr fontId="3"/>
  </si>
  <si>
    <t>（１）留学期間</t>
    <rPh sb="3" eb="7">
      <t>リュウガクキカン</t>
    </rPh>
    <phoneticPr fontId="3"/>
  </si>
  <si>
    <t>（２）留学先</t>
    <rPh sb="3" eb="6">
      <t>リュウガクサキ</t>
    </rPh>
    <phoneticPr fontId="3"/>
  </si>
  <si>
    <t>（３）活動内容</t>
    <rPh sb="3" eb="5">
      <t>カツドウ</t>
    </rPh>
    <rPh sb="5" eb="7">
      <t>ナイヨウ</t>
    </rPh>
    <phoneticPr fontId="3"/>
  </si>
  <si>
    <t>【時期】</t>
    <rPh sb="1" eb="3">
      <t>ジキ</t>
    </rPh>
    <phoneticPr fontId="8"/>
  </si>
  <si>
    <t>【留学日数】</t>
    <rPh sb="1" eb="3">
      <t>リュウガク</t>
    </rPh>
    <rPh sb="3" eb="5">
      <t>ニッスウ</t>
    </rPh>
    <phoneticPr fontId="3"/>
  </si>
  <si>
    <t>【留学先国・地域】</t>
    <rPh sb="1" eb="5">
      <t>リュウガクサキクニ</t>
    </rPh>
    <rPh sb="6" eb="8">
      <t>チイキ</t>
    </rPh>
    <phoneticPr fontId="3"/>
  </si>
  <si>
    <t>【受入先機関】</t>
    <rPh sb="1" eb="4">
      <t>ウケイレサキ</t>
    </rPh>
    <rPh sb="4" eb="6">
      <t>キカン</t>
    </rPh>
    <phoneticPr fontId="3"/>
  </si>
  <si>
    <t>２．変更事由</t>
    <rPh sb="2" eb="4">
      <t>ヘンコウ</t>
    </rPh>
    <rPh sb="4" eb="6">
      <t>ジユウ</t>
    </rPh>
    <phoneticPr fontId="8"/>
  </si>
  <si>
    <t>【変更後の留学計画内容】</t>
    <rPh sb="1" eb="4">
      <t>ヘンコウゴ</t>
    </rPh>
    <rPh sb="5" eb="9">
      <t>リュウガクケイカク</t>
    </rPh>
    <rPh sb="9" eb="11">
      <t>ナイヨウ</t>
    </rPh>
    <phoneticPr fontId="3"/>
  </si>
  <si>
    <t>【応募時の留学計画内容】</t>
    <rPh sb="1" eb="4">
      <t>オウボジ</t>
    </rPh>
    <rPh sb="5" eb="7">
      <t>リュウガク</t>
    </rPh>
    <rPh sb="7" eb="9">
      <t>ケイカク</t>
    </rPh>
    <rPh sb="9" eb="11">
      <t>ナイヨウ</t>
    </rPh>
    <phoneticPr fontId="3"/>
  </si>
  <si>
    <r>
      <t>留学日数</t>
    </r>
    <r>
      <rPr>
        <sz val="10"/>
        <color theme="1"/>
        <rFont val="BIZ UDP明朝 Medium"/>
        <family val="1"/>
        <charset val="128"/>
      </rPr>
      <t>（自動）</t>
    </r>
    <rPh sb="0" eb="4">
      <t>リュウガクニッスウ</t>
    </rPh>
    <rPh sb="5" eb="7">
      <t>ジドウ</t>
    </rPh>
    <phoneticPr fontId="3"/>
  </si>
  <si>
    <t>受入先機関名</t>
    <rPh sb="0" eb="2">
      <t>ウケイレ</t>
    </rPh>
    <rPh sb="2" eb="3">
      <t>サキ</t>
    </rPh>
    <rPh sb="3" eb="5">
      <t>キカン</t>
    </rPh>
    <rPh sb="5" eb="6">
      <t>メイ</t>
    </rPh>
    <phoneticPr fontId="3"/>
  </si>
  <si>
    <t>日間</t>
    <rPh sb="0" eb="1">
      <t>ニチ</t>
    </rPh>
    <rPh sb="1" eb="2">
      <t>アイダ</t>
    </rPh>
    <phoneticPr fontId="3"/>
  </si>
  <si>
    <t>（3）氏名</t>
    <rPh sb="3" eb="5">
      <t>シメイ</t>
    </rPh>
    <phoneticPr fontId="8"/>
  </si>
  <si>
    <t>1/3の日数</t>
    <rPh sb="4" eb="6">
      <t>ニッスウ</t>
    </rPh>
    <phoneticPr fontId="3"/>
  </si>
  <si>
    <t>※全ての項目を入力してください。</t>
    <phoneticPr fontId="3"/>
  </si>
  <si>
    <t>留学計画変更申請書 （別紙）</t>
    <rPh sb="0" eb="4">
      <t>リュウガクケイカク</t>
    </rPh>
    <rPh sb="4" eb="8">
      <t>ヘンコウシンセイ</t>
    </rPh>
    <rPh sb="8" eb="9">
      <t>ショ</t>
    </rPh>
    <rPh sb="11" eb="13">
      <t>ベッシ</t>
    </rPh>
    <phoneticPr fontId="8"/>
  </si>
  <si>
    <t>必ず派遣留学生本人が作成してください。</t>
    <rPh sb="0" eb="1">
      <t>カナラ</t>
    </rPh>
    <rPh sb="2" eb="7">
      <t>ハケンリュウガクセイ</t>
    </rPh>
    <rPh sb="7" eb="9">
      <t>ホンニン</t>
    </rPh>
    <rPh sb="10" eb="12">
      <t>サクセイ</t>
    </rPh>
    <phoneticPr fontId="3"/>
  </si>
  <si>
    <t>活動内容　概要</t>
    <rPh sb="0" eb="4">
      <t>カツドウナイヨウ</t>
    </rPh>
    <rPh sb="5" eb="7">
      <t>ガイヨウ</t>
    </rPh>
    <phoneticPr fontId="3"/>
  </si>
  <si>
    <t>３．変更内容（概要）</t>
    <rPh sb="2" eb="6">
      <t>ヘンコウナイヨウ</t>
    </rPh>
    <rPh sb="7" eb="9">
      <t>ガイヨウ</t>
    </rPh>
    <phoneticPr fontId="8"/>
  </si>
  <si>
    <t>４．変更に至る理由・経緯</t>
    <rPh sb="2" eb="4">
      <t>ヘンコウ</t>
    </rPh>
    <rPh sb="5" eb="6">
      <t>イタ</t>
    </rPh>
    <rPh sb="7" eb="9">
      <t>リユウ</t>
    </rPh>
    <rPh sb="10" eb="12">
      <t>ケイイ</t>
    </rPh>
    <phoneticPr fontId="8"/>
  </si>
  <si>
    <t>（別紙）作成の必要</t>
    <rPh sb="1" eb="3">
      <t>ベッシ</t>
    </rPh>
    <rPh sb="4" eb="6">
      <t>サクセイ</t>
    </rPh>
    <rPh sb="7" eb="9">
      <t>ヒツヨウ</t>
    </rPh>
    <phoneticPr fontId="3"/>
  </si>
  <si>
    <t>１か所目
（必須）</t>
    <rPh sb="2" eb="4">
      <t>ショメ</t>
    </rPh>
    <rPh sb="6" eb="8">
      <t>ヒッス</t>
    </rPh>
    <phoneticPr fontId="3"/>
  </si>
  <si>
    <t>2か所目
（任意）</t>
    <rPh sb="2" eb="4">
      <t>ショメ</t>
    </rPh>
    <rPh sb="6" eb="8">
      <t>ニンイ</t>
    </rPh>
    <phoneticPr fontId="3"/>
  </si>
  <si>
    <t>3か所目
（任意）</t>
    <rPh sb="2" eb="4">
      <t>ショメ</t>
    </rPh>
    <rPh sb="6" eb="8">
      <t>ニンイ</t>
    </rPh>
    <phoneticPr fontId="3"/>
  </si>
  <si>
    <t>項目</t>
    <rPh sb="0" eb="2">
      <t>コウモク</t>
    </rPh>
    <phoneticPr fontId="3"/>
  </si>
  <si>
    <t>応募時</t>
    <rPh sb="0" eb="3">
      <t>オウボジ</t>
    </rPh>
    <phoneticPr fontId="3"/>
  </si>
  <si>
    <t>留学期間
全体</t>
    <rPh sb="0" eb="4">
      <t>リュウガクキカン</t>
    </rPh>
    <rPh sb="5" eb="7">
      <t>ゼンタイ</t>
    </rPh>
    <phoneticPr fontId="3"/>
  </si>
  <si>
    <r>
      <t>活動日数</t>
    </r>
    <r>
      <rPr>
        <sz val="10"/>
        <color theme="1"/>
        <rFont val="BIZ UDP明朝 Medium"/>
        <family val="1"/>
        <charset val="128"/>
      </rPr>
      <t>（自動）</t>
    </r>
    <rPh sb="0" eb="2">
      <t>カツドウ</t>
    </rPh>
    <rPh sb="2" eb="4">
      <t>ニッスウ</t>
    </rPh>
    <rPh sb="5" eb="7">
      <t>ジドウ</t>
    </rPh>
    <phoneticPr fontId="3"/>
  </si>
  <si>
    <r>
      <t>活動日数</t>
    </r>
    <r>
      <rPr>
        <sz val="10"/>
        <color rgb="FFFF0000"/>
        <rFont val="BIZ UDP明朝 Medium"/>
        <family val="1"/>
        <charset val="128"/>
      </rPr>
      <t>（入力）</t>
    </r>
    <rPh sb="0" eb="2">
      <t>カツドウ</t>
    </rPh>
    <rPh sb="2" eb="4">
      <t>ニッスウ</t>
    </rPh>
    <rPh sb="5" eb="7">
      <t>ニュウリョク</t>
    </rPh>
    <phoneticPr fontId="3"/>
  </si>
  <si>
    <r>
      <t>５．留学計画の質の担保</t>
    </r>
    <r>
      <rPr>
        <sz val="11"/>
        <color theme="1"/>
        <rFont val="BIZ UDP明朝 Medium"/>
        <family val="1"/>
        <charset val="128"/>
      </rPr>
      <t>（変更後、応募時の留学計画の質をどのように維持するのか、または質を高めるのかを説明してください。）</t>
    </r>
    <rPh sb="2" eb="4">
      <t>リュウガク</t>
    </rPh>
    <rPh sb="4" eb="6">
      <t>ケイカク</t>
    </rPh>
    <rPh sb="7" eb="8">
      <t>シツ</t>
    </rPh>
    <rPh sb="9" eb="11">
      <t>タンポ</t>
    </rPh>
    <rPh sb="12" eb="15">
      <t>ヘンコウゴ</t>
    </rPh>
    <rPh sb="16" eb="19">
      <t>オウボジ</t>
    </rPh>
    <rPh sb="20" eb="24">
      <t>リュウガクケイカク</t>
    </rPh>
    <rPh sb="25" eb="26">
      <t>シツ</t>
    </rPh>
    <rPh sb="32" eb="34">
      <t>イジ</t>
    </rPh>
    <rPh sb="42" eb="43">
      <t>シツ</t>
    </rPh>
    <rPh sb="44" eb="45">
      <t>タカ</t>
    </rPh>
    <rPh sb="50" eb="52">
      <t>セツメイ</t>
    </rPh>
    <phoneticPr fontId="8"/>
  </si>
  <si>
    <t>決定</t>
    <rPh sb="0" eb="2">
      <t>ケッテイ</t>
    </rPh>
    <phoneticPr fontId="8"/>
  </si>
  <si>
    <t>留学先国・地域</t>
    <rPh sb="0" eb="4">
      <t>リュウガクサキクニ</t>
    </rPh>
    <rPh sb="5" eb="7">
      <t>チイキ</t>
    </rPh>
    <phoneticPr fontId="3"/>
  </si>
  <si>
    <t>【受入先機関の概要】※受入先機関を変更する場合のみ</t>
    <rPh sb="1" eb="6">
      <t>ウケイレサキキカン</t>
    </rPh>
    <rPh sb="7" eb="9">
      <t>ガイヨウ</t>
    </rPh>
    <rPh sb="11" eb="16">
      <t>ウケイレサキキカン</t>
    </rPh>
    <rPh sb="17" eb="19">
      <t>ヘンコウ</t>
    </rPh>
    <rPh sb="21" eb="23">
      <t>バアイ</t>
    </rPh>
    <phoneticPr fontId="3"/>
  </si>
  <si>
    <t>１か所目</t>
    <rPh sb="2" eb="4">
      <t>ショメ</t>
    </rPh>
    <phoneticPr fontId="3"/>
  </si>
  <si>
    <t>２か所目</t>
    <rPh sb="2" eb="4">
      <t>ショメ</t>
    </rPh>
    <phoneticPr fontId="3"/>
  </si>
  <si>
    <t>３か所目</t>
    <rPh sb="2" eb="4">
      <t>ショメ</t>
    </rPh>
    <phoneticPr fontId="3"/>
  </si>
  <si>
    <t>受入先機関名</t>
    <rPh sb="0" eb="5">
      <t>ウケイレサキキカン</t>
    </rPh>
    <rPh sb="5" eb="6">
      <t>メイ</t>
    </rPh>
    <phoneticPr fontId="3"/>
  </si>
  <si>
    <t>受入先機関の概要</t>
    <rPh sb="0" eb="5">
      <t>ウケイレサキキカン</t>
    </rPh>
    <rPh sb="6" eb="8">
      <t>ガイヨウ</t>
    </rPh>
    <phoneticPr fontId="3"/>
  </si>
  <si>
    <t>※必要に応じて行を追加してください。</t>
    <rPh sb="1" eb="3">
      <t>ヒツヨウ</t>
    </rPh>
    <rPh sb="4" eb="5">
      <t>オウ</t>
    </rPh>
    <rPh sb="7" eb="8">
      <t>ギョウ</t>
    </rPh>
    <rPh sb="9" eb="11">
      <t>ツイカ</t>
    </rPh>
    <phoneticPr fontId="3"/>
  </si>
  <si>
    <t>1/3以上の短縮</t>
    <rPh sb="3" eb="5">
      <t>イジョウ</t>
    </rPh>
    <rPh sb="6" eb="8">
      <t>タンシュク</t>
    </rPh>
    <phoneticPr fontId="3"/>
  </si>
  <si>
    <r>
      <t>※「</t>
    </r>
    <r>
      <rPr>
        <b/>
        <sz val="10"/>
        <color rgb="FFFF0000"/>
        <rFont val="BIZ UDP明朝 Medium"/>
        <family val="1"/>
        <charset val="128"/>
      </rPr>
      <t>有</t>
    </r>
    <r>
      <rPr>
        <sz val="10"/>
        <color rgb="FFFF0000"/>
        <rFont val="BIZ UDP明朝 Medium"/>
        <family val="1"/>
        <charset val="128"/>
      </rPr>
      <t>」の場合は</t>
    </r>
    <r>
      <rPr>
        <b/>
        <sz val="10"/>
        <color rgb="FFFF0000"/>
        <rFont val="BIZ UDP明朝 Medium"/>
        <family val="1"/>
        <charset val="128"/>
      </rPr>
      <t>再審査</t>
    </r>
    <r>
      <rPr>
        <sz val="10"/>
        <color rgb="FFFF0000"/>
        <rFont val="BIZ UDP明朝 Medium"/>
        <family val="1"/>
        <charset val="128"/>
      </rPr>
      <t>です。派遣留学生が（別紙）を作成し、併せて提出してください。
　 「</t>
    </r>
    <r>
      <rPr>
        <b/>
        <sz val="10"/>
        <color rgb="FFFF0000"/>
        <rFont val="BIZ UDP明朝 Medium"/>
        <family val="1"/>
        <charset val="128"/>
      </rPr>
      <t>無</t>
    </r>
    <r>
      <rPr>
        <sz val="10"/>
        <color rgb="FFFF0000"/>
        <rFont val="BIZ UDP明朝 Medium"/>
        <family val="1"/>
        <charset val="128"/>
      </rPr>
      <t>」の場合は</t>
    </r>
    <r>
      <rPr>
        <b/>
        <sz val="10"/>
        <color rgb="FFFF0000"/>
        <rFont val="BIZ UDP明朝 Medium"/>
        <family val="1"/>
        <charset val="128"/>
      </rPr>
      <t>簡易審査</t>
    </r>
    <r>
      <rPr>
        <sz val="10"/>
        <color rgb="FFFF0000"/>
        <rFont val="BIZ UDP明朝 Medium"/>
        <family val="1"/>
        <charset val="128"/>
      </rPr>
      <t>です。本様式のみ提出してください。</t>
    </r>
    <rPh sb="2" eb="3">
      <t>ア</t>
    </rPh>
    <rPh sb="5" eb="7">
      <t>バアイ</t>
    </rPh>
    <rPh sb="8" eb="11">
      <t>サイシンサ</t>
    </rPh>
    <rPh sb="14" eb="19">
      <t>ハケンリュウガクセイ</t>
    </rPh>
    <rPh sb="21" eb="23">
      <t>ベッシ</t>
    </rPh>
    <rPh sb="25" eb="27">
      <t>サクセイ</t>
    </rPh>
    <rPh sb="29" eb="30">
      <t>アワ</t>
    </rPh>
    <rPh sb="32" eb="34">
      <t>テイシュツ</t>
    </rPh>
    <rPh sb="45" eb="46">
      <t>ナ</t>
    </rPh>
    <rPh sb="48" eb="50">
      <t>バアイ</t>
    </rPh>
    <rPh sb="51" eb="53">
      <t>カンイ</t>
    </rPh>
    <rPh sb="53" eb="55">
      <t>シンサ</t>
    </rPh>
    <rPh sb="58" eb="61">
      <t>ホンヨウシキ</t>
    </rPh>
    <rPh sb="63" eb="65">
      <t>テイシュツ</t>
    </rPh>
    <phoneticPr fontId="3"/>
  </si>
  <si>
    <t>選択してください</t>
  </si>
  <si>
    <t>【注意事項】</t>
    <phoneticPr fontId="3"/>
  </si>
  <si>
    <r>
      <rPr>
        <sz val="10.5"/>
        <rFont val="BIZ UDP明朝 Medium"/>
        <family val="1"/>
        <charset val="128"/>
      </rPr>
      <t>　●　</t>
    </r>
    <r>
      <rPr>
        <u/>
        <sz val="10.5"/>
        <color rgb="FFFF0000"/>
        <rFont val="BIZ UDP明朝 Medium"/>
        <family val="1"/>
        <charset val="128"/>
      </rPr>
      <t>「簡潔に」、「具体的に」、「客観的に（裏付けを持って）」</t>
    </r>
    <r>
      <rPr>
        <u/>
        <sz val="10.5"/>
        <color theme="1"/>
        <rFont val="BIZ UDP明朝 Medium"/>
        <family val="1"/>
        <charset val="128"/>
      </rPr>
      <t>記述</t>
    </r>
    <r>
      <rPr>
        <sz val="10.5"/>
        <color theme="1"/>
        <rFont val="BIZ UDP明朝 Medium"/>
        <family val="1"/>
        <charset val="128"/>
      </rPr>
      <t>すること。
　●　第三者が読んで、変更後の留学計画内容であっても、応募時の留学計画の質が担保されていることが分かるように、「応募時の留学計画の
　　　質をどのように維持するのか」、または「変更によってどのように質が高まるのか」を説明すること。
　　　※　帰国後の活動で質を担保することは認められません。</t>
    </r>
    <phoneticPr fontId="3"/>
  </si>
  <si>
    <t>太郎</t>
    <rPh sb="0" eb="2">
      <t>タロウ</t>
    </rPh>
    <phoneticPr fontId="3"/>
  </si>
  <si>
    <t>アメリカ合衆国</t>
    <rPh sb="4" eb="7">
      <t>ガッシュウコク</t>
    </rPh>
    <phoneticPr fontId="3"/>
  </si>
  <si>
    <t>ABC　College</t>
    <phoneticPr fontId="3"/>
  </si>
  <si>
    <t>DDD Inc.</t>
    <phoneticPr fontId="3"/>
  </si>
  <si>
    <t>University of EEE</t>
    <phoneticPr fontId="3"/>
  </si>
  <si>
    <t>●●分野の研究が盛んである。
高校生向けのSTEAMキャンプを主催している。</t>
    <rPh sb="2" eb="4">
      <t>ブンヤ</t>
    </rPh>
    <rPh sb="5" eb="7">
      <t>ケンキュウ</t>
    </rPh>
    <rPh sb="8" eb="9">
      <t>サカ</t>
    </rPh>
    <rPh sb="15" eb="18">
      <t>コウコウセイ</t>
    </rPh>
    <rPh sb="18" eb="19">
      <t>ム</t>
    </rPh>
    <rPh sb="31" eb="33">
      <t>シュサイ</t>
    </rPh>
    <phoneticPr fontId="3"/>
  </si>
  <si>
    <t>●●分野において最先端の●●の施設を有する。高校生向けのSTEAMキャンプを主催している。</t>
    <rPh sb="15" eb="17">
      <t>シセツ</t>
    </rPh>
    <rPh sb="18" eb="19">
      <t>ユウ</t>
    </rPh>
    <phoneticPr fontId="3"/>
  </si>
  <si>
    <t>●●分野において優れた技術を有するＩＴ企業。
ＨＰ：https://XXXXX…</t>
    <rPh sb="8" eb="9">
      <t>スグ</t>
    </rPh>
    <rPh sb="11" eb="13">
      <t>ギジュツ</t>
    </rPh>
    <rPh sb="14" eb="15">
      <t>ユウ</t>
    </rPh>
    <rPh sb="19" eb="21">
      <t>キギョウ</t>
    </rPh>
    <phoneticPr fontId="3"/>
  </si>
  <si>
    <t>アンケート実施対象</t>
    <rPh sb="5" eb="7">
      <t>ジッシ</t>
    </rPh>
    <rPh sb="7" eb="9">
      <t>タイショウ</t>
    </rPh>
    <phoneticPr fontId="3"/>
  </si>
  <si>
    <t>XXXXXX......</t>
    <phoneticPr fontId="3"/>
  </si>
  <si>
    <t>それぞれのSTEAMキャンプの特徴（詳細）</t>
    <rPh sb="15" eb="17">
      <t>トクチョウ</t>
    </rPh>
    <rPh sb="18" eb="20">
      <t>ショウサイ</t>
    </rPh>
    <phoneticPr fontId="3"/>
  </si>
  <si>
    <t>XXXXXXXXXXXXXX......</t>
    <phoneticPr fontId="3"/>
  </si>
  <si>
    <t>EEE大学が主催する高校生向けSTEAMキャンプへの参加。
参加者へのアンケートの実施。</t>
    <rPh sb="3" eb="5">
      <t>ダイガク</t>
    </rPh>
    <rPh sb="6" eb="8">
      <t>シュサイ</t>
    </rPh>
    <rPh sb="10" eb="14">
      <t>コウコウセイム</t>
    </rPh>
    <rPh sb="26" eb="28">
      <t>サンカ</t>
    </rPh>
    <rPh sb="30" eb="33">
      <t>サンカシャ</t>
    </rPh>
    <rPh sb="41" eb="43">
      <t>ジッシ</t>
    </rPh>
    <phoneticPr fontId="3"/>
  </si>
  <si>
    <t>ABC大学が主催する高校生向けSTEAMキャンプへの参加。
参加者へのアンケートの実施。
DDD株式会社でのインターンシップ。</t>
    <rPh sb="3" eb="5">
      <t>ダイガク</t>
    </rPh>
    <rPh sb="6" eb="8">
      <t>シュサイ</t>
    </rPh>
    <rPh sb="10" eb="14">
      <t>コウコウセイム</t>
    </rPh>
    <rPh sb="26" eb="28">
      <t>サンカ</t>
    </rPh>
    <rPh sb="30" eb="33">
      <t>サンカシャ</t>
    </rPh>
    <rPh sb="41" eb="43">
      <t>ジッシ</t>
    </rPh>
    <rPh sb="48" eb="52">
      <t>カブシキガイシャ</t>
    </rPh>
    <phoneticPr fontId="3"/>
  </si>
  <si>
    <r>
      <t>留学日数</t>
    </r>
    <r>
      <rPr>
        <sz val="10"/>
        <color rgb="FFFF0000"/>
        <rFont val="BIZ UDP明朝 Medium"/>
        <family val="1"/>
        <charset val="128"/>
      </rPr>
      <t>（実際）</t>
    </r>
    <rPh sb="0" eb="4">
      <t>リュウガクニッスウ</t>
    </rPh>
    <rPh sb="5" eb="7">
      <t>ジッサイ</t>
    </rPh>
    <phoneticPr fontId="3"/>
  </si>
  <si>
    <r>
      <t>活動日数</t>
    </r>
    <r>
      <rPr>
        <sz val="10"/>
        <color rgb="FFFF0000"/>
        <rFont val="BIZ UDP明朝 Medium"/>
        <family val="1"/>
        <charset val="128"/>
      </rPr>
      <t>（実際）</t>
    </r>
    <rPh sb="0" eb="2">
      <t>カツドウ</t>
    </rPh>
    <rPh sb="2" eb="4">
      <t>ニッスウ</t>
    </rPh>
    <rPh sb="5" eb="7">
      <t>ジッサイ</t>
    </rPh>
    <phoneticPr fontId="3"/>
  </si>
  <si>
    <t>渡航情報</t>
    <rPh sb="0" eb="2">
      <t>トコウ</t>
    </rPh>
    <rPh sb="2" eb="4">
      <t>ジョウホウ</t>
    </rPh>
    <phoneticPr fontId="3"/>
  </si>
  <si>
    <r>
      <t xml:space="preserve">留学開始日
</t>
    </r>
    <r>
      <rPr>
        <sz val="9"/>
        <color rgb="FFFF0000"/>
        <rFont val="BIZ UDP明朝 Medium"/>
        <family val="1"/>
        <charset val="128"/>
      </rPr>
      <t>（現地時間）</t>
    </r>
    <rPh sb="0" eb="2">
      <t>リュウガク</t>
    </rPh>
    <rPh sb="2" eb="5">
      <t>カイシビ</t>
    </rPh>
    <rPh sb="7" eb="9">
      <t>ゲンチ</t>
    </rPh>
    <rPh sb="9" eb="11">
      <t>ジカン</t>
    </rPh>
    <phoneticPr fontId="3"/>
  </si>
  <si>
    <r>
      <t xml:space="preserve">活動開始日
</t>
    </r>
    <r>
      <rPr>
        <sz val="9"/>
        <color rgb="FFFF0000"/>
        <rFont val="BIZ UDP明朝 Medium"/>
        <family val="1"/>
        <charset val="128"/>
      </rPr>
      <t>（現地時間）</t>
    </r>
    <rPh sb="0" eb="2">
      <t>カツドウ</t>
    </rPh>
    <rPh sb="2" eb="5">
      <t>カイシビ</t>
    </rPh>
    <rPh sb="7" eb="11">
      <t>ゲンチジカン</t>
    </rPh>
    <phoneticPr fontId="3"/>
  </si>
  <si>
    <r>
      <t xml:space="preserve">現地入国日
</t>
    </r>
    <r>
      <rPr>
        <sz val="9"/>
        <color rgb="FFFF0000"/>
        <rFont val="BIZ UDP明朝 Medium"/>
        <family val="1"/>
        <charset val="128"/>
      </rPr>
      <t>（現地時間）</t>
    </r>
    <rPh sb="0" eb="2">
      <t>ゲンチ</t>
    </rPh>
    <rPh sb="2" eb="5">
      <t>ニュウコクビ</t>
    </rPh>
    <phoneticPr fontId="3"/>
  </si>
  <si>
    <r>
      <t xml:space="preserve">活動開始日
</t>
    </r>
    <r>
      <rPr>
        <sz val="9"/>
        <color rgb="FFFF0000"/>
        <rFont val="BIZ UDP明朝 Medium"/>
        <family val="1"/>
        <charset val="128"/>
      </rPr>
      <t>（現地時間）</t>
    </r>
    <rPh sb="0" eb="2">
      <t>カツドウ</t>
    </rPh>
    <rPh sb="2" eb="5">
      <t>カイシビ</t>
    </rPh>
    <rPh sb="7" eb="9">
      <t>ゲンチ</t>
    </rPh>
    <rPh sb="9" eb="11">
      <t>ジカン</t>
    </rPh>
    <phoneticPr fontId="3"/>
  </si>
  <si>
    <r>
      <t xml:space="preserve">活動終了日
</t>
    </r>
    <r>
      <rPr>
        <sz val="9"/>
        <color rgb="FFFF0000"/>
        <rFont val="BIZ UDP明朝 Medium"/>
        <family val="1"/>
        <charset val="128"/>
      </rPr>
      <t>（現地時間）</t>
    </r>
    <rPh sb="0" eb="2">
      <t>カツドウ</t>
    </rPh>
    <rPh sb="2" eb="5">
      <t>シュウリョウビ</t>
    </rPh>
    <rPh sb="7" eb="11">
      <t>ゲンチジカン</t>
    </rPh>
    <phoneticPr fontId="3"/>
  </si>
  <si>
    <r>
      <t xml:space="preserve">現地出国日
</t>
    </r>
    <r>
      <rPr>
        <sz val="9"/>
        <color rgb="FFFF0000"/>
        <rFont val="BIZ UDP明朝 Medium"/>
        <family val="1"/>
        <charset val="128"/>
      </rPr>
      <t>（現地時間）</t>
    </r>
    <rPh sb="0" eb="2">
      <t>ゲンチ</t>
    </rPh>
    <rPh sb="2" eb="5">
      <t>シュッコクビ</t>
    </rPh>
    <rPh sb="7" eb="11">
      <t>ゲンチジカン</t>
    </rPh>
    <phoneticPr fontId="3"/>
  </si>
  <si>
    <r>
      <t xml:space="preserve">留学終了日
</t>
    </r>
    <r>
      <rPr>
        <sz val="9"/>
        <color rgb="FFFF0000"/>
        <rFont val="BIZ UDP明朝 Medium"/>
        <family val="1"/>
        <charset val="128"/>
      </rPr>
      <t>（現地時間）</t>
    </r>
    <rPh sb="0" eb="2">
      <t>リュウガク</t>
    </rPh>
    <rPh sb="2" eb="5">
      <t>シュウリョウビ</t>
    </rPh>
    <rPh sb="7" eb="11">
      <t>ゲンチジカン</t>
    </rPh>
    <phoneticPr fontId="3"/>
  </si>
  <si>
    <t>※Excelファイルのまま提出してください。PDF化は不要です。</t>
    <rPh sb="13" eb="15">
      <t>テイシュツ</t>
    </rPh>
    <rPh sb="25" eb="26">
      <t>カ</t>
    </rPh>
    <rPh sb="27" eb="29">
      <t>フヨウ</t>
    </rPh>
    <phoneticPr fontId="8"/>
  </si>
  <si>
    <t>ご提供いただいた情報は、本事業の実施のため利用されます。この利用目的の適正な範囲において、機構、「グローバル人材育成コミュニティ」に参画する企業等、教育機関、在外公館、行政機関、公益法人及び業務委託先等に必要に応じて提供され、その他の目的には利用されません。</t>
    <phoneticPr fontId="8"/>
  </si>
  <si>
    <t>記</t>
    <phoneticPr fontId="3"/>
  </si>
  <si>
    <t>チームで採用された派遣留学生が留学計画を変更する場合は、留学計画変更申請書 （別紙）には、チームとして達成したい留学計画をどのように変更するかを記載してください。</t>
  </si>
  <si>
    <t>留学計画変更申請書 （比較表）　　　　　※任意作成</t>
    <rPh sb="0" eb="4">
      <t>リュウガクケイカク</t>
    </rPh>
    <rPh sb="4" eb="8">
      <t>ヘンコウシンセイ</t>
    </rPh>
    <rPh sb="8" eb="9">
      <t>ショ</t>
    </rPh>
    <rPh sb="11" eb="14">
      <t>ヒカクヒョウ</t>
    </rPh>
    <rPh sb="21" eb="23">
      <t>ニンイ</t>
    </rPh>
    <rPh sb="23" eb="25">
      <t>サクセイ</t>
    </rPh>
    <phoneticPr fontId="8"/>
  </si>
  <si>
    <r>
      <t>「５．留学計画の質の担保」の説明の補助として、</t>
    </r>
    <r>
      <rPr>
        <b/>
        <u/>
        <sz val="12"/>
        <color rgb="FFFF0000"/>
        <rFont val="BIZ UDP明朝 Medium"/>
        <family val="1"/>
        <charset val="128"/>
      </rPr>
      <t>必要に応じて活用してください</t>
    </r>
    <r>
      <rPr>
        <b/>
        <sz val="12"/>
        <color rgb="FFFF0000"/>
        <rFont val="BIZ UDP明朝 Medium"/>
        <family val="1"/>
        <charset val="128"/>
      </rPr>
      <t>。
必ず派遣留学生本人が作成してください。</t>
    </r>
    <rPh sb="3" eb="7">
      <t>リュウガクケイカク</t>
    </rPh>
    <rPh sb="8" eb="9">
      <t>シツ</t>
    </rPh>
    <rPh sb="10" eb="12">
      <t>タンポ</t>
    </rPh>
    <rPh sb="14" eb="16">
      <t>セツメイ</t>
    </rPh>
    <rPh sb="17" eb="19">
      <t>ホジョ</t>
    </rPh>
    <rPh sb="23" eb="25">
      <t>ヒツヨウ</t>
    </rPh>
    <rPh sb="26" eb="27">
      <t>オウ</t>
    </rPh>
    <rPh sb="29" eb="31">
      <t>カツヨウ</t>
    </rPh>
    <rPh sb="39" eb="40">
      <t>カナラ</t>
    </rPh>
    <rPh sb="41" eb="46">
      <t>ハケンリュウガクセイ</t>
    </rPh>
    <rPh sb="46" eb="48">
      <t>ホンニン</t>
    </rPh>
    <rPh sb="49" eb="51">
      <t>サクセイ</t>
    </rPh>
    <phoneticPr fontId="3"/>
  </si>
  <si>
    <t>記入日</t>
    <rPh sb="0" eb="3">
      <t>キニュウビ</t>
    </rPh>
    <phoneticPr fontId="3"/>
  </si>
  <si>
    <t>【様式D】</t>
    <rPh sb="1" eb="2">
      <t>サマ</t>
    </rPh>
    <phoneticPr fontId="8"/>
  </si>
  <si>
    <t>【様式D】別紙</t>
    <rPh sb="1" eb="3">
      <t>ヨウシキ</t>
    </rPh>
    <rPh sb="5" eb="7">
      <t>ベッシ</t>
    </rPh>
    <phoneticPr fontId="8"/>
  </si>
  <si>
    <t>【様式D】</t>
    <rPh sb="1" eb="3">
      <t>ヨウシキ</t>
    </rPh>
    <phoneticPr fontId="8"/>
  </si>
  <si>
    <t>官民協働海外留学支援制度～トビタテ！留学JAPAN新・日本代表プログラム～【拠点形成支援事業】（徳島の未来を拓くグローカルリーダー育成事業）2026年度（第11期）</t>
    <rPh sb="48" eb="50">
      <t>トクシマ</t>
    </rPh>
    <rPh sb="51" eb="53">
      <t>ミライ</t>
    </rPh>
    <rPh sb="67" eb="69">
      <t>ジギョウ</t>
    </rPh>
    <rPh sb="74" eb="76">
      <t>ネンド</t>
    </rPh>
    <rPh sb="77" eb="78">
      <t>ダイ</t>
    </rPh>
    <rPh sb="80" eb="81">
      <t>キ</t>
    </rPh>
    <phoneticPr fontId="8"/>
  </si>
  <si>
    <t>徳島の未来を拓くグローカルリーダー育成協議会　代表　殿</t>
    <rPh sb="0" eb="2">
      <t>トクシマ</t>
    </rPh>
    <rPh sb="3" eb="5">
      <t>ミライ</t>
    </rPh>
    <rPh sb="19" eb="22">
      <t>キョウギカイ</t>
    </rPh>
    <rPh sb="23" eb="25">
      <t>ダイヒョウ</t>
    </rPh>
    <rPh sb="26" eb="27">
      <t>ドノ</t>
    </rPh>
    <phoneticPr fontId="8"/>
  </si>
  <si>
    <t>官民協働海外留学支援制度～トビタテ！留学JAPAN新・日本代表プログラム～【拠点形成支援事業】（徳島の未来を拓くグローカルリーダー育成事業）2026年度（第11期）</t>
    <rPh sb="48" eb="50">
      <t>トクシマ</t>
    </rPh>
    <rPh sb="51" eb="53">
      <t>ミライ</t>
    </rPh>
    <rPh sb="54" eb="55">
      <t>ヒラ</t>
    </rPh>
    <rPh sb="65" eb="67">
      <t>イクセイ</t>
    </rPh>
    <rPh sb="67" eb="69">
      <t>ジギョウ</t>
    </rPh>
    <rPh sb="74" eb="76">
      <t>ネンド</t>
    </rPh>
    <rPh sb="77" eb="78">
      <t>ダイ</t>
    </rPh>
    <rPh sb="80" eb="81">
      <t>キ</t>
    </rPh>
    <phoneticPr fontId="8"/>
  </si>
  <si>
    <t>徳島の未来を拓くグローカルリーダー育成協議会　代表　殿</t>
    <rPh sb="0" eb="2">
      <t>トクシマ</t>
    </rPh>
    <rPh sb="3" eb="5">
      <t>ミライ</t>
    </rPh>
    <rPh sb="6" eb="7">
      <t>ヒラ</t>
    </rPh>
    <rPh sb="17" eb="19">
      <t>イクセイ</t>
    </rPh>
    <rPh sb="19" eb="22">
      <t>キョウギカイ</t>
    </rPh>
    <rPh sb="23" eb="25">
      <t>ダイヒョウ</t>
    </rPh>
    <rPh sb="26" eb="27">
      <t>ドノ</t>
    </rPh>
    <phoneticPr fontId="8"/>
  </si>
  <si>
    <t>祖谷高等学校</t>
    <rPh sb="0" eb="2">
      <t>イヤ</t>
    </rPh>
    <phoneticPr fontId="8"/>
  </si>
  <si>
    <t>葛　花子</t>
    <rPh sb="0" eb="1">
      <t>カズラ</t>
    </rPh>
    <phoneticPr fontId="8"/>
  </si>
  <si>
    <t>徳島</t>
    <rPh sb="0" eb="2">
      <t>トクシマ</t>
    </rPh>
    <phoneticPr fontId="3"/>
  </si>
  <si>
    <t>教諭　平　次郎</t>
    <rPh sb="3" eb="4">
      <t>タイラ</t>
    </rPh>
    <phoneticPr fontId="3"/>
  </si>
  <si>
    <t>官民協働海外留学支援制度～トビタテ！留学JAPAN新・日本代表プログラム～【拠点形成支援事業】（徳島の未来を拓くグローカルリーダー育成事業）2026年度（第11期）</t>
    <rPh sb="48" eb="50">
      <t>トクシマ</t>
    </rPh>
    <rPh sb="51" eb="53">
      <t>ミライ</t>
    </rPh>
    <rPh sb="54" eb="55">
      <t>ヒラ</t>
    </rPh>
    <rPh sb="65" eb="69">
      <t>イクセイジギョウ</t>
    </rPh>
    <rPh sb="74" eb="76">
      <t>ネンド</t>
    </rPh>
    <rPh sb="77" eb="78">
      <t>ダイ</t>
    </rPh>
    <rPh sb="80" eb="81">
      <t>キ</t>
    </rPh>
    <phoneticPr fontId="8"/>
  </si>
  <si>
    <t>マイ好奇心探究コース</t>
  </si>
  <si>
    <t>チーム採用の場合はチーム名を記載→</t>
    <rPh sb="3" eb="5">
      <t>サイヨウ</t>
    </rPh>
    <rPh sb="6" eb="8">
      <t>バアイ</t>
    </rPh>
    <rPh sb="12" eb="13">
      <t>メイ</t>
    </rPh>
    <rPh sb="14" eb="16">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</si>
</sst>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6" x14ac:knownFonts="1">
    <font>
      <sz val="11"/>
      <name val="ＭＳ Ｐゴシック"/>
      <family val="3"/>
      <charset val="128"/>
    </font>
    <font>
      <sz val="10"/>
      <color theme="1"/>
      <name val="游ゴシック"/>
      <family val="2"/>
      <charset val="128"/>
      <scheme val="minor"/>
    </font>
    <font>
      <sz val="10"/>
      <color theme="1"/>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charset val="128"/>
      <scheme val="minor"/>
    </font>
    <font>
      <sz val="11"/>
      <color theme="1"/>
      <name val="游ゴシック"/>
      <family val="2"/>
      <scheme val="minor"/>
    </font>
    <font>
      <sz val="11"/>
      <color theme="1"/>
      <name val="BIZ UDP明朝 Medium"/>
      <family val="1"/>
      <charset val="128"/>
    </font>
    <font>
      <sz val="6"/>
      <name val="游ゴシック"/>
      <family val="3"/>
      <charset val="128"/>
      <scheme val="minor"/>
    </font>
    <font>
      <b/>
      <sz val="11"/>
      <name val="BIZ UDP明朝 Medium"/>
      <family val="1"/>
      <charset val="128"/>
    </font>
    <font>
      <sz val="10.5"/>
      <color theme="1"/>
      <name val="BIZ UDP明朝 Medium"/>
      <family val="1"/>
      <charset val="128"/>
    </font>
    <font>
      <b/>
      <sz val="16"/>
      <color theme="1"/>
      <name val="BIZ UDP明朝 Medium"/>
      <family val="1"/>
      <charset val="128"/>
    </font>
    <font>
      <sz val="8"/>
      <color theme="1"/>
      <name val="BIZ UDP明朝 Medium"/>
      <family val="1"/>
      <charset val="128"/>
    </font>
    <font>
      <sz val="11"/>
      <color rgb="FFFF0000"/>
      <name val="BIZ UDP明朝 Medium"/>
      <family val="1"/>
      <charset val="128"/>
    </font>
    <font>
      <b/>
      <sz val="11"/>
      <color theme="1"/>
      <name val="BIZ UDP明朝 Medium"/>
      <family val="1"/>
      <charset val="128"/>
    </font>
    <font>
      <sz val="10.5"/>
      <color rgb="FF000000"/>
      <name val="BIZ UDP明朝 Medium"/>
      <family val="1"/>
      <charset val="128"/>
    </font>
    <font>
      <sz val="11"/>
      <color rgb="FF000000"/>
      <name val="BIZ UDP明朝 Medium"/>
      <family val="1"/>
      <charset val="128"/>
    </font>
    <font>
      <sz val="10"/>
      <color theme="1"/>
      <name val="BIZ UDP明朝 Medium"/>
      <family val="1"/>
      <charset val="128"/>
    </font>
    <font>
      <b/>
      <sz val="10.5"/>
      <color theme="1"/>
      <name val="BIZ UDP明朝 Medium"/>
      <family val="1"/>
      <charset val="128"/>
    </font>
    <font>
      <b/>
      <sz val="11"/>
      <color rgb="FFFF0000"/>
      <name val="BIZ UDP明朝 Medium"/>
      <family val="1"/>
      <charset val="128"/>
    </font>
    <font>
      <sz val="10"/>
      <color rgb="FF000000"/>
      <name val="BIZ UDP明朝 Medium"/>
      <family val="1"/>
      <charset val="128"/>
    </font>
    <font>
      <u/>
      <sz val="10.5"/>
      <color theme="1"/>
      <name val="BIZ UDP明朝 Medium"/>
      <family val="1"/>
      <charset val="128"/>
    </font>
    <font>
      <b/>
      <sz val="14"/>
      <color theme="1"/>
      <name val="BIZ UDP明朝 Medium"/>
      <family val="1"/>
      <charset val="128"/>
    </font>
    <font>
      <sz val="10"/>
      <color rgb="FFFF0000"/>
      <name val="BIZ UDP明朝 Medium"/>
      <family val="1"/>
      <charset val="128"/>
    </font>
    <font>
      <b/>
      <sz val="10"/>
      <name val="BIZ UDP明朝 Medium"/>
      <family val="1"/>
      <charset val="128"/>
    </font>
    <font>
      <b/>
      <sz val="10"/>
      <color theme="1"/>
      <name val="BIZ UDP明朝 Medium"/>
      <family val="1"/>
      <charset val="128"/>
    </font>
    <font>
      <b/>
      <sz val="12"/>
      <color rgb="FFFF0000"/>
      <name val="BIZ UDP明朝 Medium"/>
      <family val="1"/>
      <charset val="128"/>
    </font>
    <font>
      <b/>
      <sz val="11"/>
      <color rgb="FF000000"/>
      <name val="BIZ UDP明朝 Medium"/>
      <family val="1"/>
      <charset val="128"/>
    </font>
    <font>
      <b/>
      <sz val="10"/>
      <color rgb="FFFF0000"/>
      <name val="BIZ UDP明朝 Medium"/>
      <family val="1"/>
      <charset val="128"/>
    </font>
    <font>
      <u/>
      <sz val="10.5"/>
      <color rgb="FFFF0000"/>
      <name val="BIZ UDP明朝 Medium"/>
      <family val="1"/>
      <charset val="128"/>
    </font>
    <font>
      <sz val="10.5"/>
      <name val="BIZ UDP明朝 Medium"/>
      <family val="1"/>
      <charset val="128"/>
    </font>
    <font>
      <b/>
      <sz val="14"/>
      <color rgb="FFFF0000"/>
      <name val="BIZ UDP明朝 Medium"/>
      <family val="1"/>
      <charset val="128"/>
    </font>
    <font>
      <sz val="10"/>
      <name val="BIZ UDP明朝 Medium"/>
      <family val="1"/>
      <charset val="128"/>
    </font>
    <font>
      <sz val="9"/>
      <color rgb="FFFF0000"/>
      <name val="BIZ UDP明朝 Medium"/>
      <family val="1"/>
      <charset val="128"/>
    </font>
    <font>
      <sz val="9"/>
      <color rgb="FFFF0000"/>
      <name val="Meiryo UI"/>
      <family val="3"/>
      <charset val="128"/>
    </font>
    <font>
      <b/>
      <u/>
      <sz val="12"/>
      <color rgb="FFFF0000"/>
      <name val="BIZ UDP明朝 Medium"/>
      <family val="1"/>
      <charset val="128"/>
    </font>
  </fonts>
  <fills count="4">
    <fill>
      <patternFill patternType="none"/>
    </fill>
    <fill>
      <patternFill patternType="gray125"/>
    </fill>
    <fill>
      <patternFill patternType="solid">
        <fgColor theme="2"/>
        <bgColor indexed="64"/>
      </patternFill>
    </fill>
    <fill>
      <patternFill patternType="solid">
        <fgColor theme="7" tint="0.79998168889431442"/>
        <bgColor indexed="64"/>
      </patternFill>
    </fill>
  </fills>
  <borders count="57">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ashed">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6">
    <xf numFmtId="0" fontId="0" fillId="0" borderId="0"/>
    <xf numFmtId="0" fontId="4" fillId="0" borderId="0">
      <alignment vertical="center"/>
    </xf>
    <xf numFmtId="0" fontId="5" fillId="0" borderId="0">
      <alignment vertical="center"/>
    </xf>
    <xf numFmtId="0" fontId="5" fillId="0" borderId="0">
      <alignment vertical="center"/>
    </xf>
    <xf numFmtId="0" fontId="6" fillId="0" borderId="0"/>
    <xf numFmtId="0" fontId="6" fillId="0" borderId="0"/>
  </cellStyleXfs>
  <cellXfs count="243">
    <xf numFmtId="0" fontId="0" fillId="0" borderId="0" xfId="0"/>
    <xf numFmtId="0" fontId="2" fillId="0" borderId="0" xfId="3" applyFont="1">
      <alignment vertical="center"/>
    </xf>
    <xf numFmtId="0" fontId="22" fillId="0" borderId="27"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1" fillId="0" borderId="0" xfId="3" applyFont="1">
      <alignment vertical="center"/>
    </xf>
    <xf numFmtId="0" fontId="22" fillId="0" borderId="27" xfId="0" applyFont="1" applyBorder="1" applyAlignment="1" applyProtection="1">
      <alignment vertical="center"/>
      <protection locked="0"/>
    </xf>
    <xf numFmtId="0" fontId="7" fillId="0" borderId="0" xfId="4" applyFont="1" applyAlignment="1">
      <alignment horizontal="left" vertical="center"/>
    </xf>
    <xf numFmtId="0" fontId="7" fillId="0" borderId="0" xfId="4" applyFont="1" applyAlignment="1">
      <alignment vertical="center"/>
    </xf>
    <xf numFmtId="0" fontId="7" fillId="0" borderId="0" xfId="4" applyFont="1" applyAlignment="1">
      <alignment horizontal="right" vertical="center"/>
    </xf>
    <xf numFmtId="0" fontId="9" fillId="0" borderId="0" xfId="4" applyFont="1" applyAlignment="1">
      <alignment horizontal="left" vertical="center"/>
    </xf>
    <xf numFmtId="0" fontId="10" fillId="0" borderId="0" xfId="4" applyFont="1" applyAlignment="1">
      <alignment horizontal="left" vertical="center"/>
    </xf>
    <xf numFmtId="0" fontId="7" fillId="0" borderId="7" xfId="4" applyFont="1" applyBorder="1" applyAlignment="1">
      <alignment horizontal="left" vertical="center"/>
    </xf>
    <xf numFmtId="0" fontId="12" fillId="0" borderId="0" xfId="4" applyFont="1" applyAlignment="1">
      <alignment horizontal="left" vertical="center"/>
    </xf>
    <xf numFmtId="0" fontId="13" fillId="0" borderId="0" xfId="4" applyFont="1" applyAlignment="1">
      <alignment horizontal="left" vertical="center"/>
    </xf>
    <xf numFmtId="0" fontId="14" fillId="0" borderId="0" xfId="4" applyFont="1" applyAlignment="1">
      <alignment horizontal="left" vertical="center"/>
    </xf>
    <xf numFmtId="0" fontId="15" fillId="0" borderId="0" xfId="4" applyFont="1" applyAlignment="1">
      <alignment horizontal="left" vertical="center"/>
    </xf>
    <xf numFmtId="0" fontId="7" fillId="0" borderId="0" xfId="4" applyFont="1" applyAlignment="1">
      <alignment horizontal="center" vertical="center"/>
    </xf>
    <xf numFmtId="0" fontId="7" fillId="0" borderId="0" xfId="0" applyFont="1" applyAlignment="1">
      <alignment horizontal="left" vertical="center"/>
    </xf>
    <xf numFmtId="0" fontId="10" fillId="2" borderId="41" xfId="0" applyFont="1" applyFill="1" applyBorder="1" applyAlignment="1">
      <alignment horizontal="center" vertical="center"/>
    </xf>
    <xf numFmtId="0" fontId="10" fillId="2" borderId="9" xfId="0" applyFont="1" applyFill="1" applyBorder="1" applyAlignment="1">
      <alignment horizontal="center" vertical="center"/>
    </xf>
    <xf numFmtId="0" fontId="7" fillId="2" borderId="16" xfId="0" applyFont="1" applyFill="1" applyBorder="1" applyAlignment="1">
      <alignment horizontal="left" vertical="center"/>
    </xf>
    <xf numFmtId="0" fontId="7" fillId="2" borderId="17" xfId="0" applyFont="1" applyFill="1" applyBorder="1" applyAlignment="1">
      <alignment horizontal="left" vertical="center"/>
    </xf>
    <xf numFmtId="0" fontId="13" fillId="0" borderId="0" xfId="0" applyFont="1" applyAlignment="1">
      <alignment horizontal="left" vertical="center"/>
    </xf>
    <xf numFmtId="0" fontId="7" fillId="2" borderId="20" xfId="0" applyFont="1" applyFill="1" applyBorder="1" applyAlignment="1">
      <alignment horizontal="left" vertical="center"/>
    </xf>
    <xf numFmtId="0" fontId="7" fillId="2" borderId="21" xfId="0" applyFont="1" applyFill="1" applyBorder="1" applyAlignment="1">
      <alignment horizontal="left" vertical="center"/>
    </xf>
    <xf numFmtId="0" fontId="22" fillId="0" borderId="28" xfId="4" applyFont="1" applyBorder="1" applyAlignment="1">
      <alignment horizontal="center" vertical="center"/>
    </xf>
    <xf numFmtId="0" fontId="19" fillId="0" borderId="0" xfId="4" applyFont="1" applyAlignment="1">
      <alignment horizontal="right" vertical="center"/>
    </xf>
    <xf numFmtId="0" fontId="17" fillId="2" borderId="36" xfId="4" applyFont="1" applyFill="1" applyBorder="1" applyAlignment="1">
      <alignment vertical="center"/>
    </xf>
    <xf numFmtId="0" fontId="7" fillId="0" borderId="4" xfId="4" applyFont="1" applyBorder="1" applyAlignment="1">
      <alignment horizontal="center" vertical="center"/>
    </xf>
    <xf numFmtId="0" fontId="7" fillId="2" borderId="34" xfId="4" applyFont="1" applyFill="1" applyBorder="1" applyAlignment="1">
      <alignment horizontal="left" vertical="center"/>
    </xf>
    <xf numFmtId="0" fontId="7" fillId="2" borderId="35" xfId="4" applyFont="1" applyFill="1" applyBorder="1" applyAlignment="1">
      <alignment horizontal="left" vertical="center"/>
    </xf>
    <xf numFmtId="0" fontId="7" fillId="0" borderId="25" xfId="4" applyFont="1" applyBorder="1" applyAlignment="1">
      <alignment horizontal="center" vertical="center"/>
    </xf>
    <xf numFmtId="0" fontId="7" fillId="2" borderId="0" xfId="4" applyFont="1" applyFill="1" applyAlignment="1">
      <alignment horizontal="left" vertical="center"/>
    </xf>
    <xf numFmtId="0" fontId="7" fillId="2" borderId="32" xfId="4" applyFont="1" applyFill="1" applyBorder="1" applyAlignment="1">
      <alignment horizontal="left" vertical="center"/>
    </xf>
    <xf numFmtId="0" fontId="7" fillId="0" borderId="7" xfId="4" applyFont="1" applyBorder="1" applyAlignment="1">
      <alignment horizontal="center" vertical="center"/>
    </xf>
    <xf numFmtId="0" fontId="14" fillId="2" borderId="36" xfId="4" applyFont="1" applyFill="1" applyBorder="1" applyAlignment="1">
      <alignment vertical="center" textRotation="255"/>
    </xf>
    <xf numFmtId="0" fontId="26" fillId="0" borderId="0" xfId="4" applyFont="1" applyAlignment="1">
      <alignment horizontal="center" vertical="center"/>
    </xf>
    <xf numFmtId="0" fontId="18" fillId="0" borderId="0" xfId="4" applyFont="1" applyAlignment="1">
      <alignment vertical="center" wrapText="1"/>
    </xf>
    <xf numFmtId="0" fontId="18" fillId="0" borderId="0" xfId="4" applyFont="1" applyAlignment="1">
      <alignment vertical="center"/>
    </xf>
    <xf numFmtId="0" fontId="18" fillId="0" borderId="0" xfId="4" applyFont="1" applyAlignment="1">
      <alignment horizontal="left" vertical="center"/>
    </xf>
    <xf numFmtId="0" fontId="14" fillId="2" borderId="51" xfId="4" applyFont="1" applyFill="1" applyBorder="1" applyAlignment="1">
      <alignment vertical="center"/>
    </xf>
    <xf numFmtId="0" fontId="14" fillId="2" borderId="26" xfId="4" applyFont="1" applyFill="1" applyBorder="1" applyAlignment="1">
      <alignment vertical="center"/>
    </xf>
    <xf numFmtId="0" fontId="7" fillId="2" borderId="7" xfId="4" applyFont="1" applyFill="1" applyBorder="1" applyAlignment="1">
      <alignment horizontal="center" vertical="center"/>
    </xf>
    <xf numFmtId="0" fontId="10" fillId="0" borderId="0" xfId="4" applyFont="1" applyAlignment="1">
      <alignment horizontal="right" vertical="center"/>
    </xf>
    <xf numFmtId="0" fontId="21" fillId="0" borderId="0" xfId="4" applyFont="1" applyAlignment="1">
      <alignment horizontal="left" vertical="center"/>
    </xf>
    <xf numFmtId="0" fontId="7" fillId="0" borderId="4" xfId="4" applyFont="1" applyBorder="1" applyAlignment="1" applyProtection="1">
      <alignment horizontal="center" vertical="center"/>
      <protection locked="0"/>
    </xf>
    <xf numFmtId="0" fontId="7" fillId="0" borderId="25" xfId="4" applyFont="1" applyBorder="1" applyAlignment="1" applyProtection="1">
      <alignment horizontal="left" vertical="center"/>
      <protection locked="0"/>
    </xf>
    <xf numFmtId="0" fontId="13" fillId="0" borderId="7" xfId="4" applyFont="1" applyBorder="1" applyAlignment="1" applyProtection="1">
      <alignment horizontal="center" vertical="center"/>
      <protection locked="0"/>
    </xf>
    <xf numFmtId="0" fontId="31" fillId="0" borderId="28"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13" fillId="0" borderId="4" xfId="4" applyFont="1" applyBorder="1" applyAlignment="1" applyProtection="1">
      <alignment horizontal="center" vertical="center"/>
      <protection locked="0"/>
    </xf>
    <xf numFmtId="0" fontId="7" fillId="0" borderId="7" xfId="4" applyFont="1" applyBorder="1" applyAlignment="1" applyProtection="1">
      <alignment horizontal="center" vertical="center"/>
      <protection locked="0"/>
    </xf>
    <xf numFmtId="0" fontId="25" fillId="2" borderId="48" xfId="4" applyFont="1" applyFill="1" applyBorder="1" applyAlignment="1">
      <alignment horizontal="center" vertical="center"/>
    </xf>
    <xf numFmtId="0" fontId="7" fillId="0" borderId="0" xfId="4" applyFont="1" applyAlignment="1" applyProtection="1">
      <alignment horizontal="left" vertical="center"/>
      <protection locked="0"/>
    </xf>
    <xf numFmtId="0" fontId="7" fillId="2" borderId="7" xfId="4" applyFont="1" applyFill="1" applyBorder="1" applyAlignment="1" applyProtection="1">
      <alignment horizontal="center" vertical="center"/>
      <protection locked="0"/>
    </xf>
    <xf numFmtId="0" fontId="12" fillId="0" borderId="22" xfId="4" applyFont="1" applyBorder="1" applyAlignment="1">
      <alignment horizontal="left" vertical="center" wrapText="1"/>
    </xf>
    <xf numFmtId="0" fontId="12" fillId="0" borderId="23" xfId="4" applyFont="1" applyBorder="1" applyAlignment="1">
      <alignment horizontal="left" vertical="center" wrapText="1"/>
    </xf>
    <xf numFmtId="0" fontId="12" fillId="0" borderId="24" xfId="4" applyFont="1" applyBorder="1" applyAlignment="1">
      <alignment horizontal="left" vertical="center" wrapText="1"/>
    </xf>
    <xf numFmtId="0" fontId="7" fillId="0" borderId="7" xfId="4" applyFont="1" applyBorder="1" applyAlignment="1">
      <alignment horizontal="left" vertical="center" wrapText="1"/>
    </xf>
    <xf numFmtId="0" fontId="7" fillId="0" borderId="9" xfId="4" applyFont="1" applyBorder="1" applyAlignment="1">
      <alignment horizontal="center" vertical="center"/>
    </xf>
    <xf numFmtId="0" fontId="7" fillId="0" borderId="15" xfId="4" applyFont="1" applyBorder="1" applyAlignment="1">
      <alignment horizontal="center" vertical="center"/>
    </xf>
    <xf numFmtId="0" fontId="7" fillId="0" borderId="8" xfId="4" applyFont="1" applyBorder="1" applyAlignment="1">
      <alignment horizontal="center" vertical="center"/>
    </xf>
    <xf numFmtId="0" fontId="7" fillId="0" borderId="0" xfId="4" applyFont="1" applyAlignment="1" applyProtection="1">
      <alignment horizontal="right" vertical="center"/>
      <protection locked="0"/>
    </xf>
    <xf numFmtId="0" fontId="15" fillId="2" borderId="9"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9"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15" fillId="2" borderId="29" xfId="0" applyFont="1" applyFill="1" applyBorder="1" applyAlignment="1">
      <alignment horizontal="left" vertical="center" wrapText="1"/>
    </xf>
    <xf numFmtId="0" fontId="10" fillId="2" borderId="16"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19" xfId="0" applyFont="1" applyFill="1" applyBorder="1" applyAlignment="1">
      <alignment horizontal="left" vertical="center"/>
    </xf>
    <xf numFmtId="0" fontId="10" fillId="2" borderId="21" xfId="0" applyFont="1" applyFill="1" applyBorder="1" applyAlignment="1">
      <alignment horizontal="left" vertical="center"/>
    </xf>
    <xf numFmtId="0" fontId="10" fillId="2" borderId="9"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39" xfId="0" applyFont="1" applyFill="1" applyBorder="1" applyAlignment="1">
      <alignment horizontal="center" vertical="center"/>
    </xf>
    <xf numFmtId="0" fontId="27" fillId="2" borderId="9" xfId="4" applyFont="1" applyFill="1" applyBorder="1" applyAlignment="1">
      <alignment horizontal="center" vertical="center"/>
    </xf>
    <xf numFmtId="0" fontId="27" fillId="2" borderId="15" xfId="4" applyFont="1" applyFill="1" applyBorder="1" applyAlignment="1">
      <alignment horizontal="center" vertical="center"/>
    </xf>
    <xf numFmtId="0" fontId="27" fillId="2" borderId="8" xfId="4" applyFont="1" applyFill="1" applyBorder="1" applyAlignment="1">
      <alignment horizontal="center" vertical="center"/>
    </xf>
    <xf numFmtId="0" fontId="25" fillId="2" borderId="48" xfId="4" applyFont="1" applyFill="1" applyBorder="1" applyAlignment="1">
      <alignment horizontal="center" vertical="center" wrapText="1"/>
    </xf>
    <xf numFmtId="0" fontId="25" fillId="2" borderId="33" xfId="4" applyFont="1" applyFill="1" applyBorder="1" applyAlignment="1">
      <alignment horizontal="center" vertical="center"/>
    </xf>
    <xf numFmtId="0" fontId="16" fillId="0" borderId="7" xfId="4" applyFont="1" applyBorder="1" applyAlignment="1" applyProtection="1">
      <alignment horizontal="center" vertical="center"/>
      <protection locked="0"/>
    </xf>
    <xf numFmtId="0" fontId="10" fillId="0" borderId="0" xfId="4" applyFont="1" applyAlignment="1">
      <alignment horizontal="center" vertical="center"/>
    </xf>
    <xf numFmtId="0" fontId="11" fillId="0" borderId="0" xfId="4" applyFont="1" applyAlignment="1">
      <alignment horizontal="center" vertical="center"/>
    </xf>
    <xf numFmtId="0" fontId="26" fillId="0" borderId="0" xfId="4" applyFont="1" applyAlignment="1">
      <alignment horizontal="center" vertical="center"/>
    </xf>
    <xf numFmtId="0" fontId="14" fillId="2" borderId="7" xfId="4" applyFont="1" applyFill="1" applyBorder="1" applyAlignment="1">
      <alignment horizontal="center" vertical="center"/>
    </xf>
    <xf numFmtId="0" fontId="10" fillId="2" borderId="9" xfId="4" applyFont="1" applyFill="1" applyBorder="1" applyAlignment="1">
      <alignment horizontal="center" vertical="center"/>
    </xf>
    <xf numFmtId="0" fontId="10" fillId="2" borderId="15" xfId="4" applyFont="1" applyFill="1" applyBorder="1" applyAlignment="1">
      <alignment horizontal="center" vertical="center"/>
    </xf>
    <xf numFmtId="0" fontId="10" fillId="2" borderId="16" xfId="4" applyFont="1" applyFill="1" applyBorder="1" applyAlignment="1">
      <alignment horizontal="center" vertical="center"/>
    </xf>
    <xf numFmtId="0" fontId="10" fillId="2" borderId="18" xfId="4" applyFont="1" applyFill="1" applyBorder="1" applyAlignment="1">
      <alignment horizontal="center" vertical="center"/>
    </xf>
    <xf numFmtId="0" fontId="16" fillId="0" borderId="7" xfId="4" applyFont="1" applyBorder="1" applyAlignment="1" applyProtection="1">
      <alignment horizontal="left" vertical="top"/>
      <protection locked="0"/>
    </xf>
    <xf numFmtId="0" fontId="14" fillId="2" borderId="9" xfId="4" applyFont="1" applyFill="1" applyBorder="1" applyAlignment="1">
      <alignment horizontal="center" vertical="center"/>
    </xf>
    <xf numFmtId="0" fontId="14" fillId="2" borderId="15" xfId="4" applyFont="1" applyFill="1" applyBorder="1" applyAlignment="1">
      <alignment horizontal="center" vertical="center"/>
    </xf>
    <xf numFmtId="0" fontId="14" fillId="2" borderId="8" xfId="4" applyFont="1" applyFill="1" applyBorder="1" applyAlignment="1">
      <alignment horizontal="center" vertical="center"/>
    </xf>
    <xf numFmtId="0" fontId="24" fillId="2" borderId="48" xfId="4" applyFont="1" applyFill="1" applyBorder="1" applyAlignment="1">
      <alignment horizontal="center" vertical="center" wrapText="1"/>
    </xf>
    <xf numFmtId="0" fontId="24" fillId="2" borderId="31" xfId="4" applyFont="1" applyFill="1" applyBorder="1" applyAlignment="1">
      <alignment horizontal="center" vertical="center"/>
    </xf>
    <xf numFmtId="0" fontId="24" fillId="2" borderId="33" xfId="4" applyFont="1" applyFill="1" applyBorder="1" applyAlignment="1">
      <alignment horizontal="center" vertical="center"/>
    </xf>
    <xf numFmtId="0" fontId="10" fillId="2" borderId="42" xfId="4" applyFont="1" applyFill="1" applyBorder="1" applyAlignment="1">
      <alignment horizontal="center" vertical="center" wrapText="1"/>
    </xf>
    <xf numFmtId="0" fontId="10" fillId="2" borderId="5" xfId="4" applyFont="1" applyFill="1" applyBorder="1" applyAlignment="1">
      <alignment horizontal="center" vertical="center" wrapText="1"/>
    </xf>
    <xf numFmtId="0" fontId="7" fillId="0" borderId="6" xfId="4" applyFont="1" applyBorder="1" applyAlignment="1" applyProtection="1">
      <alignment horizontal="center" vertical="center"/>
      <protection locked="0"/>
    </xf>
    <xf numFmtId="0" fontId="7" fillId="0" borderId="30" xfId="4" applyFont="1" applyBorder="1" applyAlignment="1" applyProtection="1">
      <alignment horizontal="center" vertical="center"/>
      <protection locked="0"/>
    </xf>
    <xf numFmtId="0" fontId="7" fillId="0" borderId="52" xfId="4" applyFont="1" applyBorder="1" applyAlignment="1" applyProtection="1">
      <alignment horizontal="center" vertical="center"/>
      <protection locked="0"/>
    </xf>
    <xf numFmtId="0" fontId="10" fillId="2" borderId="8" xfId="4" applyFont="1" applyFill="1" applyBorder="1" applyAlignment="1">
      <alignment horizontal="center" vertical="center"/>
    </xf>
    <xf numFmtId="0" fontId="7" fillId="0" borderId="9" xfId="4" applyFont="1" applyBorder="1" applyAlignment="1" applyProtection="1">
      <alignment horizontal="center" vertical="center"/>
      <protection locked="0"/>
    </xf>
    <xf numFmtId="0" fontId="7" fillId="0" borderId="15" xfId="4" applyFont="1" applyBorder="1" applyAlignment="1" applyProtection="1">
      <alignment horizontal="center" vertical="center"/>
      <protection locked="0"/>
    </xf>
    <xf numFmtId="0" fontId="7" fillId="0" borderId="29" xfId="4" applyFont="1" applyBorder="1" applyAlignment="1" applyProtection="1">
      <alignment horizontal="center" vertical="center"/>
      <protection locked="0"/>
    </xf>
    <xf numFmtId="0" fontId="10" fillId="2" borderId="6" xfId="4" applyFont="1" applyFill="1" applyBorder="1" applyAlignment="1">
      <alignment horizontal="center" vertical="center" wrapText="1"/>
    </xf>
    <xf numFmtId="0" fontId="10" fillId="2" borderId="11" xfId="4" applyFont="1" applyFill="1" applyBorder="1" applyAlignment="1">
      <alignment horizontal="center" vertical="center" wrapText="1"/>
    </xf>
    <xf numFmtId="0" fontId="10" fillId="2" borderId="11" xfId="4" applyFont="1" applyFill="1" applyBorder="1" applyAlignment="1">
      <alignment horizontal="center" vertical="center"/>
    </xf>
    <xf numFmtId="14" fontId="7" fillId="0" borderId="49" xfId="4" applyNumberFormat="1" applyFont="1" applyBorder="1" applyAlignment="1" applyProtection="1">
      <alignment horizontal="center" vertical="center"/>
      <protection locked="0"/>
    </xf>
    <xf numFmtId="14" fontId="7" fillId="0" borderId="12" xfId="4" applyNumberFormat="1" applyFont="1" applyBorder="1" applyAlignment="1" applyProtection="1">
      <alignment horizontal="center" vertical="center"/>
      <protection locked="0"/>
    </xf>
    <xf numFmtId="0" fontId="15" fillId="2" borderId="16" xfId="4" applyFont="1" applyFill="1" applyBorder="1" applyAlignment="1">
      <alignment horizontal="left" vertical="center"/>
    </xf>
    <xf numFmtId="0" fontId="15" fillId="2" borderId="17" xfId="4" applyFont="1" applyFill="1" applyBorder="1" applyAlignment="1">
      <alignment horizontal="left" vertical="center"/>
    </xf>
    <xf numFmtId="0" fontId="15" fillId="2" borderId="19" xfId="4" applyFont="1" applyFill="1" applyBorder="1" applyAlignment="1">
      <alignment horizontal="left" vertical="center"/>
    </xf>
    <xf numFmtId="0" fontId="15" fillId="2" borderId="21" xfId="4" applyFont="1" applyFill="1" applyBorder="1" applyAlignment="1">
      <alignment horizontal="left" vertical="center"/>
    </xf>
    <xf numFmtId="0" fontId="7" fillId="0" borderId="16" xfId="4" applyFont="1" applyBorder="1" applyAlignment="1" applyProtection="1">
      <alignment horizontal="center" vertical="center"/>
      <protection locked="0"/>
    </xf>
    <xf numFmtId="0" fontId="7" fillId="0" borderId="17" xfId="4" applyFont="1" applyBorder="1" applyAlignment="1" applyProtection="1">
      <alignment horizontal="center" vertical="center"/>
      <protection locked="0"/>
    </xf>
    <xf numFmtId="0" fontId="7" fillId="0" borderId="19" xfId="4" applyFont="1" applyBorder="1" applyAlignment="1" applyProtection="1">
      <alignment horizontal="center" vertical="center"/>
      <protection locked="0"/>
    </xf>
    <xf numFmtId="0" fontId="7" fillId="0" borderId="21" xfId="4" applyFont="1" applyBorder="1" applyAlignment="1" applyProtection="1">
      <alignment horizontal="center" vertical="center"/>
      <protection locked="0"/>
    </xf>
    <xf numFmtId="0" fontId="26" fillId="0" borderId="0" xfId="4" applyFont="1" applyAlignment="1">
      <alignment horizontal="center" vertical="center" wrapText="1"/>
    </xf>
    <xf numFmtId="0" fontId="24" fillId="2" borderId="31" xfId="4" applyFont="1" applyFill="1" applyBorder="1" applyAlignment="1">
      <alignment horizontal="center" vertical="center" wrapText="1"/>
    </xf>
    <xf numFmtId="14" fontId="7" fillId="0" borderId="20" xfId="4" applyNumberFormat="1" applyFont="1" applyBorder="1" applyAlignment="1" applyProtection="1">
      <alignment horizontal="center" vertical="center"/>
      <protection locked="0"/>
    </xf>
    <xf numFmtId="14" fontId="7" fillId="0" borderId="21" xfId="4" applyNumberFormat="1" applyFont="1" applyBorder="1" applyAlignment="1" applyProtection="1">
      <alignment horizontal="center" vertical="center"/>
      <protection locked="0"/>
    </xf>
    <xf numFmtId="0" fontId="10" fillId="2" borderId="13" xfId="4" applyFont="1" applyFill="1" applyBorder="1" applyAlignment="1">
      <alignment horizontal="center" vertical="center" wrapText="1"/>
    </xf>
    <xf numFmtId="0" fontId="10" fillId="2" borderId="49" xfId="4" applyFont="1" applyFill="1" applyBorder="1" applyAlignment="1">
      <alignment horizontal="center" vertical="center"/>
    </xf>
    <xf numFmtId="14" fontId="7" fillId="0" borderId="26" xfId="4" applyNumberFormat="1" applyFont="1" applyBorder="1" applyAlignment="1" applyProtection="1">
      <alignment horizontal="center" vertical="center"/>
      <protection locked="0"/>
    </xf>
    <xf numFmtId="14" fontId="7" fillId="0" borderId="19" xfId="4" applyNumberFormat="1" applyFont="1" applyBorder="1" applyAlignment="1" applyProtection="1">
      <alignment horizontal="center" vertical="center"/>
      <protection locked="0"/>
    </xf>
    <xf numFmtId="0" fontId="10" fillId="2" borderId="14" xfId="4" applyFont="1" applyFill="1" applyBorder="1" applyAlignment="1">
      <alignment horizontal="center" vertical="center" wrapText="1"/>
    </xf>
    <xf numFmtId="0" fontId="10" fillId="2" borderId="9" xfId="4" applyFont="1" applyFill="1" applyBorder="1" applyAlignment="1">
      <alignment horizontal="center" vertical="center" wrapText="1"/>
    </xf>
    <xf numFmtId="0" fontId="10" fillId="2" borderId="8" xfId="4" applyFont="1" applyFill="1" applyBorder="1" applyAlignment="1">
      <alignment horizontal="center" vertical="center" wrapText="1"/>
    </xf>
    <xf numFmtId="0" fontId="10" fillId="2" borderId="41" xfId="4" applyFont="1" applyFill="1" applyBorder="1" applyAlignment="1">
      <alignment horizontal="center" vertical="center" wrapText="1"/>
    </xf>
    <xf numFmtId="0" fontId="10" fillId="0" borderId="43" xfId="4" applyFont="1" applyBorder="1" applyAlignment="1">
      <alignment horizontal="left" vertical="center" wrapText="1"/>
    </xf>
    <xf numFmtId="0" fontId="10" fillId="0" borderId="44" xfId="4" applyFont="1" applyBorder="1" applyAlignment="1">
      <alignment horizontal="left" vertical="center" wrapText="1"/>
    </xf>
    <xf numFmtId="0" fontId="10" fillId="0" borderId="45" xfId="4" applyFont="1" applyBorder="1" applyAlignment="1">
      <alignment horizontal="left" vertical="center" wrapText="1"/>
    </xf>
    <xf numFmtId="0" fontId="14" fillId="2" borderId="16" xfId="4" applyFont="1" applyFill="1" applyBorder="1" applyAlignment="1">
      <alignment horizontal="left" vertical="center"/>
    </xf>
    <xf numFmtId="0" fontId="14" fillId="2" borderId="15" xfId="4" applyFont="1" applyFill="1" applyBorder="1" applyAlignment="1">
      <alignment horizontal="left" vertical="center"/>
    </xf>
    <xf numFmtId="0" fontId="14" fillId="2" borderId="8" xfId="4" applyFont="1" applyFill="1" applyBorder="1" applyAlignment="1">
      <alignment horizontal="left" vertical="center"/>
    </xf>
    <xf numFmtId="0" fontId="10" fillId="2" borderId="46" xfId="4" applyFont="1" applyFill="1" applyBorder="1" applyAlignment="1">
      <alignment horizontal="center" vertical="center"/>
    </xf>
    <xf numFmtId="0" fontId="10" fillId="2" borderId="17" xfId="4" applyFont="1" applyFill="1" applyBorder="1" applyAlignment="1">
      <alignment horizontal="center" vertical="center"/>
    </xf>
    <xf numFmtId="0" fontId="10" fillId="2" borderId="42" xfId="4" applyFont="1" applyFill="1" applyBorder="1" applyAlignment="1">
      <alignment horizontal="center" vertical="center"/>
    </xf>
    <xf numFmtId="0" fontId="10" fillId="2" borderId="5" xfId="4" applyFont="1" applyFill="1" applyBorder="1" applyAlignment="1">
      <alignment horizontal="center" vertical="center"/>
    </xf>
    <xf numFmtId="0" fontId="10" fillId="2" borderId="46" xfId="0" applyFont="1" applyFill="1" applyBorder="1" applyAlignment="1">
      <alignment horizontal="left" vertical="center"/>
    </xf>
    <xf numFmtId="0" fontId="10" fillId="2" borderId="18" xfId="0" applyFont="1" applyFill="1" applyBorder="1" applyAlignment="1">
      <alignment horizontal="left" vertical="center"/>
    </xf>
    <xf numFmtId="0" fontId="10" fillId="2" borderId="41" xfId="0" applyFont="1" applyFill="1" applyBorder="1" applyAlignment="1">
      <alignment horizontal="center" vertical="center"/>
    </xf>
    <xf numFmtId="0" fontId="10" fillId="2" borderId="8" xfId="0" applyFont="1" applyFill="1" applyBorder="1" applyAlignment="1">
      <alignment horizontal="center" vertical="center"/>
    </xf>
    <xf numFmtId="14" fontId="7" fillId="0" borderId="11" xfId="4" applyNumberFormat="1" applyFont="1" applyBorder="1" applyAlignment="1" applyProtection="1">
      <alignment horizontal="center" vertical="center"/>
      <protection locked="0"/>
    </xf>
    <xf numFmtId="14" fontId="7" fillId="0" borderId="13" xfId="4" applyNumberFormat="1" applyFont="1" applyBorder="1" applyAlignment="1" applyProtection="1">
      <alignment horizontal="center" vertical="center"/>
      <protection locked="0"/>
    </xf>
    <xf numFmtId="0" fontId="10" fillId="2" borderId="36" xfId="4" applyFont="1" applyFill="1" applyBorder="1" applyAlignment="1">
      <alignment horizontal="center" vertical="center" wrapText="1"/>
    </xf>
    <xf numFmtId="0" fontId="10" fillId="2" borderId="37" xfId="4" applyFont="1" applyFill="1" applyBorder="1" applyAlignment="1">
      <alignment horizontal="center" vertical="center"/>
    </xf>
    <xf numFmtId="14" fontId="7" fillId="0" borderId="10" xfId="4" applyNumberFormat="1" applyFont="1" applyBorder="1" applyAlignment="1" applyProtection="1">
      <alignment horizontal="center" vertical="center"/>
      <protection locked="0"/>
    </xf>
    <xf numFmtId="0" fontId="14" fillId="2" borderId="37" xfId="4" applyFont="1" applyFill="1" applyBorder="1" applyAlignment="1">
      <alignment horizontal="center" vertical="center"/>
    </xf>
    <xf numFmtId="0" fontId="14" fillId="2" borderId="40" xfId="4" applyFont="1" applyFill="1" applyBorder="1" applyAlignment="1">
      <alignment horizontal="center" vertical="center"/>
    </xf>
    <xf numFmtId="0" fontId="7" fillId="0" borderId="9" xfId="5" applyFont="1" applyBorder="1" applyAlignment="1" applyProtection="1">
      <alignment horizontal="left" vertical="center"/>
      <protection locked="0"/>
    </xf>
    <xf numFmtId="0" fontId="7" fillId="0" borderId="15" xfId="5" applyFont="1" applyBorder="1" applyAlignment="1" applyProtection="1">
      <alignment horizontal="left" vertical="center"/>
      <protection locked="0"/>
    </xf>
    <xf numFmtId="0" fontId="7" fillId="0" borderId="8" xfId="5" applyFont="1" applyBorder="1" applyAlignment="1" applyProtection="1">
      <alignment horizontal="left" vertical="center"/>
      <protection locked="0"/>
    </xf>
    <xf numFmtId="0" fontId="20" fillId="2" borderId="7" xfId="4" applyFont="1" applyFill="1" applyBorder="1" applyAlignment="1">
      <alignment horizontal="center" vertical="center"/>
    </xf>
    <xf numFmtId="0" fontId="16" fillId="0" borderId="16" xfId="4" applyFont="1" applyBorder="1" applyAlignment="1" applyProtection="1">
      <alignment horizontal="center" vertical="center" wrapText="1"/>
      <protection locked="0"/>
    </xf>
    <xf numFmtId="0" fontId="16" fillId="0" borderId="18" xfId="4" applyFont="1" applyBorder="1" applyAlignment="1" applyProtection="1">
      <alignment horizontal="center" vertical="center" wrapText="1"/>
      <protection locked="0"/>
    </xf>
    <xf numFmtId="0" fontId="16" fillId="0" borderId="17" xfId="4" applyFont="1" applyBorder="1" applyAlignment="1" applyProtection="1">
      <alignment horizontal="center" vertical="center" wrapText="1"/>
      <protection locked="0"/>
    </xf>
    <xf numFmtId="0" fontId="16" fillId="0" borderId="19" xfId="4" applyFont="1" applyBorder="1" applyAlignment="1" applyProtection="1">
      <alignment horizontal="center" vertical="center" wrapText="1"/>
      <protection locked="0"/>
    </xf>
    <xf numFmtId="0" fontId="16" fillId="0" borderId="20" xfId="4" applyFont="1" applyBorder="1" applyAlignment="1" applyProtection="1">
      <alignment horizontal="center" vertical="center" wrapText="1"/>
      <protection locked="0"/>
    </xf>
    <xf numFmtId="0" fontId="16" fillId="0" borderId="21" xfId="4" applyFont="1" applyBorder="1" applyAlignment="1" applyProtection="1">
      <alignment horizontal="center" vertical="center" wrapText="1"/>
      <protection locked="0"/>
    </xf>
    <xf numFmtId="0" fontId="14" fillId="2" borderId="36" xfId="4" applyFont="1" applyFill="1" applyBorder="1" applyAlignment="1">
      <alignment horizontal="center" vertical="center"/>
    </xf>
    <xf numFmtId="0" fontId="14" fillId="2" borderId="38" xfId="4" applyFont="1" applyFill="1" applyBorder="1" applyAlignment="1">
      <alignment horizontal="center" vertical="center"/>
    </xf>
    <xf numFmtId="0" fontId="10" fillId="2" borderId="15" xfId="4" applyFont="1" applyFill="1" applyBorder="1" applyAlignment="1">
      <alignment horizontal="center" vertical="center" wrapText="1"/>
    </xf>
    <xf numFmtId="0" fontId="7" fillId="0" borderId="8" xfId="4" applyFont="1" applyBorder="1" applyAlignment="1" applyProtection="1">
      <alignment horizontal="center" vertical="center"/>
      <protection locked="0"/>
    </xf>
    <xf numFmtId="0" fontId="7" fillId="0" borderId="40" xfId="4" applyFont="1" applyBorder="1" applyAlignment="1" applyProtection="1">
      <alignment horizontal="left" vertical="top" wrapText="1"/>
      <protection locked="0"/>
    </xf>
    <xf numFmtId="0" fontId="7" fillId="0" borderId="2" xfId="4" applyFont="1" applyBorder="1" applyAlignment="1" applyProtection="1">
      <alignment horizontal="left" vertical="top" wrapText="1"/>
      <protection locked="0"/>
    </xf>
    <xf numFmtId="0" fontId="7" fillId="0" borderId="1" xfId="4" applyFont="1" applyBorder="1" applyAlignment="1" applyProtection="1">
      <alignment horizontal="left" vertical="top" wrapText="1"/>
      <protection locked="0"/>
    </xf>
    <xf numFmtId="0" fontId="10" fillId="2" borderId="6" xfId="4" applyFont="1" applyFill="1" applyBorder="1" applyAlignment="1">
      <alignment horizontal="center" vertical="center"/>
    </xf>
    <xf numFmtId="0" fontId="10" fillId="2" borderId="30" xfId="4" applyFont="1" applyFill="1" applyBorder="1" applyAlignment="1">
      <alignment horizontal="center" vertical="center"/>
    </xf>
    <xf numFmtId="0" fontId="10" fillId="2" borderId="41" xfId="4" applyFont="1" applyFill="1" applyBorder="1" applyAlignment="1">
      <alignment horizontal="center" vertical="center"/>
    </xf>
    <xf numFmtId="14" fontId="7" fillId="0" borderId="47" xfId="4" applyNumberFormat="1" applyFont="1" applyBorder="1" applyAlignment="1" applyProtection="1">
      <alignment horizontal="center" vertical="center"/>
      <protection locked="0"/>
    </xf>
    <xf numFmtId="0" fontId="7" fillId="0" borderId="36" xfId="4" applyFont="1" applyBorder="1" applyAlignment="1" applyProtection="1">
      <alignment horizontal="left" vertical="top" wrapText="1"/>
      <protection locked="0"/>
    </xf>
    <xf numFmtId="0" fontId="7" fillId="0" borderId="37" xfId="4" applyFont="1" applyBorder="1" applyAlignment="1" applyProtection="1">
      <alignment horizontal="left" vertical="top" wrapText="1"/>
      <protection locked="0"/>
    </xf>
    <xf numFmtId="0" fontId="7" fillId="0" borderId="38" xfId="4" applyFont="1" applyBorder="1" applyAlignment="1" applyProtection="1">
      <alignment horizontal="left" vertical="top" wrapText="1"/>
      <protection locked="0"/>
    </xf>
    <xf numFmtId="0" fontId="26" fillId="0" borderId="3" xfId="4" applyFont="1" applyBorder="1" applyAlignment="1">
      <alignment horizontal="center" vertical="center"/>
    </xf>
    <xf numFmtId="0" fontId="26" fillId="0" borderId="1" xfId="4" applyFont="1" applyBorder="1" applyAlignment="1">
      <alignment horizontal="center" vertical="center"/>
    </xf>
    <xf numFmtId="0" fontId="7" fillId="0" borderId="16" xfId="4" applyFont="1" applyBorder="1" applyAlignment="1" applyProtection="1">
      <alignment horizontal="left" vertical="top"/>
      <protection locked="0"/>
    </xf>
    <xf numFmtId="0" fontId="7" fillId="0" borderId="18" xfId="4" applyFont="1" applyBorder="1" applyAlignment="1" applyProtection="1">
      <alignment horizontal="left" vertical="top"/>
      <protection locked="0"/>
    </xf>
    <xf numFmtId="0" fontId="7" fillId="0" borderId="17" xfId="4" applyFont="1" applyBorder="1" applyAlignment="1" applyProtection="1">
      <alignment horizontal="left" vertical="top"/>
      <protection locked="0"/>
    </xf>
    <xf numFmtId="0" fontId="7" fillId="0" borderId="19" xfId="4" applyFont="1" applyBorder="1" applyAlignment="1" applyProtection="1">
      <alignment horizontal="left" vertical="top"/>
      <protection locked="0"/>
    </xf>
    <xf numFmtId="0" fontId="7" fillId="0" borderId="20" xfId="4" applyFont="1" applyBorder="1" applyAlignment="1" applyProtection="1">
      <alignment horizontal="left" vertical="top"/>
      <protection locked="0"/>
    </xf>
    <xf numFmtId="0" fontId="7" fillId="0" borderId="21" xfId="4" applyFont="1" applyBorder="1" applyAlignment="1" applyProtection="1">
      <alignment horizontal="left" vertical="top"/>
      <protection locked="0"/>
    </xf>
    <xf numFmtId="0" fontId="23" fillId="0" borderId="50" xfId="4" applyFont="1" applyBorder="1" applyAlignment="1">
      <alignment horizontal="left" vertical="center" wrapText="1"/>
    </xf>
    <xf numFmtId="0" fontId="23" fillId="0" borderId="0" xfId="4" applyFont="1" applyAlignment="1">
      <alignment horizontal="left" vertical="center"/>
    </xf>
    <xf numFmtId="0" fontId="14" fillId="0" borderId="0" xfId="4" applyFont="1" applyAlignment="1">
      <alignment horizontal="center" vertical="center"/>
    </xf>
    <xf numFmtId="0" fontId="32" fillId="0" borderId="7" xfId="4" applyFont="1" applyBorder="1" applyAlignment="1" applyProtection="1">
      <alignment horizontal="center" vertical="center" wrapText="1"/>
      <protection locked="0"/>
    </xf>
    <xf numFmtId="0" fontId="14" fillId="2" borderId="7" xfId="4" applyFont="1" applyFill="1" applyBorder="1" applyAlignment="1">
      <alignment horizontal="center" vertical="center" wrapText="1"/>
    </xf>
    <xf numFmtId="0" fontId="34" fillId="0" borderId="53" xfId="0" applyFont="1" applyBorder="1" applyAlignment="1">
      <alignment horizontal="left" vertical="center" wrapText="1"/>
    </xf>
    <xf numFmtId="0" fontId="34" fillId="0" borderId="54" xfId="0" applyFont="1" applyBorder="1" applyAlignment="1">
      <alignment horizontal="left" vertical="center" wrapText="1"/>
    </xf>
    <xf numFmtId="0" fontId="34" fillId="0" borderId="55" xfId="0" applyFont="1" applyBorder="1" applyAlignment="1">
      <alignment horizontal="left" vertical="center" wrapText="1"/>
    </xf>
    <xf numFmtId="0" fontId="34" fillId="0" borderId="56" xfId="0" applyFont="1" applyBorder="1" applyAlignment="1">
      <alignment horizontal="left" vertical="center" wrapText="1"/>
    </xf>
    <xf numFmtId="0" fontId="34" fillId="0" borderId="34" xfId="0" applyFont="1" applyBorder="1" applyAlignment="1">
      <alignment horizontal="left" vertical="center" wrapText="1"/>
    </xf>
    <xf numFmtId="0" fontId="34" fillId="0" borderId="35" xfId="0" applyFont="1" applyBorder="1" applyAlignment="1">
      <alignment horizontal="left" vertical="center" wrapText="1"/>
    </xf>
    <xf numFmtId="176" fontId="13" fillId="0" borderId="0" xfId="0" applyNumberFormat="1" applyFont="1" applyAlignment="1" applyProtection="1">
      <alignment horizontal="right" vertical="center"/>
      <protection locked="0"/>
    </xf>
    <xf numFmtId="0" fontId="13" fillId="0" borderId="9" xfId="5" applyFont="1" applyBorder="1" applyAlignment="1" applyProtection="1">
      <alignment horizontal="left" vertical="center"/>
      <protection locked="0"/>
    </xf>
    <xf numFmtId="0" fontId="13" fillId="0" borderId="15" xfId="5" applyFont="1" applyBorder="1" applyAlignment="1" applyProtection="1">
      <alignment horizontal="left" vertical="center"/>
      <protection locked="0"/>
    </xf>
    <xf numFmtId="0" fontId="13" fillId="0" borderId="8" xfId="5" applyFont="1" applyBorder="1" applyAlignment="1" applyProtection="1">
      <alignment horizontal="left" vertical="center"/>
      <protection locked="0"/>
    </xf>
    <xf numFmtId="0" fontId="13" fillId="0" borderId="7" xfId="4" applyFont="1" applyBorder="1" applyAlignment="1" applyProtection="1">
      <alignment horizontal="center" vertical="center"/>
      <protection locked="0"/>
    </xf>
    <xf numFmtId="0" fontId="13" fillId="0" borderId="16" xfId="4" applyFont="1" applyBorder="1" applyAlignment="1" applyProtection="1">
      <alignment horizontal="center" vertical="center"/>
      <protection locked="0"/>
    </xf>
    <xf numFmtId="0" fontId="13" fillId="0" borderId="17" xfId="4" applyFont="1" applyBorder="1" applyAlignment="1" applyProtection="1">
      <alignment horizontal="center" vertical="center"/>
      <protection locked="0"/>
    </xf>
    <xf numFmtId="0" fontId="13" fillId="0" borderId="19" xfId="4" applyFont="1" applyBorder="1" applyAlignment="1" applyProtection="1">
      <alignment horizontal="center" vertical="center"/>
      <protection locked="0"/>
    </xf>
    <xf numFmtId="0" fontId="13" fillId="0" borderId="21" xfId="4" applyFont="1" applyBorder="1" applyAlignment="1" applyProtection="1">
      <alignment horizontal="center" vertical="center"/>
      <protection locked="0"/>
    </xf>
    <xf numFmtId="0" fontId="13" fillId="0" borderId="16" xfId="4" applyFont="1" applyBorder="1" applyAlignment="1" applyProtection="1">
      <alignment horizontal="center" vertical="center" wrapText="1"/>
      <protection locked="0"/>
    </xf>
    <xf numFmtId="0" fontId="13" fillId="0" borderId="18" xfId="4" applyFont="1" applyBorder="1" applyAlignment="1" applyProtection="1">
      <alignment horizontal="center" vertical="center" wrapText="1"/>
      <protection locked="0"/>
    </xf>
    <xf numFmtId="0" fontId="13" fillId="0" borderId="17" xfId="4" applyFont="1" applyBorder="1" applyAlignment="1" applyProtection="1">
      <alignment horizontal="center" vertical="center" wrapText="1"/>
      <protection locked="0"/>
    </xf>
    <xf numFmtId="0" fontId="13" fillId="0" borderId="19" xfId="4" applyFont="1" applyBorder="1" applyAlignment="1" applyProtection="1">
      <alignment horizontal="center" vertical="center" wrapText="1"/>
      <protection locked="0"/>
    </xf>
    <xf numFmtId="0" fontId="13" fillId="0" borderId="20" xfId="4" applyFont="1" applyBorder="1" applyAlignment="1" applyProtection="1">
      <alignment horizontal="center" vertical="center" wrapText="1"/>
      <protection locked="0"/>
    </xf>
    <xf numFmtId="0" fontId="13" fillId="0" borderId="21" xfId="4" applyFont="1" applyBorder="1" applyAlignment="1" applyProtection="1">
      <alignment horizontal="center" vertical="center" wrapText="1"/>
      <protection locked="0"/>
    </xf>
    <xf numFmtId="14" fontId="13" fillId="0" borderId="49" xfId="4" applyNumberFormat="1" applyFont="1" applyBorder="1" applyAlignment="1" applyProtection="1">
      <alignment horizontal="center" vertical="center"/>
      <protection locked="0"/>
    </xf>
    <xf numFmtId="14" fontId="13" fillId="0" borderId="12" xfId="4" applyNumberFormat="1" applyFont="1" applyBorder="1" applyAlignment="1" applyProtection="1">
      <alignment horizontal="center" vertical="center"/>
      <protection locked="0"/>
    </xf>
    <xf numFmtId="14" fontId="13" fillId="0" borderId="11" xfId="4" applyNumberFormat="1" applyFont="1" applyBorder="1" applyAlignment="1" applyProtection="1">
      <alignment horizontal="center" vertical="center"/>
      <protection locked="0"/>
    </xf>
    <xf numFmtId="14" fontId="13" fillId="0" borderId="10" xfId="4" applyNumberFormat="1" applyFont="1" applyBorder="1" applyAlignment="1" applyProtection="1">
      <alignment horizontal="center" vertical="center"/>
      <protection locked="0"/>
    </xf>
    <xf numFmtId="14" fontId="13" fillId="0" borderId="13" xfId="4" applyNumberFormat="1" applyFont="1" applyBorder="1" applyAlignment="1" applyProtection="1">
      <alignment horizontal="center" vertical="center"/>
      <protection locked="0"/>
    </xf>
    <xf numFmtId="0" fontId="13" fillId="0" borderId="9" xfId="4" applyFont="1" applyBorder="1" applyAlignment="1" applyProtection="1">
      <alignment horizontal="center" vertical="center"/>
      <protection locked="0"/>
    </xf>
    <xf numFmtId="0" fontId="13" fillId="0" borderId="15" xfId="4" applyFont="1" applyBorder="1" applyAlignment="1" applyProtection="1">
      <alignment horizontal="center" vertical="center"/>
      <protection locked="0"/>
    </xf>
    <xf numFmtId="0" fontId="13" fillId="0" borderId="20" xfId="4" applyFont="1" applyBorder="1" applyAlignment="1" applyProtection="1">
      <alignment horizontal="center" vertical="center"/>
      <protection locked="0"/>
    </xf>
    <xf numFmtId="0" fontId="13" fillId="0" borderId="29" xfId="4" applyFont="1" applyBorder="1" applyAlignment="1" applyProtection="1">
      <alignment horizontal="center" vertical="center"/>
      <protection locked="0"/>
    </xf>
    <xf numFmtId="0" fontId="13" fillId="0" borderId="6" xfId="4" applyFont="1" applyBorder="1" applyAlignment="1" applyProtection="1">
      <alignment horizontal="center" vertical="center"/>
      <protection locked="0"/>
    </xf>
    <xf numFmtId="0" fontId="13" fillId="0" borderId="30" xfId="4" applyFont="1" applyBorder="1" applyAlignment="1" applyProtection="1">
      <alignment horizontal="center" vertical="center"/>
      <protection locked="0"/>
    </xf>
    <xf numFmtId="0" fontId="13" fillId="0" borderId="52" xfId="4" applyFont="1" applyBorder="1" applyAlignment="1" applyProtection="1">
      <alignment horizontal="center" vertical="center"/>
      <protection locked="0"/>
    </xf>
    <xf numFmtId="0" fontId="13" fillId="0" borderId="8" xfId="4" applyFont="1" applyBorder="1" applyAlignment="1" applyProtection="1">
      <alignment horizontal="center" vertical="center"/>
      <protection locked="0"/>
    </xf>
    <xf numFmtId="0" fontId="13" fillId="0" borderId="40" xfId="4" applyFont="1" applyBorder="1" applyAlignment="1" applyProtection="1">
      <alignment horizontal="left" vertical="top" wrapText="1"/>
      <protection locked="0"/>
    </xf>
    <xf numFmtId="0" fontId="13" fillId="0" borderId="2" xfId="4" applyFont="1" applyBorder="1" applyAlignment="1" applyProtection="1">
      <alignment horizontal="left" vertical="top" wrapText="1"/>
      <protection locked="0"/>
    </xf>
    <xf numFmtId="0" fontId="13" fillId="0" borderId="1" xfId="4" applyFont="1" applyBorder="1" applyAlignment="1" applyProtection="1">
      <alignment horizontal="left" vertical="top" wrapText="1"/>
      <protection locked="0"/>
    </xf>
    <xf numFmtId="0" fontId="13" fillId="0" borderId="36" xfId="4" applyFont="1" applyBorder="1" applyAlignment="1" applyProtection="1">
      <alignment horizontal="left" vertical="top" wrapText="1"/>
      <protection locked="0"/>
    </xf>
    <xf numFmtId="0" fontId="13" fillId="0" borderId="37" xfId="4" applyFont="1" applyBorder="1" applyAlignment="1" applyProtection="1">
      <alignment horizontal="left" vertical="top" wrapText="1"/>
      <protection locked="0"/>
    </xf>
    <xf numFmtId="0" fontId="13" fillId="0" borderId="38" xfId="4" applyFont="1" applyBorder="1" applyAlignment="1" applyProtection="1">
      <alignment horizontal="left" vertical="top" wrapText="1"/>
      <protection locked="0"/>
    </xf>
    <xf numFmtId="0" fontId="13" fillId="0" borderId="7" xfId="4" applyFont="1" applyBorder="1" applyAlignment="1" applyProtection="1">
      <alignment horizontal="left" vertical="top"/>
      <protection locked="0"/>
    </xf>
    <xf numFmtId="0" fontId="13" fillId="0" borderId="16" xfId="4" applyFont="1" applyBorder="1" applyAlignment="1" applyProtection="1">
      <alignment horizontal="left" vertical="top"/>
      <protection locked="0"/>
    </xf>
    <xf numFmtId="0" fontId="13" fillId="0" borderId="18" xfId="4" applyFont="1" applyBorder="1" applyAlignment="1" applyProtection="1">
      <alignment horizontal="left" vertical="top"/>
      <protection locked="0"/>
    </xf>
    <xf numFmtId="0" fontId="13" fillId="0" borderId="17" xfId="4" applyFont="1" applyBorder="1" applyAlignment="1" applyProtection="1">
      <alignment horizontal="left" vertical="top"/>
      <protection locked="0"/>
    </xf>
    <xf numFmtId="0" fontId="13" fillId="0" borderId="19" xfId="4" applyFont="1" applyBorder="1" applyAlignment="1" applyProtection="1">
      <alignment horizontal="left" vertical="top"/>
      <protection locked="0"/>
    </xf>
    <xf numFmtId="0" fontId="13" fillId="0" borderId="20" xfId="4" applyFont="1" applyBorder="1" applyAlignment="1" applyProtection="1">
      <alignment horizontal="left" vertical="top"/>
      <protection locked="0"/>
    </xf>
    <xf numFmtId="0" fontId="13" fillId="0" borderId="21" xfId="4" applyFont="1" applyBorder="1" applyAlignment="1" applyProtection="1">
      <alignment horizontal="left" vertical="top"/>
      <protection locked="0"/>
    </xf>
    <xf numFmtId="0" fontId="23" fillId="0" borderId="7" xfId="4" applyFont="1" applyBorder="1" applyAlignment="1" applyProtection="1">
      <alignment horizontal="center" vertical="center" wrapText="1"/>
      <protection locked="0"/>
    </xf>
    <xf numFmtId="0" fontId="23" fillId="0" borderId="7" xfId="4" applyFont="1" applyBorder="1" applyAlignment="1" applyProtection="1">
      <alignment horizontal="left" vertical="center" wrapText="1"/>
      <protection locked="0"/>
    </xf>
    <xf numFmtId="0" fontId="7" fillId="0" borderId="7" xfId="4" applyFont="1" applyBorder="1" applyAlignment="1" applyProtection="1">
      <alignment horizontal="left" vertical="center" wrapText="1"/>
      <protection locked="0"/>
    </xf>
    <xf numFmtId="0" fontId="13" fillId="0" borderId="7" xfId="4" applyFont="1" applyBorder="1" applyAlignment="1" applyProtection="1">
      <alignment horizontal="left" vertical="center" wrapText="1"/>
      <protection locked="0"/>
    </xf>
    <xf numFmtId="0" fontId="13" fillId="0" borderId="9" xfId="4" applyFont="1" applyBorder="1" applyAlignment="1" applyProtection="1">
      <alignment horizontal="left" vertical="center" wrapText="1"/>
      <protection locked="0"/>
    </xf>
    <xf numFmtId="0" fontId="13" fillId="0" borderId="15" xfId="4" applyFont="1" applyBorder="1" applyAlignment="1" applyProtection="1">
      <alignment horizontal="left" vertical="center" wrapText="1"/>
      <protection locked="0"/>
    </xf>
    <xf numFmtId="0" fontId="13" fillId="0" borderId="8" xfId="4" applyFont="1" applyBorder="1" applyAlignment="1" applyProtection="1">
      <alignment horizontal="left" vertical="center" wrapText="1"/>
      <protection locked="0"/>
    </xf>
    <xf numFmtId="0" fontId="7" fillId="3" borderId="20" xfId="4" applyFont="1" applyFill="1" applyBorder="1" applyAlignment="1">
      <alignment horizontal="center" vertical="center"/>
    </xf>
  </cellXfs>
  <cellStyles count="6">
    <cellStyle name="標準" xfId="0" builtinId="0"/>
    <cellStyle name="標準 2" xfId="1" xr:uid="{08ED0054-9AAB-4077-9E47-CA0A2126B0FE}"/>
    <cellStyle name="標準 3" xfId="2" xr:uid="{EEF53FC8-3025-4734-A103-0463DC5AA6AB}"/>
    <cellStyle name="標準 3 2" xfId="5" xr:uid="{5CC42C2E-4FDB-4CD0-8804-F759D1A84258}"/>
    <cellStyle name="標準 4" xfId="3" xr:uid="{AA85400A-C34D-4434-B36A-05446D43FF8A}"/>
    <cellStyle name="標準 5" xfId="4" xr:uid="{0CB3B8DE-349B-49CE-A5CA-93A5D918F063}"/>
  </cellStyles>
  <dxfs count="2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68580</xdr:rowOff>
    </xdr:from>
    <xdr:to>
      <xdr:col>2</xdr:col>
      <xdr:colOff>278130</xdr:colOff>
      <xdr:row>3</xdr:row>
      <xdr:rowOff>83820</xdr:rowOff>
    </xdr:to>
    <xdr:sp macro="" textlink="">
      <xdr:nvSpPr>
        <xdr:cNvPr id="2" name="テキスト ボックス 1">
          <a:extLst>
            <a:ext uri="{FF2B5EF4-FFF2-40B4-BE49-F238E27FC236}">
              <a16:creationId xmlns:a16="http://schemas.microsoft.com/office/drawing/2014/main" id="{DA648713-C2DE-4DAE-852B-BF0CEE57C3F3}"/>
            </a:ext>
          </a:extLst>
        </xdr:cNvPr>
        <xdr:cNvSpPr txBox="1"/>
      </xdr:nvSpPr>
      <xdr:spPr>
        <a:xfrm>
          <a:off x="57150" y="68580"/>
          <a:ext cx="1278255" cy="56769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BIZ UDPゴシック" panose="020B0400000000000000" pitchFamily="50" charset="-128"/>
              <a:ea typeface="BIZ UDPゴシック" panose="020B0400000000000000" pitchFamily="50" charset="-128"/>
            </a:rPr>
            <a:t>記入例</a:t>
          </a:r>
          <a:endParaRPr kumimoji="1" lang="ja-JP" altLang="en-US"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344805</xdr:colOff>
      <xdr:row>0</xdr:row>
      <xdr:rowOff>57150</xdr:rowOff>
    </xdr:from>
    <xdr:to>
      <xdr:col>9</xdr:col>
      <xdr:colOff>133350</xdr:colOff>
      <xdr:row>3</xdr:row>
      <xdr:rowOff>224790</xdr:rowOff>
    </xdr:to>
    <xdr:sp macro="" textlink="">
      <xdr:nvSpPr>
        <xdr:cNvPr id="3" name="四角形: 角を丸くする 2">
          <a:extLst>
            <a:ext uri="{FF2B5EF4-FFF2-40B4-BE49-F238E27FC236}">
              <a16:creationId xmlns:a16="http://schemas.microsoft.com/office/drawing/2014/main" id="{C152202C-77AB-4D32-AD1F-028220597EC5}"/>
            </a:ext>
          </a:extLst>
        </xdr:cNvPr>
        <xdr:cNvSpPr/>
      </xdr:nvSpPr>
      <xdr:spPr>
        <a:xfrm>
          <a:off x="1402080" y="57150"/>
          <a:ext cx="3655695" cy="720090"/>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記入例で赤字になっているセルを入力・選択してください。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入力・選択をすると、クリーム色の塗りつぶしが消えます。</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60960</xdr:colOff>
      <xdr:row>69</xdr:row>
      <xdr:rowOff>182880</xdr:rowOff>
    </xdr:from>
    <xdr:to>
      <xdr:col>9</xdr:col>
      <xdr:colOff>60960</xdr:colOff>
      <xdr:row>70</xdr:row>
      <xdr:rowOff>662940</xdr:rowOff>
    </xdr:to>
    <xdr:sp macro="" textlink="">
      <xdr:nvSpPr>
        <xdr:cNvPr id="4" name="四角形: 角を丸くする 3">
          <a:extLst>
            <a:ext uri="{FF2B5EF4-FFF2-40B4-BE49-F238E27FC236}">
              <a16:creationId xmlns:a16="http://schemas.microsoft.com/office/drawing/2014/main" id="{BFED822F-8A15-446B-B6A7-C5C9E2C524BD}"/>
            </a:ext>
          </a:extLst>
        </xdr:cNvPr>
        <xdr:cNvSpPr/>
      </xdr:nvSpPr>
      <xdr:spPr>
        <a:xfrm>
          <a:off x="434340" y="29382720"/>
          <a:ext cx="4526280" cy="1203960"/>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必要に応じて補足資料を添付しても構いません。</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例）受入先機関の概要が分かる</a:t>
          </a:r>
          <a:r>
            <a:rPr kumimoji="1" lang="en-US" altLang="ja-JP" sz="1050">
              <a:solidFill>
                <a:sysClr val="windowText" lastClr="000000"/>
              </a:solidFill>
              <a:latin typeface="BIZ UDPゴシック" panose="020B0400000000000000" pitchFamily="50" charset="-128"/>
              <a:ea typeface="BIZ UDPゴシック" panose="020B0400000000000000" pitchFamily="50" charset="-128"/>
            </a:rPr>
            <a:t>HP</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の写し、パンフレットの写し</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342900</xdr:colOff>
      <xdr:row>0</xdr:row>
      <xdr:rowOff>57150</xdr:rowOff>
    </xdr:from>
    <xdr:to>
      <xdr:col>9</xdr:col>
      <xdr:colOff>131445</xdr:colOff>
      <xdr:row>3</xdr:row>
      <xdr:rowOff>224790</xdr:rowOff>
    </xdr:to>
    <xdr:sp macro="" textlink="">
      <xdr:nvSpPr>
        <xdr:cNvPr id="6" name="四角形: 角を丸くする 5">
          <a:extLst>
            <a:ext uri="{FF2B5EF4-FFF2-40B4-BE49-F238E27FC236}">
              <a16:creationId xmlns:a16="http://schemas.microsoft.com/office/drawing/2014/main" id="{CBC1E22B-89C6-4F60-9CDD-6898D98FB7B4}"/>
            </a:ext>
          </a:extLst>
        </xdr:cNvPr>
        <xdr:cNvSpPr/>
      </xdr:nvSpPr>
      <xdr:spPr>
        <a:xfrm>
          <a:off x="1422400" y="57150"/>
          <a:ext cx="3700145" cy="726440"/>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記入例で赤字になっているセルを入力・選択してください。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入力・選択をすると、クリーム色の塗りつぶしが消えます。</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6.%20&#22888;&#23398;&#37329;&#25903;&#32102;&#20107;&#21209;\000.&#20107;&#21209;&#25163;&#24341;&#12365;&#12289;&#22522;&#28310;&#12289;&#36890;&#30693;&#12289;&#65320;&#65328;&#25522;&#36617;&#12289;&#23550;&#24540;&#26041;&#37341;&#65288;&#21839;&#12356;&#21512;&#12431;&#12379;&#12394;&#12393;&#65289;\01.&#20107;&#21209;&#25163;&#32154;&#12365;&#12398;&#25163;&#24341;&#12365;\&#24179;&#25104;29&#24180;&#24230;&#12304;1,23,45,6&#26399;&#12305;H29.2\01.&#20316;&#26989;&#65288;&#23398;&#26657;&#23451;&#65289;\&#12304;&#31532;4&#26399;&#12305;&#25903;&#32102;&#23550;&#35937;&#32773;&#30331;&#37682;&#12487;&#12540;&#12479;&#65288;&#27096;&#24335;1&#65289;20151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mmxcifs01\&#39640;&#12539;&#23398;&#29983;PT\4.%20&#12481;&#12540;&#12512;&#21029;\4-4.%20&#30041;&#23398;&#12503;&#12525;&#12464;&#12521;&#12512;\4.%20&#22320;&#22495;&#12503;&#12525;&#12464;&#12521;&#12512;\&#9733;NEW&#9733;\1.%20&#12304;&#24179;&#25104;28&#24180;&#24230;&#12305;&#12288;&#36039;&#37329;&#31649;&#29702;&#38306;&#20418;\&#25903;&#32102;&#12398;&#25163;&#24341;&#12365;\&#31532;5&#26399;\&#12304;&#31532;4&#26399;&#12305;&#25903;&#32102;&#23550;&#35937;&#32773;&#30331;&#37682;&#12487;&#12540;&#12479;&#65288;&#27096;&#24335;1&#65289;2015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row r="2">
          <cell r="A2" t="str">
            <v>AED</v>
          </cell>
        </row>
        <row r="3">
          <cell r="A3" t="str">
            <v>AFN</v>
          </cell>
        </row>
        <row r="4">
          <cell r="A4" t="str">
            <v>ALL</v>
          </cell>
        </row>
        <row r="5">
          <cell r="A5" t="str">
            <v>AMD</v>
          </cell>
        </row>
        <row r="6">
          <cell r="A6" t="str">
            <v>ANG</v>
          </cell>
        </row>
        <row r="7">
          <cell r="A7" t="str">
            <v>AOA</v>
          </cell>
        </row>
        <row r="8">
          <cell r="A8" t="str">
            <v>ARS</v>
          </cell>
        </row>
        <row r="9">
          <cell r="A9" t="str">
            <v>AUD</v>
          </cell>
        </row>
        <row r="10">
          <cell r="A10" t="str">
            <v>AWG</v>
          </cell>
        </row>
        <row r="11">
          <cell r="A11" t="str">
            <v>AZN</v>
          </cell>
        </row>
        <row r="12">
          <cell r="A12" t="str">
            <v>BAM</v>
          </cell>
        </row>
        <row r="13">
          <cell r="A13" t="str">
            <v>BBD</v>
          </cell>
        </row>
        <row r="14">
          <cell r="A14" t="str">
            <v>BDT</v>
          </cell>
        </row>
        <row r="15">
          <cell r="A15" t="str">
            <v>BGN</v>
          </cell>
        </row>
        <row r="16">
          <cell r="A16" t="str">
            <v>BHD</v>
          </cell>
        </row>
        <row r="17">
          <cell r="A17" t="str">
            <v>BIF</v>
          </cell>
        </row>
        <row r="18">
          <cell r="A18" t="str">
            <v>BMD</v>
          </cell>
        </row>
        <row r="19">
          <cell r="A19" t="str">
            <v>BND</v>
          </cell>
        </row>
        <row r="20">
          <cell r="A20" t="str">
            <v>BOB</v>
          </cell>
        </row>
        <row r="21">
          <cell r="A21" t="str">
            <v>BRL</v>
          </cell>
        </row>
        <row r="22">
          <cell r="A22" t="str">
            <v>BSD</v>
          </cell>
        </row>
        <row r="23">
          <cell r="A23" t="str">
            <v>BTN</v>
          </cell>
        </row>
        <row r="24">
          <cell r="A24" t="str">
            <v>BWP</v>
          </cell>
        </row>
        <row r="25">
          <cell r="A25" t="str">
            <v>BYR</v>
          </cell>
        </row>
        <row r="26">
          <cell r="A26" t="str">
            <v>BZD</v>
          </cell>
        </row>
        <row r="27">
          <cell r="A27" t="str">
            <v>CAD</v>
          </cell>
        </row>
        <row r="28">
          <cell r="A28" t="str">
            <v>CDF</v>
          </cell>
        </row>
        <row r="29">
          <cell r="A29" t="str">
            <v>CHF</v>
          </cell>
        </row>
        <row r="30">
          <cell r="A30" t="str">
            <v>CLP</v>
          </cell>
        </row>
        <row r="31">
          <cell r="A31" t="str">
            <v>CNY</v>
          </cell>
        </row>
        <row r="32">
          <cell r="A32" t="str">
            <v>COP</v>
          </cell>
        </row>
        <row r="33">
          <cell r="A33" t="str">
            <v>CRC</v>
          </cell>
        </row>
        <row r="34">
          <cell r="A34" t="str">
            <v>CSD</v>
          </cell>
        </row>
        <row r="35">
          <cell r="A35" t="str">
            <v>CUC</v>
          </cell>
        </row>
        <row r="36">
          <cell r="A36" t="str">
            <v>CUP</v>
          </cell>
        </row>
        <row r="37">
          <cell r="A37" t="str">
            <v>CVE</v>
          </cell>
        </row>
        <row r="38">
          <cell r="A38" t="str">
            <v>CZK</v>
          </cell>
        </row>
        <row r="39">
          <cell r="A39" t="str">
            <v>DJF</v>
          </cell>
        </row>
        <row r="40">
          <cell r="A40" t="str">
            <v>DKK</v>
          </cell>
        </row>
        <row r="41">
          <cell r="A41" t="str">
            <v>DOP</v>
          </cell>
        </row>
        <row r="42">
          <cell r="A42" t="str">
            <v>DZD</v>
          </cell>
        </row>
        <row r="43">
          <cell r="A43" t="str">
            <v>EGP</v>
          </cell>
        </row>
        <row r="44">
          <cell r="A44" t="str">
            <v>ERN</v>
          </cell>
        </row>
        <row r="45">
          <cell r="A45" t="str">
            <v>ETB</v>
          </cell>
        </row>
        <row r="46">
          <cell r="A46" t="str">
            <v>EUR</v>
          </cell>
        </row>
        <row r="47">
          <cell r="A47" t="str">
            <v>FJD</v>
          </cell>
        </row>
        <row r="48">
          <cell r="A48" t="str">
            <v>FKP</v>
          </cell>
        </row>
        <row r="49">
          <cell r="A49" t="str">
            <v>GBP</v>
          </cell>
        </row>
        <row r="50">
          <cell r="A50" t="str">
            <v>GEL</v>
          </cell>
        </row>
        <row r="51">
          <cell r="A51" t="str">
            <v>GGP</v>
          </cell>
        </row>
        <row r="52">
          <cell r="A52" t="str">
            <v>GHS</v>
          </cell>
        </row>
        <row r="53">
          <cell r="A53" t="str">
            <v>GIP</v>
          </cell>
        </row>
        <row r="54">
          <cell r="A54" t="str">
            <v>GMD</v>
          </cell>
        </row>
        <row r="55">
          <cell r="A55" t="str">
            <v>GNF</v>
          </cell>
        </row>
        <row r="56">
          <cell r="A56" t="str">
            <v>GTQ</v>
          </cell>
        </row>
        <row r="57">
          <cell r="A57" t="str">
            <v>GYD</v>
          </cell>
        </row>
        <row r="58">
          <cell r="A58" t="str">
            <v>HKD</v>
          </cell>
        </row>
        <row r="59">
          <cell r="A59" t="str">
            <v>HNL</v>
          </cell>
        </row>
        <row r="60">
          <cell r="A60" t="str">
            <v>HRK</v>
          </cell>
        </row>
        <row r="61">
          <cell r="A61" t="str">
            <v>HTG</v>
          </cell>
        </row>
        <row r="62">
          <cell r="A62" t="str">
            <v>HUF</v>
          </cell>
        </row>
        <row r="63">
          <cell r="A63" t="str">
            <v>IDR</v>
          </cell>
        </row>
        <row r="64">
          <cell r="A64" t="str">
            <v>ILS</v>
          </cell>
        </row>
        <row r="65">
          <cell r="A65" t="str">
            <v>INR</v>
          </cell>
        </row>
        <row r="66">
          <cell r="A66" t="str">
            <v>IQD</v>
          </cell>
        </row>
        <row r="67">
          <cell r="A67" t="str">
            <v>IRR</v>
          </cell>
        </row>
        <row r="68">
          <cell r="A68" t="str">
            <v>ISK</v>
          </cell>
        </row>
        <row r="69">
          <cell r="A69" t="str">
            <v>JMD</v>
          </cell>
        </row>
        <row r="70">
          <cell r="A70" t="str">
            <v>JOD</v>
          </cell>
        </row>
        <row r="71">
          <cell r="A71" t="str">
            <v>JPY</v>
          </cell>
        </row>
        <row r="72">
          <cell r="A72" t="str">
            <v>KES</v>
          </cell>
        </row>
        <row r="73">
          <cell r="A73" t="str">
            <v>KGS</v>
          </cell>
        </row>
        <row r="74">
          <cell r="A74" t="str">
            <v>KHR</v>
          </cell>
        </row>
        <row r="75">
          <cell r="A75" t="str">
            <v>KMF</v>
          </cell>
        </row>
        <row r="76">
          <cell r="A76" t="str">
            <v>KPW</v>
          </cell>
        </row>
        <row r="77">
          <cell r="A77" t="str">
            <v>KRW</v>
          </cell>
        </row>
        <row r="78">
          <cell r="A78" t="str">
            <v>KWD</v>
          </cell>
        </row>
        <row r="79">
          <cell r="A79" t="str">
            <v>KYD</v>
          </cell>
        </row>
        <row r="80">
          <cell r="A80" t="str">
            <v>KZT</v>
          </cell>
        </row>
        <row r="81">
          <cell r="A81" t="str">
            <v>LAK</v>
          </cell>
        </row>
        <row r="82">
          <cell r="A82" t="str">
            <v>LBP</v>
          </cell>
        </row>
        <row r="83">
          <cell r="A83" t="str">
            <v>LKR</v>
          </cell>
        </row>
        <row r="84">
          <cell r="A84" t="str">
            <v>LRD</v>
          </cell>
        </row>
        <row r="85">
          <cell r="A85" t="str">
            <v>LSL</v>
          </cell>
        </row>
        <row r="86">
          <cell r="A86" t="str">
            <v>LTL</v>
          </cell>
        </row>
        <row r="87">
          <cell r="A87" t="str">
            <v>LYD</v>
          </cell>
        </row>
        <row r="88">
          <cell r="A88" t="str">
            <v>MAD</v>
          </cell>
        </row>
        <row r="89">
          <cell r="A89" t="str">
            <v>MDL</v>
          </cell>
        </row>
        <row r="90">
          <cell r="A90" t="str">
            <v>MGA</v>
          </cell>
        </row>
        <row r="91">
          <cell r="A91" t="str">
            <v>MKD</v>
          </cell>
        </row>
        <row r="92">
          <cell r="A92" t="str">
            <v>MMK</v>
          </cell>
        </row>
        <row r="93">
          <cell r="A93" t="str">
            <v>MNT</v>
          </cell>
        </row>
        <row r="94">
          <cell r="A94" t="str">
            <v>MOP</v>
          </cell>
        </row>
        <row r="95">
          <cell r="A95" t="str">
            <v>MRO</v>
          </cell>
        </row>
        <row r="96">
          <cell r="A96" t="str">
            <v>MUR</v>
          </cell>
        </row>
        <row r="97">
          <cell r="A97" t="str">
            <v>MVR</v>
          </cell>
        </row>
        <row r="98">
          <cell r="A98" t="str">
            <v>MWK</v>
          </cell>
        </row>
        <row r="99">
          <cell r="A99" t="str">
            <v>MXN</v>
          </cell>
        </row>
        <row r="100">
          <cell r="A100" t="str">
            <v>MYR</v>
          </cell>
        </row>
        <row r="101">
          <cell r="A101" t="str">
            <v>MZN</v>
          </cell>
        </row>
        <row r="102">
          <cell r="A102" t="str">
            <v>NAD</v>
          </cell>
        </row>
        <row r="103">
          <cell r="A103" t="str">
            <v>NGN</v>
          </cell>
        </row>
        <row r="104">
          <cell r="A104" t="str">
            <v>NIO</v>
          </cell>
        </row>
        <row r="105">
          <cell r="A105" t="str">
            <v>NOK</v>
          </cell>
        </row>
        <row r="106">
          <cell r="A106" t="str">
            <v>NPR</v>
          </cell>
        </row>
        <row r="107">
          <cell r="A107" t="str">
            <v>NZD</v>
          </cell>
        </row>
        <row r="108">
          <cell r="A108" t="str">
            <v>OMR</v>
          </cell>
        </row>
        <row r="109">
          <cell r="A109" t="str">
            <v>PAB</v>
          </cell>
        </row>
        <row r="110">
          <cell r="A110" t="str">
            <v>PEN</v>
          </cell>
        </row>
        <row r="111">
          <cell r="A111" t="str">
            <v>PGK</v>
          </cell>
        </row>
        <row r="112">
          <cell r="A112" t="str">
            <v>PHP</v>
          </cell>
        </row>
        <row r="113">
          <cell r="A113" t="str">
            <v>PKR</v>
          </cell>
        </row>
        <row r="114">
          <cell r="A114" t="str">
            <v>PLN</v>
          </cell>
        </row>
        <row r="115">
          <cell r="A115" t="str">
            <v>PYG</v>
          </cell>
        </row>
        <row r="116">
          <cell r="A116" t="str">
            <v>QAR</v>
          </cell>
        </row>
        <row r="117">
          <cell r="A117" t="str">
            <v>RON</v>
          </cell>
        </row>
        <row r="118">
          <cell r="A118" t="str">
            <v>RUB</v>
          </cell>
        </row>
        <row r="119">
          <cell r="A119" t="str">
            <v>RWF</v>
          </cell>
        </row>
        <row r="120">
          <cell r="A120" t="str">
            <v>SAR</v>
          </cell>
        </row>
        <row r="121">
          <cell r="A121" t="str">
            <v>SBD</v>
          </cell>
        </row>
        <row r="122">
          <cell r="A122" t="str">
            <v>SCR</v>
          </cell>
        </row>
        <row r="123">
          <cell r="A123" t="str">
            <v>SDG</v>
          </cell>
        </row>
        <row r="124">
          <cell r="A124" t="str">
            <v>SEK</v>
          </cell>
        </row>
        <row r="125">
          <cell r="A125" t="str">
            <v>SGD</v>
          </cell>
        </row>
        <row r="126">
          <cell r="A126" t="str">
            <v>SHP</v>
          </cell>
        </row>
        <row r="127">
          <cell r="A127" t="str">
            <v>SLL</v>
          </cell>
        </row>
        <row r="128">
          <cell r="A128" t="str">
            <v>SOS</v>
          </cell>
        </row>
        <row r="129">
          <cell r="A129" t="str">
            <v>SRD</v>
          </cell>
        </row>
        <row r="130">
          <cell r="A130" t="str">
            <v>SSP</v>
          </cell>
        </row>
        <row r="131">
          <cell r="A131" t="str">
            <v>STD</v>
          </cell>
        </row>
        <row r="132">
          <cell r="A132" t="str">
            <v>SVC</v>
          </cell>
        </row>
        <row r="133">
          <cell r="A133" t="str">
            <v>SYP</v>
          </cell>
        </row>
        <row r="134">
          <cell r="A134" t="str">
            <v>SZL</v>
          </cell>
        </row>
        <row r="135">
          <cell r="A135" t="str">
            <v>THB</v>
          </cell>
        </row>
        <row r="136">
          <cell r="A136" t="str">
            <v>TJS</v>
          </cell>
        </row>
        <row r="137">
          <cell r="A137" t="str">
            <v>TMT</v>
          </cell>
        </row>
        <row r="138">
          <cell r="A138" t="str">
            <v>TND</v>
          </cell>
        </row>
        <row r="139">
          <cell r="A139" t="str">
            <v>TOP</v>
          </cell>
        </row>
        <row r="140">
          <cell r="A140" t="str">
            <v>TRY</v>
          </cell>
        </row>
        <row r="141">
          <cell r="A141" t="str">
            <v>TTD</v>
          </cell>
        </row>
        <row r="142">
          <cell r="A142" t="str">
            <v>TWD</v>
          </cell>
        </row>
        <row r="143">
          <cell r="A143" t="str">
            <v>TZS</v>
          </cell>
        </row>
        <row r="144">
          <cell r="A144" t="str">
            <v>UAH</v>
          </cell>
        </row>
        <row r="145">
          <cell r="A145" t="str">
            <v>UGX</v>
          </cell>
        </row>
        <row r="146">
          <cell r="A146" t="str">
            <v>USD</v>
          </cell>
        </row>
        <row r="147">
          <cell r="A147" t="str">
            <v>UYU</v>
          </cell>
        </row>
        <row r="148">
          <cell r="A148" t="str">
            <v>UZS</v>
          </cell>
        </row>
        <row r="149">
          <cell r="A149" t="str">
            <v>VEF</v>
          </cell>
        </row>
        <row r="150">
          <cell r="A150" t="str">
            <v>VND</v>
          </cell>
        </row>
        <row r="151">
          <cell r="A151" t="str">
            <v>VUV</v>
          </cell>
        </row>
        <row r="152">
          <cell r="A152" t="str">
            <v>WST</v>
          </cell>
        </row>
        <row r="153">
          <cell r="A153" t="str">
            <v>XAF</v>
          </cell>
        </row>
        <row r="154">
          <cell r="A154" t="str">
            <v>XAG</v>
          </cell>
        </row>
        <row r="155">
          <cell r="A155" t="str">
            <v>XAU</v>
          </cell>
        </row>
        <row r="156">
          <cell r="A156" t="str">
            <v>XCD</v>
          </cell>
        </row>
        <row r="157">
          <cell r="A157" t="str">
            <v>XDR</v>
          </cell>
        </row>
        <row r="158">
          <cell r="A158" t="str">
            <v>XOF</v>
          </cell>
        </row>
        <row r="159">
          <cell r="A159" t="str">
            <v>XPD</v>
          </cell>
        </row>
        <row r="160">
          <cell r="A160" t="str">
            <v>XPF</v>
          </cell>
        </row>
        <row r="161">
          <cell r="A161" t="str">
            <v>XPT</v>
          </cell>
        </row>
        <row r="162">
          <cell r="A162" t="str">
            <v>XTS</v>
          </cell>
        </row>
        <row r="163">
          <cell r="A163" t="str">
            <v>XXX</v>
          </cell>
        </row>
        <row r="164">
          <cell r="A164" t="str">
            <v>YER</v>
          </cell>
        </row>
        <row r="165">
          <cell r="A165" t="str">
            <v>ZAR</v>
          </cell>
        </row>
        <row r="166">
          <cell r="A166" t="str">
            <v>ZMK</v>
          </cell>
        </row>
        <row r="167">
          <cell r="A167" t="str">
            <v>ZWD</v>
          </cell>
        </row>
      </sheetData>
      <sheetData sheetId="5" refreshError="1"/>
      <sheetData sheetId="6" refreshError="1"/>
      <sheetData sheetId="7" refreshError="1"/>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 val="【削除不可】学校ｺｰﾄﾞ"/>
      <sheetName val="【削除不可】通貨コード"/>
      <sheetName val="【削除不可】国地域"/>
      <sheetName val="想定する処理方式（コメント付）_(2)"/>
      <sheetName val="【参考】国・地域コード"/>
      <sheetName val="国名"/>
      <sheetName val="想定する処理方式（コメント付）_(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refreshError="1"/>
      <sheetData sheetId="18" refreshError="1"/>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 val="【削除不可】通貨コード"/>
      <sheetName val="backdata"/>
      <sheetName val="様式１連絡人届出書_(入力例)"/>
      <sheetName val="様式2-1願書_(入力例)"/>
      <sheetName val="様式2-5成績評価係数算出計算書_(入力例)"/>
      <sheetName val="様式2-9-①留学先大学情報（第一希望）_(入力例)"/>
      <sheetName val="様式2-9-②留学先大学情報（第二希望）_(入力例)"/>
      <sheetName val="長期派遣data【個人応募者用】_(入力例)"/>
      <sheetName val="様式2-_7-1推薦状"/>
      <sheetName val="FORM2-_7-2_RECOMMENDATION"/>
      <sheetName val="願書チェック表_(入力例)"/>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row r="2">
          <cell r="A2" t="str">
            <v>AED</v>
          </cell>
        </row>
        <row r="3">
          <cell r="A3" t="str">
            <v>AFN</v>
          </cell>
        </row>
        <row r="4">
          <cell r="A4" t="str">
            <v>ALL</v>
          </cell>
        </row>
        <row r="5">
          <cell r="A5" t="str">
            <v>AMD</v>
          </cell>
        </row>
        <row r="6">
          <cell r="A6" t="str">
            <v>ANG</v>
          </cell>
        </row>
        <row r="7">
          <cell r="A7" t="str">
            <v>AOA</v>
          </cell>
        </row>
        <row r="8">
          <cell r="A8" t="str">
            <v>ARS</v>
          </cell>
        </row>
        <row r="9">
          <cell r="A9" t="str">
            <v>AUD</v>
          </cell>
        </row>
        <row r="10">
          <cell r="A10" t="str">
            <v>AWG</v>
          </cell>
        </row>
        <row r="11">
          <cell r="A11" t="str">
            <v>AZN</v>
          </cell>
        </row>
        <row r="12">
          <cell r="A12" t="str">
            <v>BAM</v>
          </cell>
        </row>
        <row r="13">
          <cell r="A13" t="str">
            <v>BBD</v>
          </cell>
        </row>
        <row r="14">
          <cell r="A14" t="str">
            <v>BDT</v>
          </cell>
        </row>
        <row r="15">
          <cell r="A15" t="str">
            <v>BGN</v>
          </cell>
        </row>
        <row r="16">
          <cell r="A16" t="str">
            <v>BHD</v>
          </cell>
        </row>
        <row r="17">
          <cell r="A17" t="str">
            <v>BIF</v>
          </cell>
        </row>
        <row r="18">
          <cell r="A18" t="str">
            <v>BMD</v>
          </cell>
        </row>
        <row r="19">
          <cell r="A19" t="str">
            <v>BND</v>
          </cell>
        </row>
        <row r="20">
          <cell r="A20" t="str">
            <v>BOB</v>
          </cell>
        </row>
        <row r="21">
          <cell r="A21" t="str">
            <v>BRL</v>
          </cell>
        </row>
        <row r="22">
          <cell r="A22" t="str">
            <v>BSD</v>
          </cell>
        </row>
        <row r="23">
          <cell r="A23" t="str">
            <v>BTN</v>
          </cell>
        </row>
        <row r="24">
          <cell r="A24" t="str">
            <v>BWP</v>
          </cell>
        </row>
        <row r="25">
          <cell r="A25" t="str">
            <v>BYR</v>
          </cell>
        </row>
        <row r="26">
          <cell r="A26" t="str">
            <v>BZD</v>
          </cell>
        </row>
        <row r="27">
          <cell r="A27" t="str">
            <v>CAD</v>
          </cell>
        </row>
        <row r="28">
          <cell r="A28" t="str">
            <v>CDF</v>
          </cell>
        </row>
        <row r="29">
          <cell r="A29" t="str">
            <v>CHF</v>
          </cell>
        </row>
        <row r="30">
          <cell r="A30" t="str">
            <v>CLP</v>
          </cell>
        </row>
        <row r="31">
          <cell r="A31" t="str">
            <v>CNY</v>
          </cell>
        </row>
        <row r="32">
          <cell r="A32" t="str">
            <v>COP</v>
          </cell>
        </row>
        <row r="33">
          <cell r="A33" t="str">
            <v>CRC</v>
          </cell>
        </row>
        <row r="34">
          <cell r="A34" t="str">
            <v>CSD</v>
          </cell>
        </row>
        <row r="35">
          <cell r="A35" t="str">
            <v>CUC</v>
          </cell>
        </row>
        <row r="36">
          <cell r="A36" t="str">
            <v>CUP</v>
          </cell>
        </row>
        <row r="37">
          <cell r="A37" t="str">
            <v>CVE</v>
          </cell>
        </row>
        <row r="38">
          <cell r="A38" t="str">
            <v>CZK</v>
          </cell>
        </row>
        <row r="39">
          <cell r="A39" t="str">
            <v>DJF</v>
          </cell>
        </row>
        <row r="40">
          <cell r="A40" t="str">
            <v>DKK</v>
          </cell>
        </row>
        <row r="41">
          <cell r="A41" t="str">
            <v>DOP</v>
          </cell>
        </row>
        <row r="42">
          <cell r="A42" t="str">
            <v>DZD</v>
          </cell>
        </row>
        <row r="43">
          <cell r="A43" t="str">
            <v>EGP</v>
          </cell>
        </row>
        <row r="44">
          <cell r="A44" t="str">
            <v>ERN</v>
          </cell>
        </row>
        <row r="45">
          <cell r="A45" t="str">
            <v>ETB</v>
          </cell>
        </row>
        <row r="46">
          <cell r="A46" t="str">
            <v>EUR</v>
          </cell>
        </row>
        <row r="47">
          <cell r="A47" t="str">
            <v>FJD</v>
          </cell>
        </row>
        <row r="48">
          <cell r="A48" t="str">
            <v>FKP</v>
          </cell>
        </row>
        <row r="49">
          <cell r="A49" t="str">
            <v>GBP</v>
          </cell>
        </row>
        <row r="50">
          <cell r="A50" t="str">
            <v>GEL</v>
          </cell>
        </row>
        <row r="51">
          <cell r="A51" t="str">
            <v>GGP</v>
          </cell>
        </row>
        <row r="52">
          <cell r="A52" t="str">
            <v>GHS</v>
          </cell>
        </row>
        <row r="53">
          <cell r="A53" t="str">
            <v>GIP</v>
          </cell>
        </row>
        <row r="54">
          <cell r="A54" t="str">
            <v>GMD</v>
          </cell>
        </row>
        <row r="55">
          <cell r="A55" t="str">
            <v>GNF</v>
          </cell>
        </row>
        <row r="56">
          <cell r="A56" t="str">
            <v>GTQ</v>
          </cell>
        </row>
        <row r="57">
          <cell r="A57" t="str">
            <v>GYD</v>
          </cell>
        </row>
        <row r="58">
          <cell r="A58" t="str">
            <v>HKD</v>
          </cell>
        </row>
        <row r="59">
          <cell r="A59" t="str">
            <v>HNL</v>
          </cell>
        </row>
        <row r="60">
          <cell r="A60" t="str">
            <v>HRK</v>
          </cell>
        </row>
        <row r="61">
          <cell r="A61" t="str">
            <v>HTG</v>
          </cell>
        </row>
        <row r="62">
          <cell r="A62" t="str">
            <v>HUF</v>
          </cell>
        </row>
        <row r="63">
          <cell r="A63" t="str">
            <v>IDR</v>
          </cell>
        </row>
        <row r="64">
          <cell r="A64" t="str">
            <v>ILS</v>
          </cell>
        </row>
        <row r="65">
          <cell r="A65" t="str">
            <v>INR</v>
          </cell>
        </row>
        <row r="66">
          <cell r="A66" t="str">
            <v>IQD</v>
          </cell>
        </row>
        <row r="67">
          <cell r="A67" t="str">
            <v>IRR</v>
          </cell>
        </row>
        <row r="68">
          <cell r="A68" t="str">
            <v>ISK</v>
          </cell>
        </row>
        <row r="69">
          <cell r="A69" t="str">
            <v>JMD</v>
          </cell>
        </row>
        <row r="70">
          <cell r="A70" t="str">
            <v>JOD</v>
          </cell>
        </row>
        <row r="71">
          <cell r="A71" t="str">
            <v>JPY</v>
          </cell>
        </row>
        <row r="72">
          <cell r="A72" t="str">
            <v>KES</v>
          </cell>
        </row>
        <row r="73">
          <cell r="A73" t="str">
            <v>KGS</v>
          </cell>
        </row>
        <row r="74">
          <cell r="A74" t="str">
            <v>KHR</v>
          </cell>
        </row>
        <row r="75">
          <cell r="A75" t="str">
            <v>KMF</v>
          </cell>
        </row>
        <row r="76">
          <cell r="A76" t="str">
            <v>KPW</v>
          </cell>
        </row>
        <row r="77">
          <cell r="A77" t="str">
            <v>KRW</v>
          </cell>
        </row>
        <row r="78">
          <cell r="A78" t="str">
            <v>KWD</v>
          </cell>
        </row>
        <row r="79">
          <cell r="A79" t="str">
            <v>KYD</v>
          </cell>
        </row>
        <row r="80">
          <cell r="A80" t="str">
            <v>KZT</v>
          </cell>
        </row>
        <row r="81">
          <cell r="A81" t="str">
            <v>LAK</v>
          </cell>
        </row>
        <row r="82">
          <cell r="A82" t="str">
            <v>LBP</v>
          </cell>
        </row>
        <row r="83">
          <cell r="A83" t="str">
            <v>LKR</v>
          </cell>
        </row>
        <row r="84">
          <cell r="A84" t="str">
            <v>LRD</v>
          </cell>
        </row>
        <row r="85">
          <cell r="A85" t="str">
            <v>LSL</v>
          </cell>
        </row>
        <row r="86">
          <cell r="A86" t="str">
            <v>LTL</v>
          </cell>
        </row>
        <row r="87">
          <cell r="A87" t="str">
            <v>LYD</v>
          </cell>
        </row>
        <row r="88">
          <cell r="A88" t="str">
            <v>MAD</v>
          </cell>
        </row>
        <row r="89">
          <cell r="A89" t="str">
            <v>MDL</v>
          </cell>
        </row>
        <row r="90">
          <cell r="A90" t="str">
            <v>MGA</v>
          </cell>
        </row>
        <row r="91">
          <cell r="A91" t="str">
            <v>MKD</v>
          </cell>
        </row>
        <row r="92">
          <cell r="A92" t="str">
            <v>MMK</v>
          </cell>
        </row>
        <row r="93">
          <cell r="A93" t="str">
            <v>MNT</v>
          </cell>
        </row>
        <row r="94">
          <cell r="A94" t="str">
            <v>MOP</v>
          </cell>
        </row>
        <row r="95">
          <cell r="A95" t="str">
            <v>MRO</v>
          </cell>
        </row>
        <row r="96">
          <cell r="A96" t="str">
            <v>MUR</v>
          </cell>
        </row>
        <row r="97">
          <cell r="A97" t="str">
            <v>MVR</v>
          </cell>
        </row>
        <row r="98">
          <cell r="A98" t="str">
            <v>MWK</v>
          </cell>
        </row>
        <row r="99">
          <cell r="A99" t="str">
            <v>MXN</v>
          </cell>
        </row>
        <row r="100">
          <cell r="A100" t="str">
            <v>MYR</v>
          </cell>
        </row>
        <row r="101">
          <cell r="A101" t="str">
            <v>MZN</v>
          </cell>
        </row>
        <row r="102">
          <cell r="A102" t="str">
            <v>NAD</v>
          </cell>
        </row>
        <row r="103">
          <cell r="A103" t="str">
            <v>NGN</v>
          </cell>
        </row>
        <row r="104">
          <cell r="A104" t="str">
            <v>NIO</v>
          </cell>
        </row>
        <row r="105">
          <cell r="A105" t="str">
            <v>NOK</v>
          </cell>
        </row>
        <row r="106">
          <cell r="A106" t="str">
            <v>NPR</v>
          </cell>
        </row>
        <row r="107">
          <cell r="A107" t="str">
            <v>NZD</v>
          </cell>
        </row>
        <row r="108">
          <cell r="A108" t="str">
            <v>OMR</v>
          </cell>
        </row>
        <row r="109">
          <cell r="A109" t="str">
            <v>PAB</v>
          </cell>
        </row>
        <row r="110">
          <cell r="A110" t="str">
            <v>PEN</v>
          </cell>
        </row>
        <row r="111">
          <cell r="A111" t="str">
            <v>PGK</v>
          </cell>
        </row>
        <row r="112">
          <cell r="A112" t="str">
            <v>PHP</v>
          </cell>
        </row>
        <row r="113">
          <cell r="A113" t="str">
            <v>PKR</v>
          </cell>
        </row>
        <row r="114">
          <cell r="A114" t="str">
            <v>PLN</v>
          </cell>
        </row>
        <row r="115">
          <cell r="A115" t="str">
            <v>PYG</v>
          </cell>
        </row>
        <row r="116">
          <cell r="A116" t="str">
            <v>QAR</v>
          </cell>
        </row>
        <row r="117">
          <cell r="A117" t="str">
            <v>RON</v>
          </cell>
        </row>
        <row r="118">
          <cell r="A118" t="str">
            <v>RUB</v>
          </cell>
        </row>
        <row r="119">
          <cell r="A119" t="str">
            <v>RWF</v>
          </cell>
        </row>
        <row r="120">
          <cell r="A120" t="str">
            <v>SAR</v>
          </cell>
        </row>
        <row r="121">
          <cell r="A121" t="str">
            <v>SBD</v>
          </cell>
        </row>
        <row r="122">
          <cell r="A122" t="str">
            <v>SCR</v>
          </cell>
        </row>
        <row r="123">
          <cell r="A123" t="str">
            <v>SDG</v>
          </cell>
        </row>
        <row r="124">
          <cell r="A124" t="str">
            <v>SEK</v>
          </cell>
        </row>
        <row r="125">
          <cell r="A125" t="str">
            <v>SGD</v>
          </cell>
        </row>
        <row r="126">
          <cell r="A126" t="str">
            <v>SHP</v>
          </cell>
        </row>
        <row r="127">
          <cell r="A127" t="str">
            <v>SLL</v>
          </cell>
        </row>
        <row r="128">
          <cell r="A128" t="str">
            <v>SOS</v>
          </cell>
        </row>
        <row r="129">
          <cell r="A129" t="str">
            <v>SRD</v>
          </cell>
        </row>
        <row r="130">
          <cell r="A130" t="str">
            <v>SSP</v>
          </cell>
        </row>
        <row r="131">
          <cell r="A131" t="str">
            <v>STD</v>
          </cell>
        </row>
        <row r="132">
          <cell r="A132" t="str">
            <v>SVC</v>
          </cell>
        </row>
        <row r="133">
          <cell r="A133" t="str">
            <v>SYP</v>
          </cell>
        </row>
        <row r="134">
          <cell r="A134" t="str">
            <v>SZL</v>
          </cell>
        </row>
        <row r="135">
          <cell r="A135" t="str">
            <v>THB</v>
          </cell>
        </row>
        <row r="136">
          <cell r="A136" t="str">
            <v>TJS</v>
          </cell>
        </row>
        <row r="137">
          <cell r="A137" t="str">
            <v>TMT</v>
          </cell>
        </row>
        <row r="138">
          <cell r="A138" t="str">
            <v>TND</v>
          </cell>
        </row>
        <row r="139">
          <cell r="A139" t="str">
            <v>TOP</v>
          </cell>
        </row>
        <row r="140">
          <cell r="A140" t="str">
            <v>TRY</v>
          </cell>
        </row>
        <row r="141">
          <cell r="A141" t="str">
            <v>TTD</v>
          </cell>
        </row>
        <row r="142">
          <cell r="A142" t="str">
            <v>TWD</v>
          </cell>
        </row>
        <row r="143">
          <cell r="A143" t="str">
            <v>TZS</v>
          </cell>
        </row>
        <row r="144">
          <cell r="A144" t="str">
            <v>UAH</v>
          </cell>
        </row>
        <row r="145">
          <cell r="A145" t="str">
            <v>UGX</v>
          </cell>
        </row>
        <row r="146">
          <cell r="A146" t="str">
            <v>USD</v>
          </cell>
        </row>
        <row r="147">
          <cell r="A147" t="str">
            <v>UYU</v>
          </cell>
        </row>
        <row r="148">
          <cell r="A148" t="str">
            <v>UZS</v>
          </cell>
        </row>
        <row r="149">
          <cell r="A149" t="str">
            <v>VEF</v>
          </cell>
        </row>
        <row r="150">
          <cell r="A150" t="str">
            <v>VND</v>
          </cell>
        </row>
        <row r="151">
          <cell r="A151" t="str">
            <v>VUV</v>
          </cell>
        </row>
        <row r="152">
          <cell r="A152" t="str">
            <v>WST</v>
          </cell>
        </row>
        <row r="153">
          <cell r="A153" t="str">
            <v>XAF</v>
          </cell>
        </row>
        <row r="154">
          <cell r="A154" t="str">
            <v>XAG</v>
          </cell>
        </row>
        <row r="155">
          <cell r="A155" t="str">
            <v>XAU</v>
          </cell>
        </row>
        <row r="156">
          <cell r="A156" t="str">
            <v>XCD</v>
          </cell>
        </row>
        <row r="157">
          <cell r="A157" t="str">
            <v>XDR</v>
          </cell>
        </row>
        <row r="158">
          <cell r="A158" t="str">
            <v>XOF</v>
          </cell>
        </row>
        <row r="159">
          <cell r="A159" t="str">
            <v>XPD</v>
          </cell>
        </row>
        <row r="160">
          <cell r="A160" t="str">
            <v>XPF</v>
          </cell>
        </row>
        <row r="161">
          <cell r="A161" t="str">
            <v>XPT</v>
          </cell>
        </row>
        <row r="162">
          <cell r="A162" t="str">
            <v>XTS</v>
          </cell>
        </row>
        <row r="163">
          <cell r="A163" t="str">
            <v>XXX</v>
          </cell>
        </row>
        <row r="164">
          <cell r="A164" t="str">
            <v>YER</v>
          </cell>
        </row>
        <row r="165">
          <cell r="A165" t="str">
            <v>ZAR</v>
          </cell>
        </row>
        <row r="166">
          <cell r="A166" t="str">
            <v>ZMK</v>
          </cell>
        </row>
        <row r="167">
          <cell r="A167" t="str">
            <v>ZWD</v>
          </cell>
        </row>
      </sheetData>
      <sheetData sheetId="5" refreshError="1"/>
      <sheetData sheetId="6" refreshError="1"/>
      <sheetData sheetId="7" refreshError="1"/>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78713-9C2F-4644-88C3-2AE36EDE538E}">
  <sheetPr>
    <tabColor rgb="FFFFC000"/>
    <pageSetUpPr fitToPage="1"/>
  </sheetPr>
  <dimension ref="A1:W100"/>
  <sheetViews>
    <sheetView showGridLines="0" tabSelected="1" view="pageBreakPreview" zoomScale="85" zoomScaleNormal="100" zoomScaleSheetLayoutView="85" workbookViewId="0">
      <selection activeCell="K17" sqref="K17:R17"/>
    </sheetView>
  </sheetViews>
  <sheetFormatPr defaultColWidth="9.6328125" defaultRowHeight="13" x14ac:dyDescent="0.2"/>
  <cols>
    <col min="1" max="1" width="5.453125" style="6" customWidth="1"/>
    <col min="2" max="2" width="10" style="6" customWidth="1"/>
    <col min="3" max="18" width="8" style="6" customWidth="1"/>
    <col min="19" max="19" width="5.90625" style="6" customWidth="1"/>
    <col min="20" max="22" width="6.7265625" style="6" customWidth="1"/>
    <col min="23" max="23" width="54.08984375" style="6" customWidth="1"/>
    <col min="24" max="24" width="6.36328125" style="6" customWidth="1"/>
    <col min="25" max="26" width="12.36328125" style="6" customWidth="1"/>
    <col min="27" max="16384" width="9.6328125" style="6"/>
  </cols>
  <sheetData>
    <row r="1" spans="1:23" ht="18" customHeight="1" x14ac:dyDescent="0.2">
      <c r="O1" s="7"/>
      <c r="P1" s="7"/>
      <c r="Q1" s="7"/>
      <c r="R1" s="7"/>
      <c r="S1" s="8" t="s">
        <v>102</v>
      </c>
      <c r="W1" s="9"/>
    </row>
    <row r="2" spans="1:23" x14ac:dyDescent="0.2">
      <c r="N2" s="7" t="s">
        <v>101</v>
      </c>
      <c r="O2" s="62" t="s">
        <v>3</v>
      </c>
      <c r="P2" s="62"/>
      <c r="Q2" s="62"/>
      <c r="R2" s="62"/>
      <c r="S2" s="62"/>
    </row>
    <row r="3" spans="1:23" x14ac:dyDescent="0.2">
      <c r="A3" s="10"/>
    </row>
    <row r="4" spans="1:23" ht="18" customHeight="1" x14ac:dyDescent="0.2">
      <c r="A4" s="81" t="s">
        <v>105</v>
      </c>
      <c r="B4" s="81"/>
      <c r="C4" s="81"/>
      <c r="D4" s="81"/>
      <c r="E4" s="81"/>
      <c r="F4" s="81"/>
      <c r="G4" s="81"/>
      <c r="H4" s="81"/>
      <c r="I4" s="81"/>
      <c r="J4" s="81"/>
      <c r="K4" s="81"/>
      <c r="L4" s="81"/>
      <c r="M4" s="81"/>
      <c r="N4" s="81"/>
      <c r="O4" s="81"/>
      <c r="P4" s="81"/>
      <c r="Q4" s="81"/>
      <c r="R4" s="81"/>
      <c r="S4" s="81"/>
      <c r="W4" s="11" t="s">
        <v>4</v>
      </c>
    </row>
    <row r="5" spans="1:23" ht="24" customHeight="1" x14ac:dyDescent="0.2">
      <c r="A5" s="82" t="s">
        <v>17</v>
      </c>
      <c r="B5" s="82"/>
      <c r="C5" s="82"/>
      <c r="D5" s="82"/>
      <c r="E5" s="82"/>
      <c r="F5" s="82"/>
      <c r="G5" s="82"/>
      <c r="H5" s="82"/>
      <c r="I5" s="82"/>
      <c r="J5" s="82"/>
      <c r="K5" s="82"/>
      <c r="L5" s="82"/>
      <c r="M5" s="82"/>
      <c r="N5" s="82"/>
      <c r="O5" s="82"/>
      <c r="P5" s="82"/>
      <c r="Q5" s="82"/>
      <c r="R5" s="82"/>
      <c r="S5" s="82"/>
      <c r="W5" s="11" t="str">
        <f>D18&amp;M19&amp;P19&amp;S1&amp;A5</f>
        <v>【様式D】留学計画変更申請書</v>
      </c>
    </row>
    <row r="6" spans="1:23" x14ac:dyDescent="0.2">
      <c r="A6" s="12"/>
      <c r="W6" s="13" t="s">
        <v>5</v>
      </c>
    </row>
    <row r="7" spans="1:23" ht="18.649999999999999" customHeight="1" x14ac:dyDescent="0.2">
      <c r="B7" s="10" t="s">
        <v>106</v>
      </c>
      <c r="C7" s="10"/>
      <c r="W7" s="13" t="s">
        <v>95</v>
      </c>
    </row>
    <row r="8" spans="1:23" x14ac:dyDescent="0.2">
      <c r="A8" s="10"/>
    </row>
    <row r="9" spans="1:23" ht="19.899999999999999" customHeight="1" x14ac:dyDescent="0.2">
      <c r="B9" s="10"/>
      <c r="C9" s="10"/>
    </row>
    <row r="10" spans="1:23" ht="19.899999999999999" customHeight="1" x14ac:dyDescent="0.2">
      <c r="B10" s="10"/>
      <c r="C10" s="10"/>
      <c r="L10" s="85" t="s">
        <v>6</v>
      </c>
      <c r="M10" s="101"/>
      <c r="N10" s="151"/>
      <c r="O10" s="152"/>
      <c r="P10" s="152"/>
      <c r="Q10" s="152"/>
      <c r="R10" s="153"/>
    </row>
    <row r="11" spans="1:23" ht="19.899999999999999" customHeight="1" x14ac:dyDescent="0.2">
      <c r="B11" s="10"/>
      <c r="C11" s="10"/>
      <c r="L11" s="85" t="s">
        <v>7</v>
      </c>
      <c r="M11" s="101"/>
      <c r="N11" s="151"/>
      <c r="O11" s="152"/>
      <c r="P11" s="152"/>
      <c r="Q11" s="152"/>
      <c r="R11" s="153"/>
    </row>
    <row r="12" spans="1:23" x14ac:dyDescent="0.2">
      <c r="A12" s="10"/>
    </row>
    <row r="13" spans="1:23" x14ac:dyDescent="0.2">
      <c r="B13" s="10" t="s">
        <v>16</v>
      </c>
      <c r="C13" s="10"/>
    </row>
    <row r="14" spans="1:23" x14ac:dyDescent="0.2">
      <c r="A14" s="10"/>
    </row>
    <row r="15" spans="1:23" x14ac:dyDescent="0.2">
      <c r="A15" s="81" t="s">
        <v>8</v>
      </c>
      <c r="B15" s="81"/>
      <c r="C15" s="81"/>
      <c r="D15" s="81"/>
      <c r="E15" s="81"/>
      <c r="F15" s="81"/>
      <c r="G15" s="81"/>
      <c r="H15" s="81"/>
      <c r="I15" s="81"/>
      <c r="J15" s="81"/>
      <c r="K15" s="81"/>
      <c r="L15" s="81"/>
      <c r="M15" s="81"/>
      <c r="N15" s="81"/>
      <c r="O15" s="81"/>
      <c r="P15" s="81"/>
      <c r="Q15" s="81"/>
      <c r="R15" s="81"/>
      <c r="S15" s="81"/>
    </row>
    <row r="16" spans="1:23" x14ac:dyDescent="0.2">
      <c r="A16" s="10"/>
    </row>
    <row r="17" spans="2:20" ht="18" customHeight="1" x14ac:dyDescent="0.2">
      <c r="B17" s="14" t="s">
        <v>9</v>
      </c>
      <c r="C17" s="14"/>
      <c r="F17" s="6" t="s">
        <v>115</v>
      </c>
      <c r="K17" s="242"/>
      <c r="L17" s="242"/>
      <c r="M17" s="242"/>
      <c r="N17" s="242"/>
      <c r="O17" s="242"/>
      <c r="P17" s="242"/>
      <c r="Q17" s="242"/>
      <c r="R17" s="242"/>
    </row>
    <row r="18" spans="2:20" ht="12.65" customHeight="1" x14ac:dyDescent="0.2">
      <c r="B18" s="110" t="s">
        <v>10</v>
      </c>
      <c r="C18" s="111"/>
      <c r="D18" s="114"/>
      <c r="E18" s="115"/>
      <c r="F18" s="110" t="s">
        <v>11</v>
      </c>
      <c r="G18" s="111"/>
      <c r="H18" s="155" t="s">
        <v>68</v>
      </c>
      <c r="I18" s="156"/>
      <c r="J18" s="157"/>
      <c r="K18" s="110" t="s">
        <v>39</v>
      </c>
      <c r="L18" s="111"/>
      <c r="M18" s="154" t="s">
        <v>12</v>
      </c>
      <c r="N18" s="154"/>
      <c r="O18" s="154"/>
      <c r="P18" s="154" t="s">
        <v>13</v>
      </c>
      <c r="Q18" s="154"/>
      <c r="R18" s="154"/>
    </row>
    <row r="19" spans="2:20" ht="25.9" customHeight="1" x14ac:dyDescent="0.2">
      <c r="B19" s="112"/>
      <c r="C19" s="113"/>
      <c r="D19" s="116"/>
      <c r="E19" s="117"/>
      <c r="F19" s="112"/>
      <c r="G19" s="113"/>
      <c r="H19" s="158"/>
      <c r="I19" s="159"/>
      <c r="J19" s="160"/>
      <c r="K19" s="112"/>
      <c r="L19" s="113"/>
      <c r="M19" s="80"/>
      <c r="N19" s="80"/>
      <c r="O19" s="80"/>
      <c r="P19" s="80"/>
      <c r="Q19" s="80"/>
      <c r="R19" s="80"/>
    </row>
    <row r="20" spans="2:20" x14ac:dyDescent="0.2">
      <c r="B20" s="15"/>
      <c r="C20" s="15"/>
      <c r="D20" s="15"/>
      <c r="E20" s="16"/>
      <c r="F20" s="16"/>
      <c r="G20" s="16"/>
      <c r="H20" s="16"/>
      <c r="I20" s="16"/>
      <c r="J20" s="16"/>
      <c r="K20" s="16"/>
      <c r="L20" s="16"/>
      <c r="M20" s="16"/>
      <c r="N20" s="16"/>
      <c r="O20" s="16"/>
      <c r="P20" s="16"/>
      <c r="Q20" s="16"/>
      <c r="R20" s="16"/>
    </row>
    <row r="21" spans="2:20" ht="18" customHeight="1" thickBot="1" x14ac:dyDescent="0.25">
      <c r="B21" s="14" t="s">
        <v>33</v>
      </c>
      <c r="C21" s="14"/>
    </row>
    <row r="22" spans="2:20" s="17" customFormat="1" ht="25.15" customHeight="1" thickBot="1" x14ac:dyDescent="0.25">
      <c r="B22" s="68" t="s">
        <v>26</v>
      </c>
      <c r="C22" s="69"/>
      <c r="D22" s="63" t="s">
        <v>29</v>
      </c>
      <c r="E22" s="64"/>
      <c r="F22" s="3"/>
      <c r="G22" s="140" t="s">
        <v>25</v>
      </c>
      <c r="H22" s="141"/>
      <c r="I22" s="141"/>
      <c r="J22" s="141"/>
      <c r="K22" s="141"/>
      <c r="L22" s="141"/>
      <c r="M22" s="141"/>
      <c r="N22" s="141"/>
      <c r="O22" s="141"/>
      <c r="P22" s="69"/>
      <c r="Q22" s="6"/>
      <c r="R22" s="6"/>
      <c r="S22" s="6"/>
    </row>
    <row r="23" spans="2:20" s="17" customFormat="1" ht="25.15" customHeight="1" thickBot="1" x14ac:dyDescent="0.25">
      <c r="B23" s="70"/>
      <c r="C23" s="71"/>
      <c r="D23" s="63" t="s">
        <v>30</v>
      </c>
      <c r="E23" s="64"/>
      <c r="F23" s="3"/>
      <c r="G23" s="18" t="s">
        <v>20</v>
      </c>
      <c r="H23" s="2"/>
      <c r="I23" s="72" t="s">
        <v>24</v>
      </c>
      <c r="J23" s="73"/>
      <c r="K23" s="2"/>
      <c r="L23" s="72" t="s">
        <v>23</v>
      </c>
      <c r="M23" s="73"/>
      <c r="N23" s="2"/>
      <c r="O23" s="20"/>
      <c r="P23" s="21"/>
      <c r="Q23" s="22" t="str">
        <f>IF(N23&lt;&gt;"","再審査","")</f>
        <v/>
      </c>
      <c r="S23" s="6"/>
    </row>
    <row r="24" spans="2:20" s="17" customFormat="1" ht="25.15" customHeight="1" thickBot="1" x14ac:dyDescent="0.25">
      <c r="B24" s="68" t="s">
        <v>27</v>
      </c>
      <c r="C24" s="69"/>
      <c r="D24" s="63" t="s">
        <v>31</v>
      </c>
      <c r="E24" s="64"/>
      <c r="F24" s="3"/>
      <c r="G24" s="18" t="s">
        <v>19</v>
      </c>
      <c r="H24" s="2"/>
      <c r="I24" s="72" t="s">
        <v>22</v>
      </c>
      <c r="J24" s="74"/>
      <c r="K24" s="5"/>
      <c r="L24" s="72" t="s">
        <v>18</v>
      </c>
      <c r="M24" s="73"/>
      <c r="N24" s="5"/>
      <c r="O24" s="23"/>
      <c r="P24" s="24"/>
      <c r="Q24" s="22" t="str">
        <f>IF(OR(N24&lt;&gt;"",K24&lt;&gt;""),"再審査","")</f>
        <v/>
      </c>
      <c r="S24" s="6"/>
    </row>
    <row r="25" spans="2:20" s="17" customFormat="1" ht="25.15" customHeight="1" thickBot="1" x14ac:dyDescent="0.25">
      <c r="B25" s="70"/>
      <c r="C25" s="71"/>
      <c r="D25" s="63" t="s">
        <v>32</v>
      </c>
      <c r="E25" s="64"/>
      <c r="F25" s="3"/>
      <c r="G25" s="18" t="s">
        <v>19</v>
      </c>
      <c r="H25" s="2"/>
      <c r="I25" s="72" t="s">
        <v>22</v>
      </c>
      <c r="J25" s="74"/>
      <c r="K25" s="5"/>
      <c r="L25" s="72" t="s">
        <v>18</v>
      </c>
      <c r="M25" s="74"/>
      <c r="N25" s="2"/>
      <c r="O25" s="19" t="s">
        <v>57</v>
      </c>
      <c r="P25" s="2"/>
      <c r="Q25" s="22" t="str">
        <f>IF(K25&lt;&gt;"","再審査",IF(OR(N25&lt;&gt;"",P25&lt;&gt;""),"再審査（原則）",""))</f>
        <v/>
      </c>
    </row>
    <row r="26" spans="2:20" s="17" customFormat="1" ht="25.15" customHeight="1" thickBot="1" x14ac:dyDescent="0.25">
      <c r="B26" s="65" t="s">
        <v>28</v>
      </c>
      <c r="C26" s="66"/>
      <c r="D26" s="66"/>
      <c r="E26" s="67"/>
      <c r="F26" s="3"/>
      <c r="G26" s="142"/>
      <c r="H26" s="73"/>
      <c r="I26" s="73"/>
      <c r="J26" s="73"/>
      <c r="K26" s="73"/>
      <c r="L26" s="73"/>
      <c r="M26" s="73"/>
      <c r="N26" s="73"/>
      <c r="O26" s="73"/>
      <c r="P26" s="143"/>
      <c r="Q26" s="22" t="str">
        <f>IF(F26&lt;&gt;"","再審査","")</f>
        <v/>
      </c>
      <c r="R26" s="6"/>
    </row>
    <row r="27" spans="2:20" ht="33" customHeight="1" thickBot="1" x14ac:dyDescent="0.25">
      <c r="B27" s="75" t="s">
        <v>47</v>
      </c>
      <c r="C27" s="76"/>
      <c r="D27" s="76"/>
      <c r="E27" s="77"/>
      <c r="F27" s="25" t="str">
        <f>IF(COUNTIF(Q23:Q26,"")&lt;4,"有","無")</f>
        <v>無</v>
      </c>
      <c r="G27" s="183" t="s">
        <v>67</v>
      </c>
      <c r="H27" s="184"/>
      <c r="I27" s="184"/>
      <c r="J27" s="184"/>
      <c r="K27" s="184"/>
      <c r="L27" s="184"/>
      <c r="M27" s="184"/>
      <c r="N27" s="184"/>
      <c r="O27" s="184"/>
      <c r="P27" s="184"/>
      <c r="Q27" s="184"/>
      <c r="R27" s="184"/>
    </row>
    <row r="28" spans="2:20" x14ac:dyDescent="0.2">
      <c r="B28" s="15"/>
      <c r="C28" s="15"/>
      <c r="D28" s="15"/>
      <c r="E28" s="16"/>
      <c r="F28" s="16"/>
      <c r="J28" s="16"/>
      <c r="K28" s="16"/>
      <c r="L28" s="16"/>
      <c r="M28" s="16"/>
      <c r="N28" s="16"/>
      <c r="O28" s="16"/>
      <c r="P28" s="16"/>
      <c r="Q28" s="16"/>
      <c r="R28" s="16"/>
    </row>
    <row r="29" spans="2:20" ht="18" customHeight="1" thickBot="1" x14ac:dyDescent="0.25">
      <c r="B29" s="14" t="s">
        <v>45</v>
      </c>
      <c r="C29" s="14"/>
      <c r="R29" s="26" t="s">
        <v>41</v>
      </c>
    </row>
    <row r="30" spans="2:20" ht="25.15" customHeight="1" thickBot="1" x14ac:dyDescent="0.25">
      <c r="B30" s="27"/>
      <c r="C30" s="149" t="s">
        <v>35</v>
      </c>
      <c r="D30" s="149"/>
      <c r="E30" s="149"/>
      <c r="F30" s="149"/>
      <c r="G30" s="149"/>
      <c r="H30" s="149"/>
      <c r="I30" s="149"/>
      <c r="J30" s="150"/>
      <c r="K30" s="161" t="s">
        <v>34</v>
      </c>
      <c r="L30" s="149"/>
      <c r="M30" s="149"/>
      <c r="N30" s="149"/>
      <c r="O30" s="149"/>
      <c r="P30" s="149"/>
      <c r="Q30" s="150"/>
      <c r="R30" s="162"/>
    </row>
    <row r="31" spans="2:20" ht="25.15" customHeight="1" thickBot="1" x14ac:dyDescent="0.25">
      <c r="B31" s="52" t="s">
        <v>87</v>
      </c>
      <c r="C31" s="106" t="s">
        <v>90</v>
      </c>
      <c r="D31" s="107"/>
      <c r="E31" s="108"/>
      <c r="F31" s="109"/>
      <c r="G31" s="122" t="s">
        <v>93</v>
      </c>
      <c r="H31" s="123"/>
      <c r="I31" s="144"/>
      <c r="J31" s="145"/>
      <c r="K31" s="146" t="s">
        <v>90</v>
      </c>
      <c r="L31" s="147"/>
      <c r="M31" s="108"/>
      <c r="N31" s="109"/>
      <c r="O31" s="122" t="s">
        <v>93</v>
      </c>
      <c r="P31" s="123"/>
      <c r="Q31" s="144"/>
      <c r="R31" s="148"/>
      <c r="T31" s="14"/>
    </row>
    <row r="32" spans="2:20" ht="25.15" customHeight="1" thickBot="1" x14ac:dyDescent="0.25">
      <c r="B32" s="78" t="s">
        <v>53</v>
      </c>
      <c r="C32" s="106" t="s">
        <v>88</v>
      </c>
      <c r="D32" s="107"/>
      <c r="E32" s="108"/>
      <c r="F32" s="109"/>
      <c r="G32" s="122" t="s">
        <v>94</v>
      </c>
      <c r="H32" s="123"/>
      <c r="I32" s="144"/>
      <c r="J32" s="145"/>
      <c r="K32" s="126" t="s">
        <v>88</v>
      </c>
      <c r="L32" s="107"/>
      <c r="M32" s="108"/>
      <c r="N32" s="109"/>
      <c r="O32" s="122" t="s">
        <v>94</v>
      </c>
      <c r="P32" s="123"/>
      <c r="Q32" s="144"/>
      <c r="R32" s="148"/>
      <c r="T32" s="14" t="s">
        <v>66</v>
      </c>
    </row>
    <row r="33" spans="2:21" ht="25.15" customHeight="1" thickBot="1" x14ac:dyDescent="0.25">
      <c r="B33" s="79"/>
      <c r="C33" s="168" t="s">
        <v>36</v>
      </c>
      <c r="D33" s="139"/>
      <c r="E33" s="28" t="str">
        <f>IF(E32="","",_xlfn.DAYS(I32,E32)+1)</f>
        <v/>
      </c>
      <c r="F33" s="29" t="s">
        <v>38</v>
      </c>
      <c r="G33" s="168" t="s">
        <v>85</v>
      </c>
      <c r="H33" s="169"/>
      <c r="I33" s="45"/>
      <c r="J33" s="29" t="s">
        <v>38</v>
      </c>
      <c r="K33" s="138" t="s">
        <v>36</v>
      </c>
      <c r="L33" s="139"/>
      <c r="M33" s="28" t="str">
        <f>IF(M32="","",_xlfn.DAYS(Q32,M32)+1)</f>
        <v/>
      </c>
      <c r="N33" s="29" t="s">
        <v>38</v>
      </c>
      <c r="O33" s="168" t="s">
        <v>85</v>
      </c>
      <c r="P33" s="169"/>
      <c r="Q33" s="45"/>
      <c r="R33" s="30" t="s">
        <v>38</v>
      </c>
      <c r="T33" s="175" t="str">
        <f>IF(SUM(I33-Q33)&gt;=VLOOKUP(I33,'非表示)支給対象月数'!C:E,3,0),"該当する","該当しない")</f>
        <v>該当する</v>
      </c>
      <c r="U33" s="176"/>
    </row>
    <row r="34" spans="2:21" ht="25.15" customHeight="1" x14ac:dyDescent="0.2">
      <c r="B34" s="93" t="s">
        <v>48</v>
      </c>
      <c r="C34" s="106" t="s">
        <v>89</v>
      </c>
      <c r="D34" s="107"/>
      <c r="E34" s="108"/>
      <c r="F34" s="109"/>
      <c r="G34" s="122" t="s">
        <v>92</v>
      </c>
      <c r="H34" s="123"/>
      <c r="I34" s="144"/>
      <c r="J34" s="145"/>
      <c r="K34" s="126" t="s">
        <v>91</v>
      </c>
      <c r="L34" s="107"/>
      <c r="M34" s="108"/>
      <c r="N34" s="109"/>
      <c r="O34" s="122" t="s">
        <v>92</v>
      </c>
      <c r="P34" s="123"/>
      <c r="Q34" s="144"/>
      <c r="R34" s="148"/>
    </row>
    <row r="35" spans="2:21" ht="25.15" customHeight="1" x14ac:dyDescent="0.2">
      <c r="B35" s="94"/>
      <c r="C35" s="87" t="s">
        <v>54</v>
      </c>
      <c r="D35" s="137"/>
      <c r="E35" s="31" t="str">
        <f>IF(E34="","",_xlfn.DAYS(I34,E34)+1)</f>
        <v/>
      </c>
      <c r="F35" s="32" t="s">
        <v>38</v>
      </c>
      <c r="G35" s="87" t="s">
        <v>86</v>
      </c>
      <c r="H35" s="88"/>
      <c r="I35" s="46"/>
      <c r="J35" s="32" t="s">
        <v>38</v>
      </c>
      <c r="K35" s="136" t="s">
        <v>54</v>
      </c>
      <c r="L35" s="137"/>
      <c r="M35" s="31" t="str">
        <f>IF(M34="","",_xlfn.DAYS(Q34,M34)+1)</f>
        <v/>
      </c>
      <c r="N35" s="32" t="s">
        <v>38</v>
      </c>
      <c r="O35" s="87" t="s">
        <v>85</v>
      </c>
      <c r="P35" s="88"/>
      <c r="Q35" s="46"/>
      <c r="R35" s="33" t="s">
        <v>38</v>
      </c>
    </row>
    <row r="36" spans="2:21" ht="38.5" customHeight="1" x14ac:dyDescent="0.2">
      <c r="B36" s="94"/>
      <c r="C36" s="85" t="s">
        <v>58</v>
      </c>
      <c r="D36" s="101"/>
      <c r="E36" s="102"/>
      <c r="F36" s="103"/>
      <c r="G36" s="103"/>
      <c r="H36" s="103"/>
      <c r="I36" s="103"/>
      <c r="J36" s="104"/>
      <c r="K36" s="85" t="s">
        <v>58</v>
      </c>
      <c r="L36" s="101"/>
      <c r="M36" s="102"/>
      <c r="N36" s="103"/>
      <c r="O36" s="103"/>
      <c r="P36" s="103"/>
      <c r="Q36" s="103"/>
      <c r="R36" s="104"/>
    </row>
    <row r="37" spans="2:21" ht="45.65" customHeight="1" thickBot="1" x14ac:dyDescent="0.25">
      <c r="B37" s="95"/>
      <c r="C37" s="105" t="s">
        <v>37</v>
      </c>
      <c r="D37" s="97"/>
      <c r="E37" s="98"/>
      <c r="F37" s="99"/>
      <c r="G37" s="99"/>
      <c r="H37" s="99"/>
      <c r="I37" s="99"/>
      <c r="J37" s="99"/>
      <c r="K37" s="96" t="s">
        <v>37</v>
      </c>
      <c r="L37" s="97"/>
      <c r="M37" s="98"/>
      <c r="N37" s="99"/>
      <c r="O37" s="99"/>
      <c r="P37" s="99"/>
      <c r="Q37" s="99"/>
      <c r="R37" s="100"/>
    </row>
    <row r="38" spans="2:21" ht="25.15" customHeight="1" x14ac:dyDescent="0.2">
      <c r="B38" s="93" t="s">
        <v>49</v>
      </c>
      <c r="C38" s="106" t="s">
        <v>89</v>
      </c>
      <c r="D38" s="107"/>
      <c r="E38" s="108"/>
      <c r="F38" s="109"/>
      <c r="G38" s="122" t="s">
        <v>92</v>
      </c>
      <c r="H38" s="123"/>
      <c r="I38" s="144"/>
      <c r="J38" s="145"/>
      <c r="K38" s="126" t="s">
        <v>91</v>
      </c>
      <c r="L38" s="107"/>
      <c r="M38" s="108"/>
      <c r="N38" s="109"/>
      <c r="O38" s="122" t="s">
        <v>92</v>
      </c>
      <c r="P38" s="123"/>
      <c r="Q38" s="144"/>
      <c r="R38" s="148"/>
    </row>
    <row r="39" spans="2:21" ht="25.15" customHeight="1" x14ac:dyDescent="0.2">
      <c r="B39" s="94"/>
      <c r="C39" s="85" t="s">
        <v>54</v>
      </c>
      <c r="D39" s="101"/>
      <c r="E39" s="34" t="str">
        <f>IF(E38="","",_xlfn.DAYS(I38,E38)+1)</f>
        <v/>
      </c>
      <c r="F39" s="32" t="s">
        <v>38</v>
      </c>
      <c r="G39" s="85" t="s">
        <v>85</v>
      </c>
      <c r="H39" s="86"/>
      <c r="I39" s="51"/>
      <c r="J39" s="32" t="s">
        <v>38</v>
      </c>
      <c r="K39" s="170" t="s">
        <v>54</v>
      </c>
      <c r="L39" s="101"/>
      <c r="M39" s="34" t="str">
        <f>IF(M38="","",_xlfn.DAYS(Q38,M38)+1)</f>
        <v/>
      </c>
      <c r="N39" s="32" t="s">
        <v>38</v>
      </c>
      <c r="O39" s="85" t="s">
        <v>85</v>
      </c>
      <c r="P39" s="86"/>
      <c r="Q39" s="51"/>
      <c r="R39" s="33" t="s">
        <v>38</v>
      </c>
    </row>
    <row r="40" spans="2:21" ht="38.5" customHeight="1" x14ac:dyDescent="0.2">
      <c r="B40" s="94"/>
      <c r="C40" s="85" t="s">
        <v>58</v>
      </c>
      <c r="D40" s="101"/>
      <c r="E40" s="102"/>
      <c r="F40" s="103"/>
      <c r="G40" s="103"/>
      <c r="H40" s="103"/>
      <c r="I40" s="103"/>
      <c r="J40" s="104"/>
      <c r="K40" s="85" t="s">
        <v>58</v>
      </c>
      <c r="L40" s="101"/>
      <c r="M40" s="102"/>
      <c r="N40" s="103"/>
      <c r="O40" s="103"/>
      <c r="P40" s="103"/>
      <c r="Q40" s="103"/>
      <c r="R40" s="104"/>
    </row>
    <row r="41" spans="2:21" ht="45.65" customHeight="1" thickBot="1" x14ac:dyDescent="0.25">
      <c r="B41" s="95"/>
      <c r="C41" s="105" t="s">
        <v>37</v>
      </c>
      <c r="D41" s="97"/>
      <c r="E41" s="98"/>
      <c r="F41" s="99"/>
      <c r="G41" s="99"/>
      <c r="H41" s="99"/>
      <c r="I41" s="99"/>
      <c r="J41" s="99"/>
      <c r="K41" s="96" t="s">
        <v>37</v>
      </c>
      <c r="L41" s="97"/>
      <c r="M41" s="98"/>
      <c r="N41" s="99"/>
      <c r="O41" s="99"/>
      <c r="P41" s="99"/>
      <c r="Q41" s="99"/>
      <c r="R41" s="100"/>
    </row>
    <row r="42" spans="2:21" ht="25.15" customHeight="1" x14ac:dyDescent="0.2">
      <c r="B42" s="119" t="s">
        <v>50</v>
      </c>
      <c r="C42" s="106" t="s">
        <v>89</v>
      </c>
      <c r="D42" s="107"/>
      <c r="E42" s="120"/>
      <c r="F42" s="121"/>
      <c r="G42" s="122" t="s">
        <v>92</v>
      </c>
      <c r="H42" s="123"/>
      <c r="I42" s="124"/>
      <c r="J42" s="125"/>
      <c r="K42" s="126" t="s">
        <v>91</v>
      </c>
      <c r="L42" s="107"/>
      <c r="M42" s="120"/>
      <c r="N42" s="121"/>
      <c r="O42" s="122" t="s">
        <v>92</v>
      </c>
      <c r="P42" s="123"/>
      <c r="Q42" s="124"/>
      <c r="R42" s="171"/>
    </row>
    <row r="43" spans="2:21" ht="25.15" customHeight="1" x14ac:dyDescent="0.2">
      <c r="B43" s="94"/>
      <c r="C43" s="85" t="s">
        <v>54</v>
      </c>
      <c r="D43" s="101"/>
      <c r="E43" s="34" t="str">
        <f>IF(E42="","",_xlfn.DAYS(I42,E42)+1)</f>
        <v/>
      </c>
      <c r="F43" s="32" t="s">
        <v>38</v>
      </c>
      <c r="G43" s="85" t="s">
        <v>85</v>
      </c>
      <c r="H43" s="86"/>
      <c r="I43" s="51"/>
      <c r="J43" s="32" t="s">
        <v>38</v>
      </c>
      <c r="K43" s="170" t="s">
        <v>54</v>
      </c>
      <c r="L43" s="101"/>
      <c r="M43" s="34" t="str">
        <f>IF(M42="","",_xlfn.DAYS(Q42,M42)+1)</f>
        <v/>
      </c>
      <c r="N43" s="32" t="s">
        <v>38</v>
      </c>
      <c r="O43" s="85" t="s">
        <v>85</v>
      </c>
      <c r="P43" s="86"/>
      <c r="Q43" s="51"/>
      <c r="R43" s="33" t="s">
        <v>38</v>
      </c>
    </row>
    <row r="44" spans="2:21" ht="38.5" customHeight="1" x14ac:dyDescent="0.2">
      <c r="B44" s="94"/>
      <c r="C44" s="85" t="s">
        <v>58</v>
      </c>
      <c r="D44" s="101"/>
      <c r="E44" s="102"/>
      <c r="F44" s="103"/>
      <c r="G44" s="103"/>
      <c r="H44" s="103"/>
      <c r="I44" s="103"/>
      <c r="J44" s="104"/>
      <c r="K44" s="85" t="s">
        <v>58</v>
      </c>
      <c r="L44" s="101"/>
      <c r="M44" s="102"/>
      <c r="N44" s="103"/>
      <c r="O44" s="103"/>
      <c r="P44" s="103"/>
      <c r="Q44" s="103"/>
      <c r="R44" s="104"/>
    </row>
    <row r="45" spans="2:21" ht="45.65" customHeight="1" thickBot="1" x14ac:dyDescent="0.25">
      <c r="B45" s="94"/>
      <c r="C45" s="127" t="s">
        <v>37</v>
      </c>
      <c r="D45" s="128"/>
      <c r="E45" s="102"/>
      <c r="F45" s="103"/>
      <c r="G45" s="103"/>
      <c r="H45" s="103"/>
      <c r="I45" s="103"/>
      <c r="J45" s="103"/>
      <c r="K45" s="129" t="s">
        <v>37</v>
      </c>
      <c r="L45" s="128"/>
      <c r="M45" s="102"/>
      <c r="N45" s="103"/>
      <c r="O45" s="103"/>
      <c r="P45" s="103"/>
      <c r="Q45" s="103"/>
      <c r="R45" s="104"/>
    </row>
    <row r="46" spans="2:21" ht="151" customHeight="1" thickBot="1" x14ac:dyDescent="0.25">
      <c r="B46" s="35" t="s">
        <v>44</v>
      </c>
      <c r="C46" s="165"/>
      <c r="D46" s="166"/>
      <c r="E46" s="166"/>
      <c r="F46" s="166"/>
      <c r="G46" s="166"/>
      <c r="H46" s="166"/>
      <c r="I46" s="166"/>
      <c r="J46" s="167"/>
      <c r="K46" s="172"/>
      <c r="L46" s="173"/>
      <c r="M46" s="173"/>
      <c r="N46" s="173"/>
      <c r="O46" s="173"/>
      <c r="P46" s="173"/>
      <c r="Q46" s="173"/>
      <c r="R46" s="174"/>
    </row>
    <row r="47" spans="2:21" ht="11.5" customHeight="1" x14ac:dyDescent="0.2">
      <c r="B47" s="9"/>
      <c r="C47" s="9"/>
    </row>
    <row r="48" spans="2:21" ht="30" customHeight="1" x14ac:dyDescent="0.2">
      <c r="B48" s="127" t="s">
        <v>15</v>
      </c>
      <c r="C48" s="163"/>
      <c r="D48" s="163"/>
      <c r="E48" s="128"/>
      <c r="F48" s="102"/>
      <c r="G48" s="103"/>
      <c r="H48" s="103"/>
      <c r="I48" s="103"/>
      <c r="J48" s="103"/>
      <c r="K48" s="103"/>
      <c r="L48" s="103"/>
      <c r="M48" s="103"/>
      <c r="N48" s="103"/>
      <c r="O48" s="103"/>
      <c r="P48" s="103"/>
      <c r="Q48" s="103"/>
      <c r="R48" s="164"/>
    </row>
    <row r="49" spans="1:23" ht="12" customHeight="1" x14ac:dyDescent="0.2">
      <c r="B49" s="9"/>
      <c r="C49" s="9"/>
    </row>
    <row r="50" spans="1:23" ht="21" customHeight="1" x14ac:dyDescent="0.2">
      <c r="A50" s="55" t="s">
        <v>96</v>
      </c>
      <c r="B50" s="56"/>
      <c r="C50" s="56"/>
      <c r="D50" s="56"/>
      <c r="E50" s="56"/>
      <c r="F50" s="56"/>
      <c r="G50" s="56"/>
      <c r="H50" s="56"/>
      <c r="I50" s="56"/>
      <c r="J50" s="56"/>
      <c r="K50" s="56"/>
      <c r="L50" s="56"/>
      <c r="M50" s="56"/>
      <c r="N50" s="56"/>
      <c r="O50" s="56"/>
      <c r="P50" s="56"/>
      <c r="Q50" s="56"/>
      <c r="R50" s="56"/>
      <c r="S50" s="57"/>
    </row>
    <row r="51" spans="1:23" ht="18" customHeight="1" x14ac:dyDescent="0.2">
      <c r="O51" s="7"/>
      <c r="P51" s="7"/>
      <c r="Q51" s="7"/>
      <c r="R51" s="7"/>
      <c r="S51" s="8" t="s">
        <v>103</v>
      </c>
      <c r="W51" s="9"/>
    </row>
    <row r="52" spans="1:23" x14ac:dyDescent="0.2">
      <c r="A52" s="10"/>
    </row>
    <row r="53" spans="1:23" ht="18" customHeight="1" x14ac:dyDescent="0.2">
      <c r="A53" s="81" t="s">
        <v>113</v>
      </c>
      <c r="B53" s="81"/>
      <c r="C53" s="81"/>
      <c r="D53" s="81"/>
      <c r="E53" s="81"/>
      <c r="F53" s="81"/>
      <c r="G53" s="81"/>
      <c r="H53" s="81"/>
      <c r="I53" s="81"/>
      <c r="J53" s="81"/>
      <c r="K53" s="81"/>
      <c r="L53" s="81"/>
      <c r="M53" s="81"/>
      <c r="N53" s="81"/>
      <c r="O53" s="81"/>
      <c r="P53" s="81"/>
      <c r="Q53" s="81"/>
      <c r="R53" s="81"/>
      <c r="S53" s="81"/>
    </row>
    <row r="54" spans="1:23" ht="24" customHeight="1" x14ac:dyDescent="0.2">
      <c r="A54" s="82" t="s">
        <v>42</v>
      </c>
      <c r="B54" s="82"/>
      <c r="C54" s="82"/>
      <c r="D54" s="82"/>
      <c r="E54" s="82"/>
      <c r="F54" s="82"/>
      <c r="G54" s="82"/>
      <c r="H54" s="82"/>
      <c r="I54" s="82"/>
      <c r="J54" s="82"/>
      <c r="K54" s="82"/>
      <c r="L54" s="82"/>
      <c r="M54" s="82"/>
      <c r="N54" s="82"/>
      <c r="O54" s="82"/>
      <c r="P54" s="82"/>
      <c r="Q54" s="82"/>
      <c r="R54" s="82"/>
      <c r="S54" s="82"/>
    </row>
    <row r="55" spans="1:23" ht="10.15" customHeight="1" x14ac:dyDescent="0.2">
      <c r="A55" s="10"/>
      <c r="B55" s="83"/>
      <c r="C55" s="83"/>
      <c r="D55" s="83"/>
      <c r="E55" s="83"/>
      <c r="F55" s="83"/>
      <c r="G55" s="83"/>
      <c r="H55" s="83"/>
      <c r="I55" s="83"/>
      <c r="J55" s="83"/>
      <c r="K55" s="83"/>
      <c r="L55" s="83"/>
      <c r="M55" s="83"/>
      <c r="N55" s="83"/>
      <c r="O55" s="83"/>
      <c r="P55" s="83"/>
      <c r="Q55" s="83"/>
      <c r="R55" s="83"/>
    </row>
    <row r="56" spans="1:23" ht="24" customHeight="1" x14ac:dyDescent="0.2">
      <c r="A56" s="10"/>
      <c r="B56" s="83" t="s">
        <v>43</v>
      </c>
      <c r="C56" s="83"/>
      <c r="D56" s="83"/>
      <c r="E56" s="83"/>
      <c r="F56" s="83"/>
      <c r="G56" s="83"/>
      <c r="H56" s="83"/>
      <c r="I56" s="83"/>
      <c r="J56" s="83"/>
      <c r="K56" s="83"/>
      <c r="L56" s="83"/>
      <c r="M56" s="83"/>
      <c r="N56" s="83"/>
      <c r="O56" s="83"/>
      <c r="P56" s="83"/>
      <c r="Q56" s="83"/>
      <c r="R56" s="83"/>
    </row>
    <row r="57" spans="1:23" ht="18.649999999999999" customHeight="1" thickBot="1" x14ac:dyDescent="0.25">
      <c r="A57" s="185" t="s">
        <v>69</v>
      </c>
      <c r="B57" s="185"/>
      <c r="C57" s="185"/>
      <c r="D57" s="185"/>
      <c r="E57" s="185"/>
      <c r="F57" s="185"/>
      <c r="G57" s="185"/>
      <c r="H57" s="185"/>
      <c r="I57" s="185"/>
      <c r="J57" s="185"/>
      <c r="K57" s="185"/>
      <c r="L57" s="185"/>
      <c r="M57" s="185"/>
      <c r="N57" s="185"/>
      <c r="O57" s="185"/>
      <c r="P57" s="185"/>
      <c r="Q57" s="185"/>
      <c r="R57" s="185"/>
      <c r="S57" s="185"/>
    </row>
    <row r="58" spans="1:23" ht="82.15" customHeight="1" thickTop="1" thickBot="1" x14ac:dyDescent="0.25">
      <c r="B58" s="37"/>
      <c r="C58" s="130" t="s">
        <v>70</v>
      </c>
      <c r="D58" s="131"/>
      <c r="E58" s="131"/>
      <c r="F58" s="131"/>
      <c r="G58" s="131"/>
      <c r="H58" s="131"/>
      <c r="I58" s="131"/>
      <c r="J58" s="131"/>
      <c r="K58" s="131"/>
      <c r="L58" s="131"/>
      <c r="M58" s="131"/>
      <c r="N58" s="131"/>
      <c r="O58" s="131"/>
      <c r="P58" s="131"/>
      <c r="Q58" s="132"/>
      <c r="R58" s="38"/>
    </row>
    <row r="59" spans="1:23" ht="13.5" thickTop="1" x14ac:dyDescent="0.2">
      <c r="B59" s="15"/>
      <c r="C59" s="15"/>
      <c r="D59" s="15"/>
      <c r="E59" s="16"/>
      <c r="F59" s="16"/>
      <c r="G59" s="16"/>
      <c r="H59" s="16"/>
      <c r="I59" s="16"/>
      <c r="J59" s="16"/>
      <c r="K59" s="16"/>
      <c r="L59" s="16"/>
      <c r="M59" s="16"/>
      <c r="N59" s="16"/>
      <c r="O59" s="16"/>
      <c r="P59" s="16"/>
      <c r="Q59" s="16"/>
      <c r="R59" s="16"/>
    </row>
    <row r="60" spans="1:23" ht="18" customHeight="1" x14ac:dyDescent="0.2">
      <c r="B60" s="39" t="s">
        <v>46</v>
      </c>
      <c r="C60" s="39"/>
    </row>
    <row r="61" spans="1:23" ht="149.5" customHeight="1" x14ac:dyDescent="0.2">
      <c r="B61" s="89"/>
      <c r="C61" s="89"/>
      <c r="D61" s="89"/>
      <c r="E61" s="89"/>
      <c r="F61" s="89"/>
      <c r="G61" s="89"/>
      <c r="H61" s="89"/>
      <c r="I61" s="89"/>
      <c r="J61" s="89"/>
      <c r="K61" s="89"/>
      <c r="L61" s="89"/>
      <c r="M61" s="89"/>
      <c r="N61" s="89"/>
      <c r="O61" s="89"/>
      <c r="P61" s="89"/>
      <c r="Q61" s="89"/>
      <c r="R61" s="89"/>
    </row>
    <row r="62" spans="1:23" x14ac:dyDescent="0.2">
      <c r="B62" s="15"/>
      <c r="C62" s="15"/>
      <c r="D62" s="15"/>
      <c r="E62" s="16"/>
      <c r="F62" s="16"/>
      <c r="G62" s="16"/>
      <c r="H62" s="16"/>
      <c r="I62" s="16"/>
      <c r="J62" s="16"/>
      <c r="K62" s="16"/>
      <c r="L62" s="16"/>
      <c r="M62" s="16"/>
      <c r="N62" s="16"/>
      <c r="O62" s="16"/>
      <c r="P62" s="16"/>
      <c r="Q62" s="16"/>
      <c r="R62" s="16"/>
    </row>
    <row r="63" spans="1:23" ht="21.65" customHeight="1" x14ac:dyDescent="0.2">
      <c r="B63" s="14" t="s">
        <v>56</v>
      </c>
      <c r="C63" s="14"/>
    </row>
    <row r="64" spans="1:23" ht="251.5" customHeight="1" x14ac:dyDescent="0.2">
      <c r="B64" s="177"/>
      <c r="C64" s="178"/>
      <c r="D64" s="178"/>
      <c r="E64" s="178"/>
      <c r="F64" s="178"/>
      <c r="G64" s="178"/>
      <c r="H64" s="178"/>
      <c r="I64" s="178"/>
      <c r="J64" s="178"/>
      <c r="K64" s="178"/>
      <c r="L64" s="178"/>
      <c r="M64" s="178"/>
      <c r="N64" s="178"/>
      <c r="O64" s="178"/>
      <c r="P64" s="178"/>
      <c r="Q64" s="178"/>
      <c r="R64" s="179"/>
    </row>
    <row r="65" spans="1:23" ht="251.5" customHeight="1" x14ac:dyDescent="0.2">
      <c r="B65" s="180"/>
      <c r="C65" s="181"/>
      <c r="D65" s="181"/>
      <c r="E65" s="181"/>
      <c r="F65" s="181"/>
      <c r="G65" s="181"/>
      <c r="H65" s="181"/>
      <c r="I65" s="181"/>
      <c r="J65" s="181"/>
      <c r="K65" s="181"/>
      <c r="L65" s="181"/>
      <c r="M65" s="181"/>
      <c r="N65" s="181"/>
      <c r="O65" s="181"/>
      <c r="P65" s="181"/>
      <c r="Q65" s="181"/>
      <c r="R65" s="182"/>
    </row>
    <row r="66" spans="1:23" ht="30.65" customHeight="1" x14ac:dyDescent="0.2">
      <c r="B66" s="133" t="s">
        <v>59</v>
      </c>
      <c r="C66" s="134"/>
      <c r="D66" s="134"/>
      <c r="E66" s="134"/>
      <c r="F66" s="134"/>
      <c r="G66" s="134"/>
      <c r="H66" s="134"/>
      <c r="I66" s="134"/>
      <c r="J66" s="134"/>
      <c r="K66" s="134"/>
      <c r="L66" s="134"/>
      <c r="M66" s="134"/>
      <c r="N66" s="134"/>
      <c r="O66" s="134"/>
      <c r="P66" s="134"/>
      <c r="Q66" s="134"/>
      <c r="R66" s="135"/>
    </row>
    <row r="67" spans="1:23" ht="18" customHeight="1" x14ac:dyDescent="0.2">
      <c r="B67" s="40"/>
      <c r="C67" s="90" t="s">
        <v>52</v>
      </c>
      <c r="D67" s="91"/>
      <c r="E67" s="91"/>
      <c r="F67" s="91"/>
      <c r="G67" s="91"/>
      <c r="H67" s="91"/>
      <c r="I67" s="91"/>
      <c r="J67" s="92"/>
      <c r="K67" s="90" t="s">
        <v>0</v>
      </c>
      <c r="L67" s="91"/>
      <c r="M67" s="91"/>
      <c r="N67" s="91"/>
      <c r="O67" s="91"/>
      <c r="P67" s="91"/>
      <c r="Q67" s="91"/>
      <c r="R67" s="92"/>
    </row>
    <row r="68" spans="1:23" ht="18" customHeight="1" x14ac:dyDescent="0.2">
      <c r="B68" s="41"/>
      <c r="C68" s="84" t="s">
        <v>63</v>
      </c>
      <c r="D68" s="84"/>
      <c r="E68" s="84"/>
      <c r="F68" s="187" t="s">
        <v>64</v>
      </c>
      <c r="G68" s="187"/>
      <c r="H68" s="187"/>
      <c r="I68" s="187"/>
      <c r="J68" s="187"/>
      <c r="K68" s="84" t="s">
        <v>63</v>
      </c>
      <c r="L68" s="84"/>
      <c r="M68" s="84"/>
      <c r="N68" s="84" t="s">
        <v>64</v>
      </c>
      <c r="O68" s="84"/>
      <c r="P68" s="84"/>
      <c r="Q68" s="84"/>
      <c r="R68" s="84"/>
    </row>
    <row r="69" spans="1:23" s="53" customFormat="1" ht="57" customHeight="1" x14ac:dyDescent="0.2">
      <c r="B69" s="54" t="s">
        <v>60</v>
      </c>
      <c r="C69" s="186"/>
      <c r="D69" s="186"/>
      <c r="E69" s="186"/>
      <c r="F69" s="186"/>
      <c r="G69" s="186"/>
      <c r="H69" s="186"/>
      <c r="I69" s="186"/>
      <c r="J69" s="186"/>
      <c r="K69" s="186"/>
      <c r="L69" s="186"/>
      <c r="M69" s="186"/>
      <c r="N69" s="186"/>
      <c r="O69" s="186"/>
      <c r="P69" s="186"/>
      <c r="Q69" s="186"/>
      <c r="R69" s="186"/>
    </row>
    <row r="70" spans="1:23" s="53" customFormat="1" ht="57" customHeight="1" x14ac:dyDescent="0.2">
      <c r="B70" s="54" t="s">
        <v>61</v>
      </c>
      <c r="C70" s="186"/>
      <c r="D70" s="186"/>
      <c r="E70" s="186"/>
      <c r="F70" s="186"/>
      <c r="G70" s="186"/>
      <c r="H70" s="186"/>
      <c r="I70" s="186"/>
      <c r="J70" s="186"/>
      <c r="K70" s="186"/>
      <c r="L70" s="186"/>
      <c r="M70" s="186"/>
      <c r="N70" s="186"/>
      <c r="O70" s="186"/>
      <c r="P70" s="186"/>
      <c r="Q70" s="186"/>
      <c r="R70" s="186"/>
    </row>
    <row r="71" spans="1:23" s="53" customFormat="1" ht="57" customHeight="1" x14ac:dyDescent="0.2">
      <c r="B71" s="54" t="s">
        <v>62</v>
      </c>
      <c r="C71" s="186"/>
      <c r="D71" s="186"/>
      <c r="E71" s="186"/>
      <c r="F71" s="186"/>
      <c r="G71" s="186"/>
      <c r="H71" s="186"/>
      <c r="I71" s="186"/>
      <c r="J71" s="186"/>
      <c r="K71" s="186"/>
      <c r="L71" s="186"/>
      <c r="M71" s="186"/>
      <c r="N71" s="186"/>
      <c r="O71" s="186"/>
      <c r="P71" s="186"/>
      <c r="Q71" s="186"/>
      <c r="R71" s="186"/>
    </row>
    <row r="72" spans="1:23" x14ac:dyDescent="0.2">
      <c r="B72" s="15" t="s">
        <v>65</v>
      </c>
      <c r="C72" s="15"/>
      <c r="D72" s="15"/>
      <c r="E72" s="16"/>
      <c r="F72" s="16"/>
      <c r="J72" s="16"/>
      <c r="K72" s="16"/>
      <c r="L72" s="16"/>
      <c r="M72" s="16"/>
      <c r="N72" s="16"/>
      <c r="O72" s="16"/>
      <c r="P72" s="16"/>
      <c r="Q72" s="16"/>
      <c r="R72" s="16"/>
    </row>
    <row r="73" spans="1:23" ht="14.5" customHeight="1" x14ac:dyDescent="0.2">
      <c r="B73" s="15"/>
      <c r="C73" s="15"/>
      <c r="D73" s="15"/>
      <c r="E73" s="16"/>
      <c r="F73" s="16"/>
      <c r="J73" s="16"/>
      <c r="K73" s="16"/>
      <c r="L73" s="16"/>
      <c r="M73" s="16"/>
      <c r="N73" s="16"/>
      <c r="O73" s="16"/>
      <c r="P73" s="16"/>
      <c r="Q73" s="16"/>
      <c r="R73" s="16"/>
    </row>
    <row r="74" spans="1:23" ht="14.5" customHeight="1" x14ac:dyDescent="0.2">
      <c r="A74" s="10"/>
      <c r="R74" s="43"/>
      <c r="S74" s="43" t="s">
        <v>14</v>
      </c>
    </row>
    <row r="75" spans="1:23" x14ac:dyDescent="0.2">
      <c r="A75" s="44"/>
    </row>
    <row r="76" spans="1:23" ht="21" customHeight="1" x14ac:dyDescent="0.2">
      <c r="A76" s="55" t="s">
        <v>96</v>
      </c>
      <c r="B76" s="56"/>
      <c r="C76" s="56"/>
      <c r="D76" s="56"/>
      <c r="E76" s="56"/>
      <c r="F76" s="56"/>
      <c r="G76" s="56"/>
      <c r="H76" s="56"/>
      <c r="I76" s="56"/>
      <c r="J76" s="56"/>
      <c r="K76" s="56"/>
      <c r="L76" s="56"/>
      <c r="M76" s="56"/>
      <c r="N76" s="56"/>
      <c r="O76" s="56"/>
      <c r="P76" s="56"/>
      <c r="Q76" s="56"/>
      <c r="R76" s="56"/>
      <c r="S76" s="57"/>
    </row>
    <row r="77" spans="1:23" ht="18" customHeight="1" x14ac:dyDescent="0.2">
      <c r="O77" s="7"/>
      <c r="P77" s="7"/>
      <c r="Q77" s="7"/>
      <c r="R77" s="7"/>
      <c r="S77" s="8" t="s">
        <v>103</v>
      </c>
      <c r="W77" s="9"/>
    </row>
    <row r="78" spans="1:23" x14ac:dyDescent="0.2">
      <c r="A78" s="10"/>
    </row>
    <row r="79" spans="1:23" ht="18" customHeight="1" x14ac:dyDescent="0.2">
      <c r="A79" s="81" t="s">
        <v>107</v>
      </c>
      <c r="B79" s="81"/>
      <c r="C79" s="81"/>
      <c r="D79" s="81"/>
      <c r="E79" s="81"/>
      <c r="F79" s="81"/>
      <c r="G79" s="81"/>
      <c r="H79" s="81"/>
      <c r="I79" s="81"/>
      <c r="J79" s="81"/>
      <c r="K79" s="81"/>
      <c r="L79" s="81"/>
      <c r="M79" s="81"/>
      <c r="N79" s="81"/>
      <c r="O79" s="81"/>
      <c r="P79" s="81"/>
      <c r="Q79" s="81"/>
      <c r="R79" s="81"/>
      <c r="S79" s="81"/>
    </row>
    <row r="80" spans="1:23" ht="24" customHeight="1" x14ac:dyDescent="0.2">
      <c r="A80" s="82" t="s">
        <v>99</v>
      </c>
      <c r="B80" s="82"/>
      <c r="C80" s="82"/>
      <c r="D80" s="82"/>
      <c r="E80" s="82"/>
      <c r="F80" s="82"/>
      <c r="G80" s="82"/>
      <c r="H80" s="82"/>
      <c r="I80" s="82"/>
      <c r="J80" s="82"/>
      <c r="K80" s="82"/>
      <c r="L80" s="82"/>
      <c r="M80" s="82"/>
      <c r="N80" s="82"/>
      <c r="O80" s="82"/>
      <c r="P80" s="82"/>
      <c r="Q80" s="82"/>
      <c r="R80" s="82"/>
      <c r="S80" s="82"/>
    </row>
    <row r="81" spans="1:18" ht="10.15" customHeight="1" x14ac:dyDescent="0.2">
      <c r="A81" s="10"/>
      <c r="B81" s="83"/>
      <c r="C81" s="83"/>
      <c r="D81" s="83"/>
      <c r="E81" s="83"/>
      <c r="F81" s="83"/>
      <c r="G81" s="83"/>
      <c r="H81" s="83"/>
      <c r="I81" s="83"/>
      <c r="J81" s="83"/>
      <c r="K81" s="83"/>
      <c r="L81" s="83"/>
      <c r="M81" s="83"/>
      <c r="N81" s="83"/>
      <c r="O81" s="83"/>
      <c r="P81" s="83"/>
      <c r="Q81" s="83"/>
      <c r="R81" s="83"/>
    </row>
    <row r="82" spans="1:18" ht="41.5" customHeight="1" x14ac:dyDescent="0.2">
      <c r="A82" s="10"/>
      <c r="B82" s="118" t="s">
        <v>100</v>
      </c>
      <c r="C82" s="83"/>
      <c r="D82" s="83"/>
      <c r="E82" s="83"/>
      <c r="F82" s="83"/>
      <c r="G82" s="83"/>
      <c r="H82" s="83"/>
      <c r="I82" s="83"/>
      <c r="J82" s="83"/>
      <c r="K82" s="83"/>
      <c r="L82" s="83"/>
      <c r="M82" s="83"/>
      <c r="N82" s="83"/>
      <c r="O82" s="83"/>
      <c r="P82" s="83"/>
      <c r="Q82" s="83"/>
      <c r="R82" s="83"/>
    </row>
    <row r="83" spans="1:18" ht="24" customHeight="1" x14ac:dyDescent="0.2">
      <c r="A83" s="10"/>
      <c r="B83" s="36"/>
      <c r="C83" s="36"/>
      <c r="D83" s="36"/>
      <c r="E83" s="36"/>
      <c r="F83" s="36"/>
      <c r="G83" s="36"/>
      <c r="H83" s="36"/>
      <c r="I83" s="36"/>
      <c r="J83" s="36"/>
      <c r="K83" s="36"/>
      <c r="L83" s="36"/>
      <c r="M83" s="36"/>
      <c r="N83" s="36"/>
      <c r="O83" s="36"/>
      <c r="P83" s="36"/>
      <c r="Q83" s="36"/>
      <c r="R83" s="36"/>
    </row>
    <row r="84" spans="1:18" ht="17.5" customHeight="1" x14ac:dyDescent="0.2">
      <c r="B84" s="84" t="s">
        <v>51</v>
      </c>
      <c r="C84" s="84"/>
      <c r="D84" s="84"/>
      <c r="E84" s="84" t="s">
        <v>52</v>
      </c>
      <c r="F84" s="84"/>
      <c r="G84" s="84"/>
      <c r="H84" s="84"/>
      <c r="I84" s="84"/>
      <c r="J84" s="84"/>
      <c r="K84" s="84"/>
      <c r="L84" s="84" t="s">
        <v>0</v>
      </c>
      <c r="M84" s="84"/>
      <c r="N84" s="84"/>
      <c r="O84" s="84"/>
      <c r="P84" s="84"/>
      <c r="Q84" s="84"/>
      <c r="R84" s="84"/>
    </row>
    <row r="85" spans="1:18" ht="66.650000000000006" customHeight="1" x14ac:dyDescent="0.2">
      <c r="B85" s="59"/>
      <c r="C85" s="60"/>
      <c r="D85" s="61"/>
      <c r="E85" s="58"/>
      <c r="F85" s="58"/>
      <c r="G85" s="58"/>
      <c r="H85" s="58"/>
      <c r="I85" s="58"/>
      <c r="J85" s="58"/>
      <c r="K85" s="58"/>
      <c r="L85" s="58"/>
      <c r="M85" s="58"/>
      <c r="N85" s="58"/>
      <c r="O85" s="58"/>
      <c r="P85" s="58"/>
      <c r="Q85" s="58"/>
      <c r="R85" s="58"/>
    </row>
    <row r="86" spans="1:18" ht="66.650000000000006" customHeight="1" x14ac:dyDescent="0.2">
      <c r="B86" s="59"/>
      <c r="C86" s="60"/>
      <c r="D86" s="61"/>
      <c r="E86" s="58"/>
      <c r="F86" s="58"/>
      <c r="G86" s="58"/>
      <c r="H86" s="58"/>
      <c r="I86" s="58"/>
      <c r="J86" s="58"/>
      <c r="K86" s="58"/>
      <c r="L86" s="58"/>
      <c r="M86" s="58"/>
      <c r="N86" s="58"/>
      <c r="O86" s="58"/>
      <c r="P86" s="58"/>
      <c r="Q86" s="58"/>
      <c r="R86" s="58"/>
    </row>
    <row r="87" spans="1:18" ht="66.650000000000006" customHeight="1" x14ac:dyDescent="0.2">
      <c r="B87" s="59"/>
      <c r="C87" s="60"/>
      <c r="D87" s="61"/>
      <c r="E87" s="58"/>
      <c r="F87" s="58"/>
      <c r="G87" s="58"/>
      <c r="H87" s="58"/>
      <c r="I87" s="58"/>
      <c r="J87" s="58"/>
      <c r="K87" s="58"/>
      <c r="L87" s="58"/>
      <c r="M87" s="58"/>
      <c r="N87" s="58"/>
      <c r="O87" s="58"/>
      <c r="P87" s="58"/>
      <c r="Q87" s="58"/>
      <c r="R87" s="58"/>
    </row>
    <row r="88" spans="1:18" ht="66.650000000000006" customHeight="1" x14ac:dyDescent="0.2">
      <c r="B88" s="59"/>
      <c r="C88" s="60"/>
      <c r="D88" s="61"/>
      <c r="E88" s="58"/>
      <c r="F88" s="58"/>
      <c r="G88" s="58"/>
      <c r="H88" s="58"/>
      <c r="I88" s="58"/>
      <c r="J88" s="58"/>
      <c r="K88" s="58"/>
      <c r="L88" s="58"/>
      <c r="M88" s="58"/>
      <c r="N88" s="58"/>
      <c r="O88" s="58"/>
      <c r="P88" s="58"/>
      <c r="Q88" s="58"/>
      <c r="R88" s="58"/>
    </row>
    <row r="89" spans="1:18" ht="66.650000000000006" customHeight="1" x14ac:dyDescent="0.2">
      <c r="B89" s="59"/>
      <c r="C89" s="60"/>
      <c r="D89" s="61"/>
      <c r="E89" s="58"/>
      <c r="F89" s="58"/>
      <c r="G89" s="58"/>
      <c r="H89" s="58"/>
      <c r="I89" s="58"/>
      <c r="J89" s="58"/>
      <c r="K89" s="58"/>
      <c r="L89" s="58"/>
      <c r="M89" s="58"/>
      <c r="N89" s="58"/>
      <c r="O89" s="58"/>
      <c r="P89" s="58"/>
      <c r="Q89" s="58"/>
      <c r="R89" s="58"/>
    </row>
    <row r="90" spans="1:18" ht="66.650000000000006" customHeight="1" x14ac:dyDescent="0.2">
      <c r="B90" s="59"/>
      <c r="C90" s="60"/>
      <c r="D90" s="61"/>
      <c r="E90" s="58"/>
      <c r="F90" s="58"/>
      <c r="G90" s="58"/>
      <c r="H90" s="58"/>
      <c r="I90" s="58"/>
      <c r="J90" s="58"/>
      <c r="K90" s="58"/>
      <c r="L90" s="58"/>
      <c r="M90" s="58"/>
      <c r="N90" s="58"/>
      <c r="O90" s="58"/>
      <c r="P90" s="58"/>
      <c r="Q90" s="58"/>
      <c r="R90" s="58"/>
    </row>
    <row r="91" spans="1:18" ht="66.650000000000006" customHeight="1" x14ac:dyDescent="0.2">
      <c r="B91" s="59"/>
      <c r="C91" s="60"/>
      <c r="D91" s="61"/>
      <c r="E91" s="58"/>
      <c r="F91" s="58"/>
      <c r="G91" s="58"/>
      <c r="H91" s="58"/>
      <c r="I91" s="58"/>
      <c r="J91" s="58"/>
      <c r="K91" s="58"/>
      <c r="L91" s="58"/>
      <c r="M91" s="58"/>
      <c r="N91" s="58"/>
      <c r="O91" s="58"/>
      <c r="P91" s="58"/>
      <c r="Q91" s="58"/>
      <c r="R91" s="58"/>
    </row>
    <row r="92" spans="1:18" ht="66.650000000000006" customHeight="1" x14ac:dyDescent="0.2">
      <c r="B92" s="59"/>
      <c r="C92" s="60"/>
      <c r="D92" s="61"/>
      <c r="E92" s="58"/>
      <c r="F92" s="58"/>
      <c r="G92" s="58"/>
      <c r="H92" s="58"/>
      <c r="I92" s="58"/>
      <c r="J92" s="58"/>
      <c r="K92" s="58"/>
      <c r="L92" s="58"/>
      <c r="M92" s="58"/>
      <c r="N92" s="58"/>
      <c r="O92" s="58"/>
      <c r="P92" s="58"/>
      <c r="Q92" s="58"/>
      <c r="R92" s="58"/>
    </row>
    <row r="93" spans="1:18" ht="66.650000000000006" customHeight="1" x14ac:dyDescent="0.2">
      <c r="B93" s="59"/>
      <c r="C93" s="60"/>
      <c r="D93" s="61"/>
      <c r="E93" s="58"/>
      <c r="F93" s="58"/>
      <c r="G93" s="58"/>
      <c r="H93" s="58"/>
      <c r="I93" s="58"/>
      <c r="J93" s="58"/>
      <c r="K93" s="58"/>
      <c r="L93" s="58"/>
      <c r="M93" s="58"/>
      <c r="N93" s="58"/>
      <c r="O93" s="58"/>
      <c r="P93" s="58"/>
      <c r="Q93" s="58"/>
      <c r="R93" s="58"/>
    </row>
    <row r="94" spans="1:18" x14ac:dyDescent="0.2">
      <c r="B94" s="15" t="s">
        <v>65</v>
      </c>
      <c r="C94" s="15"/>
      <c r="D94" s="15"/>
      <c r="E94" s="16"/>
      <c r="F94" s="16"/>
      <c r="J94" s="16"/>
      <c r="K94" s="16"/>
      <c r="L94" s="16"/>
      <c r="M94" s="16"/>
      <c r="N94" s="16"/>
      <c r="O94" s="16"/>
      <c r="P94" s="16"/>
      <c r="Q94" s="16"/>
      <c r="R94" s="16"/>
    </row>
    <row r="95" spans="1:18" x14ac:dyDescent="0.2">
      <c r="B95" s="15"/>
      <c r="C95" s="15"/>
      <c r="D95" s="15"/>
      <c r="E95" s="16"/>
      <c r="F95" s="16"/>
      <c r="J95" s="16"/>
      <c r="K95" s="16"/>
      <c r="L95" s="16"/>
      <c r="M95" s="16"/>
      <c r="N95" s="16"/>
      <c r="O95" s="16"/>
      <c r="P95" s="16"/>
      <c r="Q95" s="16"/>
      <c r="R95" s="16"/>
    </row>
    <row r="96" spans="1:18" x14ac:dyDescent="0.2">
      <c r="B96" s="15"/>
      <c r="C96" s="15"/>
      <c r="D96" s="15"/>
      <c r="E96" s="16"/>
      <c r="F96" s="16"/>
      <c r="J96" s="16"/>
      <c r="K96" s="16"/>
      <c r="L96" s="16"/>
      <c r="M96" s="16"/>
      <c r="N96" s="16"/>
      <c r="O96" s="16"/>
      <c r="P96" s="16"/>
      <c r="Q96" s="16"/>
      <c r="R96" s="16"/>
    </row>
    <row r="97" spans="1:19" x14ac:dyDescent="0.2">
      <c r="A97" s="10"/>
      <c r="R97" s="43"/>
      <c r="S97" s="43" t="s">
        <v>14</v>
      </c>
    </row>
    <row r="98" spans="1:19" x14ac:dyDescent="0.2">
      <c r="A98" s="10"/>
      <c r="R98" s="43"/>
      <c r="S98" s="43"/>
    </row>
    <row r="99" spans="1:19" x14ac:dyDescent="0.2">
      <c r="A99" s="44"/>
    </row>
    <row r="100" spans="1:19" ht="21" customHeight="1" x14ac:dyDescent="0.2">
      <c r="A100" s="55" t="s">
        <v>96</v>
      </c>
      <c r="B100" s="56"/>
      <c r="C100" s="56"/>
      <c r="D100" s="56"/>
      <c r="E100" s="56"/>
      <c r="F100" s="56"/>
      <c r="G100" s="56"/>
      <c r="H100" s="56"/>
      <c r="I100" s="56"/>
      <c r="J100" s="56"/>
      <c r="K100" s="56"/>
      <c r="L100" s="56"/>
      <c r="M100" s="56"/>
      <c r="N100" s="56"/>
      <c r="O100" s="56"/>
      <c r="P100" s="56"/>
      <c r="Q100" s="56"/>
      <c r="R100" s="56"/>
      <c r="S100" s="57"/>
    </row>
  </sheetData>
  <sheetProtection formatCells="0" formatRows="0" insertRows="0" deleteRows="0"/>
  <mergeCells count="190">
    <mergeCell ref="K17:R17"/>
    <mergeCell ref="C32:D32"/>
    <mergeCell ref="E32:F32"/>
    <mergeCell ref="T33:U33"/>
    <mergeCell ref="B64:R65"/>
    <mergeCell ref="G27:R27"/>
    <mergeCell ref="A57:S57"/>
    <mergeCell ref="C71:E71"/>
    <mergeCell ref="F71:J71"/>
    <mergeCell ref="K71:M71"/>
    <mergeCell ref="N71:R71"/>
    <mergeCell ref="C70:E70"/>
    <mergeCell ref="F70:J70"/>
    <mergeCell ref="K70:M70"/>
    <mergeCell ref="N70:R70"/>
    <mergeCell ref="C69:E69"/>
    <mergeCell ref="F69:J69"/>
    <mergeCell ref="K69:M69"/>
    <mergeCell ref="N69:R69"/>
    <mergeCell ref="C68:E68"/>
    <mergeCell ref="F68:J68"/>
    <mergeCell ref="K68:M68"/>
    <mergeCell ref="N68:R68"/>
    <mergeCell ref="C39:D39"/>
    <mergeCell ref="C43:D43"/>
    <mergeCell ref="O42:P42"/>
    <mergeCell ref="Q42:R42"/>
    <mergeCell ref="G43:H43"/>
    <mergeCell ref="K43:L43"/>
    <mergeCell ref="O43:P43"/>
    <mergeCell ref="M42:N42"/>
    <mergeCell ref="M44:R44"/>
    <mergeCell ref="K46:R46"/>
    <mergeCell ref="M38:N38"/>
    <mergeCell ref="G38:H38"/>
    <mergeCell ref="O33:P33"/>
    <mergeCell ref="M40:R40"/>
    <mergeCell ref="C40:D40"/>
    <mergeCell ref="E40:J40"/>
    <mergeCell ref="K40:L40"/>
    <mergeCell ref="I38:J38"/>
    <mergeCell ref="K38:L38"/>
    <mergeCell ref="O38:P38"/>
    <mergeCell ref="Q38:R38"/>
    <mergeCell ref="E37:J37"/>
    <mergeCell ref="K39:L39"/>
    <mergeCell ref="G32:H32"/>
    <mergeCell ref="I32:J32"/>
    <mergeCell ref="O34:P34"/>
    <mergeCell ref="Q34:R34"/>
    <mergeCell ref="C37:D37"/>
    <mergeCell ref="A54:S54"/>
    <mergeCell ref="B48:E48"/>
    <mergeCell ref="F48:R48"/>
    <mergeCell ref="C46:J46"/>
    <mergeCell ref="O39:P39"/>
    <mergeCell ref="O35:P35"/>
    <mergeCell ref="M32:N32"/>
    <mergeCell ref="G34:H34"/>
    <mergeCell ref="C34:D34"/>
    <mergeCell ref="E34:F34"/>
    <mergeCell ref="I34:J34"/>
    <mergeCell ref="C33:D33"/>
    <mergeCell ref="G33:H33"/>
    <mergeCell ref="K34:L34"/>
    <mergeCell ref="M34:N34"/>
    <mergeCell ref="C35:D35"/>
    <mergeCell ref="M45:R45"/>
    <mergeCell ref="O32:P32"/>
    <mergeCell ref="Q32:R32"/>
    <mergeCell ref="L11:M11"/>
    <mergeCell ref="A15:S15"/>
    <mergeCell ref="A4:S4"/>
    <mergeCell ref="A5:S5"/>
    <mergeCell ref="L10:M10"/>
    <mergeCell ref="L25:M25"/>
    <mergeCell ref="G22:P22"/>
    <mergeCell ref="G26:P26"/>
    <mergeCell ref="C31:D31"/>
    <mergeCell ref="E31:F31"/>
    <mergeCell ref="G31:H31"/>
    <mergeCell ref="I31:J31"/>
    <mergeCell ref="K31:L31"/>
    <mergeCell ref="M31:N31"/>
    <mergeCell ref="O31:P31"/>
    <mergeCell ref="Q31:R31"/>
    <mergeCell ref="C30:J30"/>
    <mergeCell ref="N10:R10"/>
    <mergeCell ref="N11:R11"/>
    <mergeCell ref="M18:O18"/>
    <mergeCell ref="P18:R18"/>
    <mergeCell ref="H18:J19"/>
    <mergeCell ref="K18:L19"/>
    <mergeCell ref="K30:R30"/>
    <mergeCell ref="B18:C19"/>
    <mergeCell ref="D18:E19"/>
    <mergeCell ref="F18:G19"/>
    <mergeCell ref="B82:R82"/>
    <mergeCell ref="B42:B45"/>
    <mergeCell ref="C42:D42"/>
    <mergeCell ref="E42:F42"/>
    <mergeCell ref="G42:H42"/>
    <mergeCell ref="I42:J42"/>
    <mergeCell ref="K42:L42"/>
    <mergeCell ref="C45:D45"/>
    <mergeCell ref="E45:J45"/>
    <mergeCell ref="K45:L45"/>
    <mergeCell ref="C44:D44"/>
    <mergeCell ref="E44:J44"/>
    <mergeCell ref="K44:L44"/>
    <mergeCell ref="A76:S76"/>
    <mergeCell ref="C58:Q58"/>
    <mergeCell ref="B55:R55"/>
    <mergeCell ref="B56:R56"/>
    <mergeCell ref="B66:R66"/>
    <mergeCell ref="K35:L35"/>
    <mergeCell ref="K33:L33"/>
    <mergeCell ref="K32:L32"/>
    <mergeCell ref="B84:D84"/>
    <mergeCell ref="E84:K84"/>
    <mergeCell ref="L84:R84"/>
    <mergeCell ref="A50:S50"/>
    <mergeCell ref="G39:H39"/>
    <mergeCell ref="G35:H35"/>
    <mergeCell ref="B61:R61"/>
    <mergeCell ref="C67:J67"/>
    <mergeCell ref="K67:R67"/>
    <mergeCell ref="B34:B37"/>
    <mergeCell ref="K37:L37"/>
    <mergeCell ref="M37:R37"/>
    <mergeCell ref="C36:D36"/>
    <mergeCell ref="E36:J36"/>
    <mergeCell ref="K36:L36"/>
    <mergeCell ref="M36:R36"/>
    <mergeCell ref="C41:D41"/>
    <mergeCell ref="E41:J41"/>
    <mergeCell ref="K41:L41"/>
    <mergeCell ref="M41:R41"/>
    <mergeCell ref="B38:B41"/>
    <mergeCell ref="C38:D38"/>
    <mergeCell ref="E38:F38"/>
    <mergeCell ref="A53:S53"/>
    <mergeCell ref="E92:K92"/>
    <mergeCell ref="L92:R92"/>
    <mergeCell ref="E93:K93"/>
    <mergeCell ref="L93:R93"/>
    <mergeCell ref="O2:S2"/>
    <mergeCell ref="D22:E22"/>
    <mergeCell ref="D23:E23"/>
    <mergeCell ref="D24:E24"/>
    <mergeCell ref="D25:E25"/>
    <mergeCell ref="B26:E26"/>
    <mergeCell ref="B24:C25"/>
    <mergeCell ref="B22:C23"/>
    <mergeCell ref="I23:J23"/>
    <mergeCell ref="L23:M23"/>
    <mergeCell ref="L24:M24"/>
    <mergeCell ref="I24:J24"/>
    <mergeCell ref="I25:J25"/>
    <mergeCell ref="B27:E27"/>
    <mergeCell ref="B32:B33"/>
    <mergeCell ref="M19:O19"/>
    <mergeCell ref="P19:R19"/>
    <mergeCell ref="A79:S79"/>
    <mergeCell ref="A80:S80"/>
    <mergeCell ref="B81:R81"/>
    <mergeCell ref="A100:S100"/>
    <mergeCell ref="E85:K85"/>
    <mergeCell ref="L85:R85"/>
    <mergeCell ref="E86:K86"/>
    <mergeCell ref="L86:R86"/>
    <mergeCell ref="E87:K87"/>
    <mergeCell ref="L87:R87"/>
    <mergeCell ref="E88:K88"/>
    <mergeCell ref="L88:R88"/>
    <mergeCell ref="B85:D85"/>
    <mergeCell ref="B86:D86"/>
    <mergeCell ref="B87:D87"/>
    <mergeCell ref="B88:D88"/>
    <mergeCell ref="B89:D89"/>
    <mergeCell ref="B91:D91"/>
    <mergeCell ref="B90:D90"/>
    <mergeCell ref="B92:D92"/>
    <mergeCell ref="B93:D93"/>
    <mergeCell ref="E89:K89"/>
    <mergeCell ref="L89:R89"/>
    <mergeCell ref="E90:K90"/>
    <mergeCell ref="L90:R90"/>
    <mergeCell ref="E91:K91"/>
    <mergeCell ref="L91:R91"/>
  </mergeCells>
  <phoneticPr fontId="3"/>
  <conditionalFormatting sqref="D18">
    <cfRule type="expression" dxfId="21" priority="22">
      <formula>D18=""</formula>
    </cfRule>
  </conditionalFormatting>
  <conditionalFormatting sqref="E31:E32 M31:M32 I31:I35 Q31:Q35 E34 M34">
    <cfRule type="expression" dxfId="20" priority="2">
      <formula>E31=""</formula>
    </cfRule>
  </conditionalFormatting>
  <conditionalFormatting sqref="E36:E38 M36:M38 I38:I39 Q38:Q39 E40:E42 M40:M42 I42:I43 Q42:Q43 E44:E45 M44:M45 C46:R46">
    <cfRule type="expression" dxfId="19" priority="1">
      <formula>C36=""</formula>
    </cfRule>
  </conditionalFormatting>
  <conditionalFormatting sqref="F48">
    <cfRule type="expression" dxfId="18" priority="14">
      <formula>F48=""</formula>
    </cfRule>
  </conditionalFormatting>
  <conditionalFormatting sqref="H18">
    <cfRule type="expression" dxfId="17" priority="19">
      <formula>$K$19="選択してください"</formula>
    </cfRule>
  </conditionalFormatting>
  <conditionalFormatting sqref="H18:J19">
    <cfRule type="expression" dxfId="16" priority="3">
      <formula>$H$18="選択してください"</formula>
    </cfRule>
  </conditionalFormatting>
  <conditionalFormatting sqref="M18:M19 P18:P19">
    <cfRule type="expression" dxfId="15" priority="28">
      <formula>$K$19="選択してください"</formula>
    </cfRule>
  </conditionalFormatting>
  <conditionalFormatting sqref="N10:N11 M19 P19 F22:F26 H23:H25 K23:K25 N23:N25 P25">
    <cfRule type="expression" dxfId="14" priority="27">
      <formula>F10=""</formula>
    </cfRule>
  </conditionalFormatting>
  <conditionalFormatting sqref="N2:O2">
    <cfRule type="cellIs" dxfId="13" priority="24" operator="equal">
      <formula>"年　　月　　日"</formula>
    </cfRule>
  </conditionalFormatting>
  <dataValidations count="3">
    <dataValidation type="textLength" imeMode="halfAlpha" operator="equal" allowBlank="1" showInputMessage="1" showErrorMessage="1" sqref="D18" xr:uid="{BD291D80-1788-4CF0-BC63-85F145BEA415}">
      <formula1>7</formula1>
    </dataValidation>
    <dataValidation type="list" allowBlank="1" showInputMessage="1" showErrorMessage="1" sqref="F22:F26 P25 H23:H25 K23:K25 N23:N25" xr:uid="{229FF74B-7EFA-46E8-8F8C-CF5C8E8039A8}">
      <formula1>"✓"</formula1>
    </dataValidation>
    <dataValidation type="list" allowBlank="1" showInputMessage="1" showErrorMessage="1" sqref="H18:J19" xr:uid="{EE157B9C-DD68-4C02-97E7-A1D69E2C395B}">
      <formula1>"選択してください,マイ好奇心探究コース,社会課題探究コース,スポーツ・芸術探究コース,OURとくしま探究コース"</formula1>
    </dataValidation>
  </dataValidations>
  <printOptions horizontalCentered="1"/>
  <pageMargins left="0.31496062992125984" right="0.31496062992125984" top="0.35433070866141736" bottom="0.35433070866141736" header="0.31496062992125984" footer="0.31496062992125984"/>
  <pageSetup paperSize="9" scale="65" fitToHeight="0" orientation="portrait" r:id="rId1"/>
  <rowBreaks count="2" manualBreakCount="2">
    <brk id="50" max="18" man="1"/>
    <brk id="76"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C2E1-E4A4-4096-BCF3-795D3DF75694}">
  <sheetPr>
    <tabColor rgb="FFFFC000"/>
    <pageSetUpPr fitToPage="1"/>
  </sheetPr>
  <dimension ref="A1:W100"/>
  <sheetViews>
    <sheetView showGridLines="0" view="pageBreakPreview" zoomScaleNormal="100" zoomScaleSheetLayoutView="100" workbookViewId="0">
      <selection activeCell="H18" sqref="H18:J19"/>
    </sheetView>
  </sheetViews>
  <sheetFormatPr defaultColWidth="9.6328125" defaultRowHeight="13" x14ac:dyDescent="0.2"/>
  <cols>
    <col min="1" max="1" width="5.453125" style="6" customWidth="1"/>
    <col min="2" max="2" width="10" style="6" customWidth="1"/>
    <col min="3" max="18" width="8" style="6" customWidth="1"/>
    <col min="19" max="19" width="5.90625" style="6" customWidth="1"/>
    <col min="20" max="22" width="6.7265625" style="6" customWidth="1"/>
    <col min="23" max="23" width="54.08984375" style="6" customWidth="1"/>
    <col min="24" max="24" width="6.36328125" style="6" customWidth="1"/>
    <col min="25" max="26" width="12.36328125" style="6" customWidth="1"/>
    <col min="27" max="16384" width="9.6328125" style="6"/>
  </cols>
  <sheetData>
    <row r="1" spans="1:23" ht="18" customHeight="1" x14ac:dyDescent="0.2">
      <c r="O1" s="7"/>
      <c r="P1" s="7"/>
      <c r="Q1" s="7"/>
      <c r="R1" s="7"/>
      <c r="S1" s="8" t="s">
        <v>104</v>
      </c>
      <c r="W1" s="9"/>
    </row>
    <row r="2" spans="1:23" x14ac:dyDescent="0.2">
      <c r="N2" s="7" t="s">
        <v>101</v>
      </c>
      <c r="O2" s="194">
        <v>46190</v>
      </c>
      <c r="P2" s="194"/>
      <c r="Q2" s="194"/>
      <c r="R2" s="194"/>
      <c r="S2" s="194"/>
    </row>
    <row r="3" spans="1:23" x14ac:dyDescent="0.2">
      <c r="A3" s="10"/>
    </row>
    <row r="4" spans="1:23" ht="18" customHeight="1" x14ac:dyDescent="0.2">
      <c r="A4" s="81" t="s">
        <v>107</v>
      </c>
      <c r="B4" s="81"/>
      <c r="C4" s="81"/>
      <c r="D4" s="81"/>
      <c r="E4" s="81"/>
      <c r="F4" s="81"/>
      <c r="G4" s="81"/>
      <c r="H4" s="81"/>
      <c r="I4" s="81"/>
      <c r="J4" s="81"/>
      <c r="K4" s="81"/>
      <c r="L4" s="81"/>
      <c r="M4" s="81"/>
      <c r="N4" s="81"/>
      <c r="O4" s="81"/>
      <c r="P4" s="81"/>
      <c r="Q4" s="81"/>
      <c r="R4" s="81"/>
      <c r="S4" s="81"/>
      <c r="W4" s="11" t="s">
        <v>4</v>
      </c>
    </row>
    <row r="5" spans="1:23" ht="24" customHeight="1" x14ac:dyDescent="0.2">
      <c r="A5" s="82" t="s">
        <v>17</v>
      </c>
      <c r="B5" s="82"/>
      <c r="C5" s="82"/>
      <c r="D5" s="82"/>
      <c r="E5" s="82"/>
      <c r="F5" s="82"/>
      <c r="G5" s="82"/>
      <c r="H5" s="82"/>
      <c r="I5" s="82"/>
      <c r="J5" s="82"/>
      <c r="K5" s="82"/>
      <c r="L5" s="82"/>
      <c r="M5" s="82"/>
      <c r="N5" s="82"/>
      <c r="O5" s="82"/>
      <c r="P5" s="82"/>
      <c r="Q5" s="82"/>
      <c r="R5" s="82"/>
      <c r="S5" s="82"/>
      <c r="W5" s="11" t="str">
        <f>D18&amp;M19&amp;P19&amp;S1&amp;A5</f>
        <v>2612345徳島太郎【様式D】留学計画変更申請書</v>
      </c>
    </row>
    <row r="6" spans="1:23" x14ac:dyDescent="0.2">
      <c r="A6" s="12"/>
      <c r="W6" s="13" t="s">
        <v>5</v>
      </c>
    </row>
    <row r="7" spans="1:23" ht="18.649999999999999" customHeight="1" x14ac:dyDescent="0.2">
      <c r="B7" s="10" t="s">
        <v>108</v>
      </c>
      <c r="C7" s="10"/>
      <c r="W7" s="13" t="s">
        <v>95</v>
      </c>
    </row>
    <row r="8" spans="1:23" x14ac:dyDescent="0.2">
      <c r="A8" s="10"/>
    </row>
    <row r="9" spans="1:23" ht="19.899999999999999" customHeight="1" x14ac:dyDescent="0.2">
      <c r="B9" s="10"/>
      <c r="C9" s="10"/>
    </row>
    <row r="10" spans="1:23" ht="19.899999999999999" customHeight="1" x14ac:dyDescent="0.2">
      <c r="B10" s="10"/>
      <c r="C10" s="10"/>
      <c r="L10" s="85" t="s">
        <v>6</v>
      </c>
      <c r="M10" s="101"/>
      <c r="N10" s="195" t="s">
        <v>109</v>
      </c>
      <c r="O10" s="196"/>
      <c r="P10" s="196"/>
      <c r="Q10" s="196"/>
      <c r="R10" s="197"/>
    </row>
    <row r="11" spans="1:23" ht="19.899999999999999" customHeight="1" x14ac:dyDescent="0.2">
      <c r="B11" s="10"/>
      <c r="C11" s="10"/>
      <c r="L11" s="85" t="s">
        <v>7</v>
      </c>
      <c r="M11" s="101"/>
      <c r="N11" s="195" t="s">
        <v>110</v>
      </c>
      <c r="O11" s="196"/>
      <c r="P11" s="196"/>
      <c r="Q11" s="196"/>
      <c r="R11" s="197"/>
    </row>
    <row r="12" spans="1:23" x14ac:dyDescent="0.2">
      <c r="A12" s="10"/>
    </row>
    <row r="13" spans="1:23" x14ac:dyDescent="0.2">
      <c r="B13" s="10" t="s">
        <v>16</v>
      </c>
      <c r="C13" s="10"/>
    </row>
    <row r="14" spans="1:23" x14ac:dyDescent="0.2">
      <c r="A14" s="10"/>
    </row>
    <row r="15" spans="1:23" x14ac:dyDescent="0.2">
      <c r="A15" s="81" t="s">
        <v>97</v>
      </c>
      <c r="B15" s="81"/>
      <c r="C15" s="81"/>
      <c r="D15" s="81"/>
      <c r="E15" s="81"/>
      <c r="F15" s="81"/>
      <c r="G15" s="81"/>
      <c r="H15" s="81"/>
      <c r="I15" s="81"/>
      <c r="J15" s="81"/>
      <c r="K15" s="81"/>
      <c r="L15" s="81"/>
      <c r="M15" s="81"/>
      <c r="N15" s="81"/>
      <c r="O15" s="81"/>
      <c r="P15" s="81"/>
      <c r="Q15" s="81"/>
      <c r="R15" s="81"/>
      <c r="S15" s="81"/>
    </row>
    <row r="16" spans="1:23" x14ac:dyDescent="0.2">
      <c r="A16" s="10"/>
    </row>
    <row r="17" spans="2:20" ht="18" customHeight="1" x14ac:dyDescent="0.2">
      <c r="B17" s="14" t="s">
        <v>9</v>
      </c>
      <c r="C17" s="14"/>
    </row>
    <row r="18" spans="2:20" ht="12.65" customHeight="1" x14ac:dyDescent="0.2">
      <c r="B18" s="110" t="s">
        <v>10</v>
      </c>
      <c r="C18" s="111"/>
      <c r="D18" s="199">
        <v>2612345</v>
      </c>
      <c r="E18" s="200"/>
      <c r="F18" s="110" t="s">
        <v>11</v>
      </c>
      <c r="G18" s="111"/>
      <c r="H18" s="203" t="s">
        <v>114</v>
      </c>
      <c r="I18" s="204"/>
      <c r="J18" s="205"/>
      <c r="K18" s="110" t="s">
        <v>39</v>
      </c>
      <c r="L18" s="111"/>
      <c r="M18" s="154" t="s">
        <v>12</v>
      </c>
      <c r="N18" s="154"/>
      <c r="O18" s="154"/>
      <c r="P18" s="154" t="s">
        <v>13</v>
      </c>
      <c r="Q18" s="154"/>
      <c r="R18" s="154"/>
    </row>
    <row r="19" spans="2:20" ht="25.9" customHeight="1" x14ac:dyDescent="0.2">
      <c r="B19" s="112"/>
      <c r="C19" s="113"/>
      <c r="D19" s="201"/>
      <c r="E19" s="202"/>
      <c r="F19" s="112"/>
      <c r="G19" s="113"/>
      <c r="H19" s="206"/>
      <c r="I19" s="207"/>
      <c r="J19" s="208"/>
      <c r="K19" s="112"/>
      <c r="L19" s="113"/>
      <c r="M19" s="198" t="s">
        <v>111</v>
      </c>
      <c r="N19" s="198"/>
      <c r="O19" s="198"/>
      <c r="P19" s="198" t="s">
        <v>71</v>
      </c>
      <c r="Q19" s="198"/>
      <c r="R19" s="198"/>
    </row>
    <row r="20" spans="2:20" x14ac:dyDescent="0.2">
      <c r="B20" s="15"/>
      <c r="C20" s="15"/>
      <c r="D20" s="15"/>
      <c r="E20" s="16"/>
      <c r="F20" s="16"/>
      <c r="G20" s="16"/>
      <c r="H20" s="16"/>
      <c r="I20" s="16"/>
      <c r="J20" s="16"/>
      <c r="K20" s="16"/>
      <c r="L20" s="16"/>
      <c r="M20" s="16"/>
      <c r="N20" s="16"/>
      <c r="O20" s="16"/>
      <c r="P20" s="16"/>
      <c r="Q20" s="16"/>
      <c r="R20" s="16"/>
    </row>
    <row r="21" spans="2:20" ht="18" customHeight="1" thickBot="1" x14ac:dyDescent="0.25">
      <c r="B21" s="14" t="s">
        <v>33</v>
      </c>
      <c r="C21" s="14"/>
    </row>
    <row r="22" spans="2:20" s="17" customFormat="1" ht="25.15" customHeight="1" thickBot="1" x14ac:dyDescent="0.25">
      <c r="B22" s="68" t="s">
        <v>26</v>
      </c>
      <c r="C22" s="69"/>
      <c r="D22" s="63" t="s">
        <v>29</v>
      </c>
      <c r="E22" s="64"/>
      <c r="F22" s="3"/>
      <c r="G22" s="140" t="s">
        <v>25</v>
      </c>
      <c r="H22" s="141"/>
      <c r="I22" s="141"/>
      <c r="J22" s="141"/>
      <c r="K22" s="141"/>
      <c r="L22" s="141"/>
      <c r="M22" s="141"/>
      <c r="N22" s="141"/>
      <c r="O22" s="141"/>
      <c r="P22" s="69"/>
      <c r="Q22" s="6"/>
      <c r="R22" s="6"/>
      <c r="S22" s="6"/>
    </row>
    <row r="23" spans="2:20" s="17" customFormat="1" ht="25.15" customHeight="1" thickBot="1" x14ac:dyDescent="0.25">
      <c r="B23" s="70"/>
      <c r="C23" s="71"/>
      <c r="D23" s="63" t="s">
        <v>30</v>
      </c>
      <c r="E23" s="64"/>
      <c r="F23" s="48" t="s">
        <v>21</v>
      </c>
      <c r="G23" s="18" t="s">
        <v>20</v>
      </c>
      <c r="H23" s="49"/>
      <c r="I23" s="72" t="s">
        <v>24</v>
      </c>
      <c r="J23" s="73"/>
      <c r="K23" s="2"/>
      <c r="L23" s="72" t="s">
        <v>23</v>
      </c>
      <c r="M23" s="73"/>
      <c r="N23" s="49" t="s">
        <v>21</v>
      </c>
      <c r="O23" s="20"/>
      <c r="P23" s="21"/>
      <c r="Q23" s="22" t="str">
        <f>IF(N23&lt;&gt;"","再審査","")</f>
        <v>再審査</v>
      </c>
      <c r="S23" s="6"/>
    </row>
    <row r="24" spans="2:20" s="17" customFormat="1" ht="25.15" customHeight="1" thickBot="1" x14ac:dyDescent="0.25">
      <c r="B24" s="68" t="s">
        <v>27</v>
      </c>
      <c r="C24" s="69"/>
      <c r="D24" s="63" t="s">
        <v>31</v>
      </c>
      <c r="E24" s="64"/>
      <c r="F24" s="3"/>
      <c r="G24" s="18" t="s">
        <v>19</v>
      </c>
      <c r="H24" s="2"/>
      <c r="I24" s="72" t="s">
        <v>22</v>
      </c>
      <c r="J24" s="74"/>
      <c r="K24" s="5"/>
      <c r="L24" s="72" t="s">
        <v>18</v>
      </c>
      <c r="M24" s="73"/>
      <c r="N24" s="5"/>
      <c r="O24" s="23"/>
      <c r="P24" s="24"/>
      <c r="Q24" s="22" t="str">
        <f>IF(OR(N24&lt;&gt;"",K24&lt;&gt;""),"再審査","")</f>
        <v/>
      </c>
      <c r="S24" s="6"/>
    </row>
    <row r="25" spans="2:20" s="17" customFormat="1" ht="25.15" customHeight="1" thickBot="1" x14ac:dyDescent="0.25">
      <c r="B25" s="70"/>
      <c r="C25" s="71"/>
      <c r="D25" s="63" t="s">
        <v>32</v>
      </c>
      <c r="E25" s="64"/>
      <c r="F25" s="48" t="s">
        <v>21</v>
      </c>
      <c r="G25" s="18" t="s">
        <v>19</v>
      </c>
      <c r="H25" s="49" t="s">
        <v>21</v>
      </c>
      <c r="I25" s="72" t="s">
        <v>22</v>
      </c>
      <c r="J25" s="74"/>
      <c r="K25" s="5"/>
      <c r="L25" s="72" t="s">
        <v>18</v>
      </c>
      <c r="M25" s="74"/>
      <c r="N25" s="49" t="s">
        <v>21</v>
      </c>
      <c r="O25" s="19" t="s">
        <v>57</v>
      </c>
      <c r="P25" s="2"/>
      <c r="Q25" s="22" t="str">
        <f>IF(K25&lt;&gt;"","再審査",IF(OR(N25&lt;&gt;"",P25&lt;&gt;""),"再審査（原則）",""))</f>
        <v>再審査（原則）</v>
      </c>
    </row>
    <row r="26" spans="2:20" s="17" customFormat="1" ht="25.15" customHeight="1" thickBot="1" x14ac:dyDescent="0.25">
      <c r="B26" s="65" t="s">
        <v>28</v>
      </c>
      <c r="C26" s="66"/>
      <c r="D26" s="66"/>
      <c r="E26" s="67"/>
      <c r="F26" s="3"/>
      <c r="G26" s="142"/>
      <c r="H26" s="73"/>
      <c r="I26" s="73"/>
      <c r="J26" s="73"/>
      <c r="K26" s="73"/>
      <c r="L26" s="73"/>
      <c r="M26" s="73"/>
      <c r="N26" s="73"/>
      <c r="O26" s="73"/>
      <c r="P26" s="143"/>
      <c r="Q26" s="22" t="str">
        <f>IF(F26&lt;&gt;"","再審査","")</f>
        <v/>
      </c>
      <c r="R26" s="6"/>
    </row>
    <row r="27" spans="2:20" ht="33" customHeight="1" thickBot="1" x14ac:dyDescent="0.25">
      <c r="B27" s="75" t="s">
        <v>47</v>
      </c>
      <c r="C27" s="76"/>
      <c r="D27" s="76"/>
      <c r="E27" s="77"/>
      <c r="F27" s="25" t="str">
        <f>IF(COUNTIF(Q23:Q26,"")&lt;4,"有","無")</f>
        <v>有</v>
      </c>
      <c r="G27" s="183" t="s">
        <v>67</v>
      </c>
      <c r="H27" s="184"/>
      <c r="I27" s="184"/>
      <c r="J27" s="184"/>
      <c r="K27" s="184"/>
      <c r="L27" s="184"/>
      <c r="M27" s="184"/>
      <c r="N27" s="184"/>
      <c r="O27" s="184"/>
      <c r="P27" s="184"/>
      <c r="Q27" s="184"/>
      <c r="R27" s="184"/>
    </row>
    <row r="28" spans="2:20" x14ac:dyDescent="0.2">
      <c r="B28" s="15"/>
      <c r="C28" s="15"/>
      <c r="D28" s="15"/>
      <c r="E28" s="16"/>
      <c r="F28" s="16"/>
      <c r="J28" s="16"/>
      <c r="K28" s="16"/>
      <c r="L28" s="16"/>
      <c r="M28" s="16"/>
      <c r="N28" s="16"/>
      <c r="O28" s="16"/>
      <c r="P28" s="16"/>
      <c r="Q28" s="16"/>
      <c r="R28" s="16"/>
    </row>
    <row r="29" spans="2:20" ht="18" customHeight="1" thickBot="1" x14ac:dyDescent="0.25">
      <c r="B29" s="14" t="s">
        <v>45</v>
      </c>
      <c r="C29" s="14"/>
      <c r="R29" s="26" t="s">
        <v>41</v>
      </c>
    </row>
    <row r="30" spans="2:20" ht="25.15" customHeight="1" thickBot="1" x14ac:dyDescent="0.25">
      <c r="B30" s="27"/>
      <c r="C30" s="149" t="s">
        <v>35</v>
      </c>
      <c r="D30" s="149"/>
      <c r="E30" s="149"/>
      <c r="F30" s="149"/>
      <c r="G30" s="149"/>
      <c r="H30" s="149"/>
      <c r="I30" s="149"/>
      <c r="J30" s="150"/>
      <c r="K30" s="161" t="s">
        <v>34</v>
      </c>
      <c r="L30" s="149"/>
      <c r="M30" s="149"/>
      <c r="N30" s="149"/>
      <c r="O30" s="149"/>
      <c r="P30" s="149"/>
      <c r="Q30" s="150"/>
      <c r="R30" s="162"/>
    </row>
    <row r="31" spans="2:20" ht="25.15" customHeight="1" thickBot="1" x14ac:dyDescent="0.25">
      <c r="B31" s="52" t="s">
        <v>87</v>
      </c>
      <c r="C31" s="106" t="s">
        <v>90</v>
      </c>
      <c r="D31" s="107"/>
      <c r="E31" s="209">
        <v>46215</v>
      </c>
      <c r="F31" s="210"/>
      <c r="G31" s="122" t="s">
        <v>93</v>
      </c>
      <c r="H31" s="123"/>
      <c r="I31" s="211">
        <v>46254</v>
      </c>
      <c r="J31" s="213"/>
      <c r="K31" s="146" t="s">
        <v>90</v>
      </c>
      <c r="L31" s="147"/>
      <c r="M31" s="209">
        <v>46222</v>
      </c>
      <c r="N31" s="210"/>
      <c r="O31" s="122" t="s">
        <v>93</v>
      </c>
      <c r="P31" s="123"/>
      <c r="Q31" s="211">
        <v>46251</v>
      </c>
      <c r="R31" s="212"/>
      <c r="T31" s="14"/>
    </row>
    <row r="32" spans="2:20" ht="25.15" customHeight="1" thickBot="1" x14ac:dyDescent="0.25">
      <c r="B32" s="78" t="s">
        <v>53</v>
      </c>
      <c r="C32" s="106" t="s">
        <v>88</v>
      </c>
      <c r="D32" s="107"/>
      <c r="E32" s="209">
        <v>46218</v>
      </c>
      <c r="F32" s="210"/>
      <c r="G32" s="122" t="s">
        <v>94</v>
      </c>
      <c r="H32" s="123"/>
      <c r="I32" s="211">
        <v>46253</v>
      </c>
      <c r="J32" s="213"/>
      <c r="K32" s="126" t="s">
        <v>88</v>
      </c>
      <c r="L32" s="107"/>
      <c r="M32" s="209">
        <v>46225</v>
      </c>
      <c r="N32" s="210"/>
      <c r="O32" s="122" t="s">
        <v>94</v>
      </c>
      <c r="P32" s="123"/>
      <c r="Q32" s="211">
        <v>46250</v>
      </c>
      <c r="R32" s="212"/>
      <c r="T32" s="14" t="s">
        <v>66</v>
      </c>
    </row>
    <row r="33" spans="2:21" ht="25.15" customHeight="1" thickBot="1" x14ac:dyDescent="0.25">
      <c r="B33" s="79"/>
      <c r="C33" s="168" t="s">
        <v>36</v>
      </c>
      <c r="D33" s="139"/>
      <c r="E33" s="28">
        <f>IF(E32="","",_xlfn.DAYS(I32,E32)+1)</f>
        <v>36</v>
      </c>
      <c r="F33" s="29" t="s">
        <v>38</v>
      </c>
      <c r="G33" s="168" t="s">
        <v>85</v>
      </c>
      <c r="H33" s="169"/>
      <c r="I33" s="50">
        <v>36</v>
      </c>
      <c r="J33" s="29" t="s">
        <v>38</v>
      </c>
      <c r="K33" s="138" t="s">
        <v>36</v>
      </c>
      <c r="L33" s="139"/>
      <c r="M33" s="28">
        <f>IF(M32="","",_xlfn.DAYS(Q32,M32)+1)</f>
        <v>26</v>
      </c>
      <c r="N33" s="29" t="s">
        <v>38</v>
      </c>
      <c r="O33" s="168" t="s">
        <v>85</v>
      </c>
      <c r="P33" s="169"/>
      <c r="Q33" s="50">
        <v>24</v>
      </c>
      <c r="R33" s="30" t="s">
        <v>38</v>
      </c>
      <c r="T33" s="175" t="str">
        <f>IF(SUM(I33-Q33)&gt;=VLOOKUP(I33,'非表示)支給対象月数'!C:E,3,0),"該当する","該当しない")</f>
        <v>該当する</v>
      </c>
      <c r="U33" s="176"/>
    </row>
    <row r="34" spans="2:21" ht="25.15" customHeight="1" x14ac:dyDescent="0.2">
      <c r="B34" s="93" t="s">
        <v>48</v>
      </c>
      <c r="C34" s="106" t="s">
        <v>89</v>
      </c>
      <c r="D34" s="107"/>
      <c r="E34" s="209">
        <v>46218</v>
      </c>
      <c r="F34" s="210"/>
      <c r="G34" s="122" t="s">
        <v>92</v>
      </c>
      <c r="H34" s="123"/>
      <c r="I34" s="211">
        <v>46253</v>
      </c>
      <c r="J34" s="213"/>
      <c r="K34" s="126" t="s">
        <v>91</v>
      </c>
      <c r="L34" s="107"/>
      <c r="M34" s="209">
        <v>46225</v>
      </c>
      <c r="N34" s="210"/>
      <c r="O34" s="122" t="s">
        <v>92</v>
      </c>
      <c r="P34" s="123"/>
      <c r="Q34" s="211">
        <v>46245</v>
      </c>
      <c r="R34" s="212"/>
    </row>
    <row r="35" spans="2:21" ht="25.15" customHeight="1" thickBot="1" x14ac:dyDescent="0.25">
      <c r="B35" s="94"/>
      <c r="C35" s="87" t="s">
        <v>54</v>
      </c>
      <c r="D35" s="137"/>
      <c r="E35" s="31">
        <f>IF(E34="","",_xlfn.DAYS(I34,E34)+1)</f>
        <v>36</v>
      </c>
      <c r="F35" s="32" t="s">
        <v>38</v>
      </c>
      <c r="G35" s="87" t="s">
        <v>55</v>
      </c>
      <c r="H35" s="88"/>
      <c r="I35" s="47">
        <v>36</v>
      </c>
      <c r="J35" s="32" t="s">
        <v>38</v>
      </c>
      <c r="K35" s="136" t="s">
        <v>54</v>
      </c>
      <c r="L35" s="137"/>
      <c r="M35" s="31">
        <f>IF(M34="","",_xlfn.DAYS(Q34,M34)+1)</f>
        <v>21</v>
      </c>
      <c r="N35" s="32" t="s">
        <v>38</v>
      </c>
      <c r="O35" s="87" t="s">
        <v>55</v>
      </c>
      <c r="P35" s="88"/>
      <c r="Q35" s="50">
        <v>21</v>
      </c>
      <c r="R35" s="33" t="s">
        <v>38</v>
      </c>
    </row>
    <row r="36" spans="2:21" ht="38.5" customHeight="1" x14ac:dyDescent="0.2">
      <c r="B36" s="94"/>
      <c r="C36" s="85" t="s">
        <v>58</v>
      </c>
      <c r="D36" s="101"/>
      <c r="E36" s="214" t="s">
        <v>72</v>
      </c>
      <c r="F36" s="215"/>
      <c r="G36" s="215"/>
      <c r="H36" s="215"/>
      <c r="I36" s="216"/>
      <c r="J36" s="217"/>
      <c r="K36" s="85" t="s">
        <v>58</v>
      </c>
      <c r="L36" s="101"/>
      <c r="M36" s="214" t="s">
        <v>72</v>
      </c>
      <c r="N36" s="215"/>
      <c r="O36" s="215"/>
      <c r="P36" s="215"/>
      <c r="Q36" s="215"/>
      <c r="R36" s="217"/>
    </row>
    <row r="37" spans="2:21" ht="45.65" customHeight="1" thickBot="1" x14ac:dyDescent="0.25">
      <c r="B37" s="95"/>
      <c r="C37" s="105" t="s">
        <v>37</v>
      </c>
      <c r="D37" s="97"/>
      <c r="E37" s="218" t="s">
        <v>75</v>
      </c>
      <c r="F37" s="219"/>
      <c r="G37" s="219"/>
      <c r="H37" s="219"/>
      <c r="I37" s="219"/>
      <c r="J37" s="219"/>
      <c r="K37" s="96" t="s">
        <v>37</v>
      </c>
      <c r="L37" s="97"/>
      <c r="M37" s="218" t="s">
        <v>73</v>
      </c>
      <c r="N37" s="219"/>
      <c r="O37" s="219"/>
      <c r="P37" s="219"/>
      <c r="Q37" s="219"/>
      <c r="R37" s="220"/>
    </row>
    <row r="38" spans="2:21" ht="25.15" customHeight="1" x14ac:dyDescent="0.2">
      <c r="B38" s="93" t="s">
        <v>49</v>
      </c>
      <c r="C38" s="106" t="s">
        <v>89</v>
      </c>
      <c r="D38" s="107"/>
      <c r="E38" s="108"/>
      <c r="F38" s="109"/>
      <c r="G38" s="122" t="s">
        <v>92</v>
      </c>
      <c r="H38" s="123"/>
      <c r="I38" s="144"/>
      <c r="J38" s="145"/>
      <c r="K38" s="126" t="s">
        <v>91</v>
      </c>
      <c r="L38" s="107"/>
      <c r="M38" s="209">
        <v>46248</v>
      </c>
      <c r="N38" s="210"/>
      <c r="O38" s="122" t="s">
        <v>92</v>
      </c>
      <c r="P38" s="123"/>
      <c r="Q38" s="211">
        <v>46250</v>
      </c>
      <c r="R38" s="212"/>
    </row>
    <row r="39" spans="2:21" ht="25.15" customHeight="1" x14ac:dyDescent="0.2">
      <c r="B39" s="94"/>
      <c r="C39" s="85" t="s">
        <v>54</v>
      </c>
      <c r="D39" s="101"/>
      <c r="E39" s="34" t="str">
        <f>IF(E38="","",_xlfn.DAYS(I38,E38)+1)</f>
        <v/>
      </c>
      <c r="F39" s="32" t="s">
        <v>38</v>
      </c>
      <c r="G39" s="85" t="s">
        <v>86</v>
      </c>
      <c r="H39" s="86"/>
      <c r="I39" s="51"/>
      <c r="J39" s="32" t="s">
        <v>38</v>
      </c>
      <c r="K39" s="170" t="s">
        <v>54</v>
      </c>
      <c r="L39" s="101"/>
      <c r="M39" s="34">
        <f>IF(M38="","",_xlfn.DAYS(Q38,M38)+1)</f>
        <v>3</v>
      </c>
      <c r="N39" s="32" t="s">
        <v>38</v>
      </c>
      <c r="O39" s="85" t="s">
        <v>86</v>
      </c>
      <c r="P39" s="86"/>
      <c r="Q39" s="47">
        <v>3</v>
      </c>
      <c r="R39" s="33" t="s">
        <v>38</v>
      </c>
    </row>
    <row r="40" spans="2:21" ht="38.5" customHeight="1" x14ac:dyDescent="0.2">
      <c r="B40" s="94"/>
      <c r="C40" s="85" t="s">
        <v>58</v>
      </c>
      <c r="D40" s="101"/>
      <c r="E40" s="102"/>
      <c r="F40" s="103"/>
      <c r="G40" s="103"/>
      <c r="H40" s="103"/>
      <c r="I40" s="103"/>
      <c r="J40" s="104"/>
      <c r="K40" s="85" t="s">
        <v>58</v>
      </c>
      <c r="L40" s="101"/>
      <c r="M40" s="214" t="s">
        <v>72</v>
      </c>
      <c r="N40" s="215"/>
      <c r="O40" s="215"/>
      <c r="P40" s="215"/>
      <c r="Q40" s="215"/>
      <c r="R40" s="217"/>
    </row>
    <row r="41" spans="2:21" ht="45.65" customHeight="1" thickBot="1" x14ac:dyDescent="0.25">
      <c r="B41" s="95"/>
      <c r="C41" s="105" t="s">
        <v>37</v>
      </c>
      <c r="D41" s="97"/>
      <c r="E41" s="98"/>
      <c r="F41" s="99"/>
      <c r="G41" s="99"/>
      <c r="H41" s="99"/>
      <c r="I41" s="99"/>
      <c r="J41" s="99"/>
      <c r="K41" s="96" t="s">
        <v>37</v>
      </c>
      <c r="L41" s="97"/>
      <c r="M41" s="218" t="s">
        <v>74</v>
      </c>
      <c r="N41" s="219"/>
      <c r="O41" s="219"/>
      <c r="P41" s="219"/>
      <c r="Q41" s="219"/>
      <c r="R41" s="220"/>
    </row>
    <row r="42" spans="2:21" ht="25.15" customHeight="1" x14ac:dyDescent="0.2">
      <c r="B42" s="119" t="s">
        <v>50</v>
      </c>
      <c r="C42" s="106" t="s">
        <v>89</v>
      </c>
      <c r="D42" s="107"/>
      <c r="E42" s="120"/>
      <c r="F42" s="121"/>
      <c r="G42" s="122" t="s">
        <v>92</v>
      </c>
      <c r="H42" s="123"/>
      <c r="I42" s="124"/>
      <c r="J42" s="125"/>
      <c r="K42" s="126" t="s">
        <v>91</v>
      </c>
      <c r="L42" s="107"/>
      <c r="M42" s="120"/>
      <c r="N42" s="121"/>
      <c r="O42" s="122" t="s">
        <v>92</v>
      </c>
      <c r="P42" s="123"/>
      <c r="Q42" s="124"/>
      <c r="R42" s="171"/>
    </row>
    <row r="43" spans="2:21" ht="25.15" customHeight="1" x14ac:dyDescent="0.2">
      <c r="B43" s="94"/>
      <c r="C43" s="85" t="s">
        <v>54</v>
      </c>
      <c r="D43" s="101"/>
      <c r="E43" s="34" t="str">
        <f>IF(E42="","",_xlfn.DAYS(I42,E42)+1)</f>
        <v/>
      </c>
      <c r="F43" s="32" t="s">
        <v>38</v>
      </c>
      <c r="G43" s="85" t="s">
        <v>86</v>
      </c>
      <c r="H43" s="86"/>
      <c r="I43" s="51"/>
      <c r="J43" s="32" t="s">
        <v>38</v>
      </c>
      <c r="K43" s="170" t="s">
        <v>54</v>
      </c>
      <c r="L43" s="101"/>
      <c r="M43" s="34" t="str">
        <f>IF(M42="","",_xlfn.DAYS(Q42,M42)+1)</f>
        <v/>
      </c>
      <c r="N43" s="32" t="s">
        <v>38</v>
      </c>
      <c r="O43" s="85" t="s">
        <v>86</v>
      </c>
      <c r="P43" s="86"/>
      <c r="Q43" s="51"/>
      <c r="R43" s="33" t="s">
        <v>38</v>
      </c>
    </row>
    <row r="44" spans="2:21" ht="38.5" customHeight="1" x14ac:dyDescent="0.2">
      <c r="B44" s="94"/>
      <c r="C44" s="85" t="s">
        <v>58</v>
      </c>
      <c r="D44" s="101"/>
      <c r="E44" s="102"/>
      <c r="F44" s="103"/>
      <c r="G44" s="103"/>
      <c r="H44" s="103"/>
      <c r="I44" s="103"/>
      <c r="J44" s="104"/>
      <c r="K44" s="85" t="s">
        <v>58</v>
      </c>
      <c r="L44" s="101"/>
      <c r="M44" s="102"/>
      <c r="N44" s="103"/>
      <c r="O44" s="103"/>
      <c r="P44" s="103"/>
      <c r="Q44" s="103"/>
      <c r="R44" s="104"/>
    </row>
    <row r="45" spans="2:21" ht="45.65" customHeight="1" thickBot="1" x14ac:dyDescent="0.25">
      <c r="B45" s="94"/>
      <c r="C45" s="127" t="s">
        <v>37</v>
      </c>
      <c r="D45" s="128"/>
      <c r="E45" s="102"/>
      <c r="F45" s="103"/>
      <c r="G45" s="103"/>
      <c r="H45" s="103"/>
      <c r="I45" s="103"/>
      <c r="J45" s="103"/>
      <c r="K45" s="129" t="s">
        <v>37</v>
      </c>
      <c r="L45" s="128"/>
      <c r="M45" s="102"/>
      <c r="N45" s="103"/>
      <c r="O45" s="103"/>
      <c r="P45" s="103"/>
      <c r="Q45" s="103"/>
      <c r="R45" s="104"/>
    </row>
    <row r="46" spans="2:21" ht="177.65" customHeight="1" thickBot="1" x14ac:dyDescent="0.25">
      <c r="B46" s="35" t="s">
        <v>44</v>
      </c>
      <c r="C46" s="222" t="s">
        <v>83</v>
      </c>
      <c r="D46" s="223"/>
      <c r="E46" s="223"/>
      <c r="F46" s="223"/>
      <c r="G46" s="223"/>
      <c r="H46" s="223"/>
      <c r="I46" s="223"/>
      <c r="J46" s="224"/>
      <c r="K46" s="225" t="s">
        <v>84</v>
      </c>
      <c r="L46" s="226"/>
      <c r="M46" s="226"/>
      <c r="N46" s="226"/>
      <c r="O46" s="226"/>
      <c r="P46" s="226"/>
      <c r="Q46" s="226"/>
      <c r="R46" s="227"/>
    </row>
    <row r="47" spans="2:21" ht="7" customHeight="1" x14ac:dyDescent="0.2">
      <c r="B47" s="9"/>
      <c r="C47" s="9"/>
    </row>
    <row r="48" spans="2:21" ht="22.5" customHeight="1" x14ac:dyDescent="0.2">
      <c r="B48" s="127" t="s">
        <v>15</v>
      </c>
      <c r="C48" s="163"/>
      <c r="D48" s="163"/>
      <c r="E48" s="128"/>
      <c r="F48" s="214" t="s">
        <v>112</v>
      </c>
      <c r="G48" s="215"/>
      <c r="H48" s="215"/>
      <c r="I48" s="215"/>
      <c r="J48" s="215"/>
      <c r="K48" s="215"/>
      <c r="L48" s="215"/>
      <c r="M48" s="215"/>
      <c r="N48" s="215"/>
      <c r="O48" s="215"/>
      <c r="P48" s="215"/>
      <c r="Q48" s="215"/>
      <c r="R48" s="221"/>
    </row>
    <row r="49" spans="1:23" ht="7" customHeight="1" x14ac:dyDescent="0.2">
      <c r="B49" s="9"/>
      <c r="C49" s="9"/>
    </row>
    <row r="50" spans="1:23" ht="21" customHeight="1" x14ac:dyDescent="0.2">
      <c r="A50" s="55" t="s">
        <v>96</v>
      </c>
      <c r="B50" s="56"/>
      <c r="C50" s="56"/>
      <c r="D50" s="56"/>
      <c r="E50" s="56"/>
      <c r="F50" s="56"/>
      <c r="G50" s="56"/>
      <c r="H50" s="56"/>
      <c r="I50" s="56"/>
      <c r="J50" s="56"/>
      <c r="K50" s="56"/>
      <c r="L50" s="56"/>
      <c r="M50" s="56"/>
      <c r="N50" s="56"/>
      <c r="O50" s="56"/>
      <c r="P50" s="56"/>
      <c r="Q50" s="56"/>
      <c r="R50" s="56"/>
      <c r="S50" s="57"/>
    </row>
    <row r="51" spans="1:23" ht="18" customHeight="1" x14ac:dyDescent="0.2">
      <c r="O51" s="7"/>
      <c r="P51" s="7"/>
      <c r="Q51" s="7"/>
      <c r="R51" s="7"/>
      <c r="S51" s="8" t="s">
        <v>103</v>
      </c>
      <c r="W51" s="9"/>
    </row>
    <row r="52" spans="1:23" ht="13.5" thickBot="1" x14ac:dyDescent="0.25">
      <c r="A52" s="10"/>
    </row>
    <row r="53" spans="1:23" ht="18" customHeight="1" x14ac:dyDescent="0.2">
      <c r="A53" s="81" t="s">
        <v>107</v>
      </c>
      <c r="B53" s="81"/>
      <c r="C53" s="81"/>
      <c r="D53" s="81"/>
      <c r="E53" s="81"/>
      <c r="F53" s="81"/>
      <c r="G53" s="81"/>
      <c r="H53" s="81"/>
      <c r="I53" s="81"/>
      <c r="J53" s="81"/>
      <c r="K53" s="81"/>
      <c r="L53" s="81"/>
      <c r="M53" s="81"/>
      <c r="N53" s="81"/>
      <c r="O53" s="81"/>
      <c r="P53" s="81"/>
      <c r="Q53" s="81"/>
      <c r="R53" s="81"/>
      <c r="S53" s="81"/>
      <c r="T53" s="188" t="s">
        <v>98</v>
      </c>
      <c r="U53" s="189"/>
      <c r="V53" s="189"/>
      <c r="W53" s="190"/>
    </row>
    <row r="54" spans="1:23" ht="24" customHeight="1" thickBot="1" x14ac:dyDescent="0.25">
      <c r="A54" s="82" t="s">
        <v>42</v>
      </c>
      <c r="B54" s="82"/>
      <c r="C54" s="82"/>
      <c r="D54" s="82"/>
      <c r="E54" s="82"/>
      <c r="F54" s="82"/>
      <c r="G54" s="82"/>
      <c r="H54" s="82"/>
      <c r="I54" s="82"/>
      <c r="J54" s="82"/>
      <c r="K54" s="82"/>
      <c r="L54" s="82"/>
      <c r="M54" s="82"/>
      <c r="N54" s="82"/>
      <c r="O54" s="82"/>
      <c r="P54" s="82"/>
      <c r="Q54" s="82"/>
      <c r="R54" s="82"/>
      <c r="S54" s="82"/>
      <c r="T54" s="191"/>
      <c r="U54" s="192"/>
      <c r="V54" s="192"/>
      <c r="W54" s="193"/>
    </row>
    <row r="55" spans="1:23" ht="10.15" customHeight="1" x14ac:dyDescent="0.2">
      <c r="A55" s="10"/>
      <c r="B55" s="83"/>
      <c r="C55" s="83"/>
      <c r="D55" s="83"/>
      <c r="E55" s="83"/>
      <c r="F55" s="83"/>
      <c r="G55" s="83"/>
      <c r="H55" s="83"/>
      <c r="I55" s="83"/>
      <c r="J55" s="83"/>
      <c r="K55" s="83"/>
      <c r="L55" s="83"/>
      <c r="M55" s="83"/>
      <c r="N55" s="83"/>
      <c r="O55" s="83"/>
      <c r="P55" s="83"/>
      <c r="Q55" s="83"/>
      <c r="R55" s="83"/>
    </row>
    <row r="56" spans="1:23" ht="24" customHeight="1" x14ac:dyDescent="0.2">
      <c r="A56" s="10"/>
      <c r="B56" s="83" t="s">
        <v>43</v>
      </c>
      <c r="C56" s="83"/>
      <c r="D56" s="83"/>
      <c r="E56" s="83"/>
      <c r="F56" s="83"/>
      <c r="G56" s="83"/>
      <c r="H56" s="83"/>
      <c r="I56" s="83"/>
      <c r="J56" s="83"/>
      <c r="K56" s="83"/>
      <c r="L56" s="83"/>
      <c r="M56" s="83"/>
      <c r="N56" s="83"/>
      <c r="O56" s="83"/>
      <c r="P56" s="83"/>
      <c r="Q56" s="83"/>
      <c r="R56" s="83"/>
    </row>
    <row r="57" spans="1:23" ht="18.649999999999999" customHeight="1" thickBot="1" x14ac:dyDescent="0.25">
      <c r="A57" s="185" t="s">
        <v>69</v>
      </c>
      <c r="B57" s="185"/>
      <c r="C57" s="185"/>
      <c r="D57" s="185"/>
      <c r="E57" s="185"/>
      <c r="F57" s="185"/>
      <c r="G57" s="185"/>
      <c r="H57" s="185"/>
      <c r="I57" s="185"/>
      <c r="J57" s="185"/>
      <c r="K57" s="185"/>
      <c r="L57" s="185"/>
      <c r="M57" s="185"/>
      <c r="N57" s="185"/>
      <c r="O57" s="185"/>
      <c r="P57" s="185"/>
      <c r="Q57" s="185"/>
      <c r="R57" s="185"/>
      <c r="S57" s="185"/>
    </row>
    <row r="58" spans="1:23" ht="82.15" customHeight="1" thickTop="1" thickBot="1" x14ac:dyDescent="0.25">
      <c r="B58" s="37"/>
      <c r="C58" s="130" t="s">
        <v>70</v>
      </c>
      <c r="D58" s="131"/>
      <c r="E58" s="131"/>
      <c r="F58" s="131"/>
      <c r="G58" s="131"/>
      <c r="H58" s="131"/>
      <c r="I58" s="131"/>
      <c r="J58" s="131"/>
      <c r="K58" s="131"/>
      <c r="L58" s="131"/>
      <c r="M58" s="131"/>
      <c r="N58" s="131"/>
      <c r="O58" s="131"/>
      <c r="P58" s="131"/>
      <c r="Q58" s="132"/>
      <c r="R58" s="38"/>
    </row>
    <row r="59" spans="1:23" ht="13.5" thickTop="1" x14ac:dyDescent="0.2">
      <c r="B59" s="15"/>
      <c r="C59" s="15"/>
      <c r="D59" s="15"/>
      <c r="E59" s="16"/>
      <c r="F59" s="16"/>
      <c r="G59" s="16"/>
      <c r="H59" s="16"/>
      <c r="I59" s="16"/>
      <c r="J59" s="16"/>
      <c r="K59" s="16"/>
      <c r="L59" s="16"/>
      <c r="M59" s="16"/>
      <c r="N59" s="16"/>
      <c r="O59" s="16"/>
      <c r="P59" s="16"/>
      <c r="Q59" s="16"/>
      <c r="R59" s="16"/>
    </row>
    <row r="60" spans="1:23" ht="18" customHeight="1" x14ac:dyDescent="0.2">
      <c r="B60" s="39" t="s">
        <v>46</v>
      </c>
      <c r="C60" s="39"/>
    </row>
    <row r="61" spans="1:23" ht="149.5" customHeight="1" x14ac:dyDescent="0.2">
      <c r="B61" s="228" t="s">
        <v>82</v>
      </c>
      <c r="C61" s="228"/>
      <c r="D61" s="228"/>
      <c r="E61" s="228"/>
      <c r="F61" s="228"/>
      <c r="G61" s="228"/>
      <c r="H61" s="228"/>
      <c r="I61" s="228"/>
      <c r="J61" s="228"/>
      <c r="K61" s="228"/>
      <c r="L61" s="228"/>
      <c r="M61" s="228"/>
      <c r="N61" s="228"/>
      <c r="O61" s="228"/>
      <c r="P61" s="228"/>
      <c r="Q61" s="228"/>
      <c r="R61" s="228"/>
    </row>
    <row r="62" spans="1:23" x14ac:dyDescent="0.2">
      <c r="B62" s="15"/>
      <c r="C62" s="15"/>
      <c r="D62" s="15"/>
      <c r="E62" s="16"/>
      <c r="F62" s="16"/>
      <c r="G62" s="16"/>
      <c r="H62" s="16"/>
      <c r="I62" s="16"/>
      <c r="J62" s="16"/>
      <c r="K62" s="16"/>
      <c r="L62" s="16"/>
      <c r="M62" s="16"/>
      <c r="N62" s="16"/>
      <c r="O62" s="16"/>
      <c r="P62" s="16"/>
      <c r="Q62" s="16"/>
      <c r="R62" s="16"/>
    </row>
    <row r="63" spans="1:23" ht="21.65" customHeight="1" x14ac:dyDescent="0.2">
      <c r="B63" s="14" t="s">
        <v>56</v>
      </c>
      <c r="C63" s="14"/>
    </row>
    <row r="64" spans="1:23" ht="251.5" customHeight="1" x14ac:dyDescent="0.2">
      <c r="B64" s="229" t="s">
        <v>82</v>
      </c>
      <c r="C64" s="230"/>
      <c r="D64" s="230"/>
      <c r="E64" s="230"/>
      <c r="F64" s="230"/>
      <c r="G64" s="230"/>
      <c r="H64" s="230"/>
      <c r="I64" s="230"/>
      <c r="J64" s="230"/>
      <c r="K64" s="230"/>
      <c r="L64" s="230"/>
      <c r="M64" s="230"/>
      <c r="N64" s="230"/>
      <c r="O64" s="230"/>
      <c r="P64" s="230"/>
      <c r="Q64" s="230"/>
      <c r="R64" s="231"/>
    </row>
    <row r="65" spans="1:23" ht="251.5" customHeight="1" x14ac:dyDescent="0.2">
      <c r="B65" s="232"/>
      <c r="C65" s="233"/>
      <c r="D65" s="233"/>
      <c r="E65" s="233"/>
      <c r="F65" s="233"/>
      <c r="G65" s="233"/>
      <c r="H65" s="233"/>
      <c r="I65" s="233"/>
      <c r="J65" s="233"/>
      <c r="K65" s="233"/>
      <c r="L65" s="233"/>
      <c r="M65" s="233"/>
      <c r="N65" s="233"/>
      <c r="O65" s="233"/>
      <c r="P65" s="233"/>
      <c r="Q65" s="233"/>
      <c r="R65" s="234"/>
    </row>
    <row r="66" spans="1:23" ht="30.65" customHeight="1" x14ac:dyDescent="0.2">
      <c r="B66" s="133" t="s">
        <v>59</v>
      </c>
      <c r="C66" s="134"/>
      <c r="D66" s="134"/>
      <c r="E66" s="134"/>
      <c r="F66" s="134"/>
      <c r="G66" s="134"/>
      <c r="H66" s="134"/>
      <c r="I66" s="134"/>
      <c r="J66" s="134"/>
      <c r="K66" s="134"/>
      <c r="L66" s="134"/>
      <c r="M66" s="134"/>
      <c r="N66" s="134"/>
      <c r="O66" s="134"/>
      <c r="P66" s="134"/>
      <c r="Q66" s="134"/>
      <c r="R66" s="135"/>
    </row>
    <row r="67" spans="1:23" ht="18" customHeight="1" x14ac:dyDescent="0.2">
      <c r="B67" s="40"/>
      <c r="C67" s="90" t="s">
        <v>52</v>
      </c>
      <c r="D67" s="91"/>
      <c r="E67" s="91"/>
      <c r="F67" s="91"/>
      <c r="G67" s="91"/>
      <c r="H67" s="91"/>
      <c r="I67" s="91"/>
      <c r="J67" s="92"/>
      <c r="K67" s="90" t="s">
        <v>0</v>
      </c>
      <c r="L67" s="91"/>
      <c r="M67" s="91"/>
      <c r="N67" s="91"/>
      <c r="O67" s="91"/>
      <c r="P67" s="91"/>
      <c r="Q67" s="91"/>
      <c r="R67" s="92"/>
    </row>
    <row r="68" spans="1:23" ht="18" customHeight="1" x14ac:dyDescent="0.2">
      <c r="B68" s="41"/>
      <c r="C68" s="84" t="s">
        <v>63</v>
      </c>
      <c r="D68" s="84"/>
      <c r="E68" s="84"/>
      <c r="F68" s="187" t="s">
        <v>64</v>
      </c>
      <c r="G68" s="187"/>
      <c r="H68" s="187"/>
      <c r="I68" s="187"/>
      <c r="J68" s="187"/>
      <c r="K68" s="84" t="s">
        <v>63</v>
      </c>
      <c r="L68" s="84"/>
      <c r="M68" s="84"/>
      <c r="N68" s="84" t="s">
        <v>64</v>
      </c>
      <c r="O68" s="84"/>
      <c r="P68" s="84"/>
      <c r="Q68" s="84"/>
      <c r="R68" s="84"/>
    </row>
    <row r="69" spans="1:23" ht="57" customHeight="1" x14ac:dyDescent="0.2">
      <c r="B69" s="42" t="s">
        <v>60</v>
      </c>
      <c r="C69" s="235" t="s">
        <v>75</v>
      </c>
      <c r="D69" s="235"/>
      <c r="E69" s="235"/>
      <c r="F69" s="236" t="s">
        <v>76</v>
      </c>
      <c r="G69" s="236"/>
      <c r="H69" s="236"/>
      <c r="I69" s="236"/>
      <c r="J69" s="236"/>
      <c r="K69" s="235" t="s">
        <v>73</v>
      </c>
      <c r="L69" s="235"/>
      <c r="M69" s="235"/>
      <c r="N69" s="235" t="s">
        <v>77</v>
      </c>
      <c r="O69" s="235"/>
      <c r="P69" s="235"/>
      <c r="Q69" s="235"/>
      <c r="R69" s="235"/>
    </row>
    <row r="70" spans="1:23" ht="57" customHeight="1" x14ac:dyDescent="0.2">
      <c r="B70" s="42" t="s">
        <v>61</v>
      </c>
      <c r="C70" s="235"/>
      <c r="D70" s="235"/>
      <c r="E70" s="235"/>
      <c r="F70" s="235"/>
      <c r="G70" s="235"/>
      <c r="H70" s="235"/>
      <c r="I70" s="235"/>
      <c r="J70" s="235"/>
      <c r="K70" s="235" t="s">
        <v>74</v>
      </c>
      <c r="L70" s="235"/>
      <c r="M70" s="235"/>
      <c r="N70" s="236" t="s">
        <v>78</v>
      </c>
      <c r="O70" s="236"/>
      <c r="P70" s="236"/>
      <c r="Q70" s="236"/>
      <c r="R70" s="236"/>
    </row>
    <row r="71" spans="1:23" ht="57" customHeight="1" x14ac:dyDescent="0.2">
      <c r="B71" s="42" t="s">
        <v>62</v>
      </c>
      <c r="C71" s="186"/>
      <c r="D71" s="186"/>
      <c r="E71" s="186"/>
      <c r="F71" s="186"/>
      <c r="G71" s="186"/>
      <c r="H71" s="186"/>
      <c r="I71" s="186"/>
      <c r="J71" s="186"/>
      <c r="K71" s="186"/>
      <c r="L71" s="186"/>
      <c r="M71" s="186"/>
      <c r="N71" s="186"/>
      <c r="O71" s="186"/>
      <c r="P71" s="186"/>
      <c r="Q71" s="186"/>
      <c r="R71" s="186"/>
    </row>
    <row r="72" spans="1:23" x14ac:dyDescent="0.2">
      <c r="B72" s="15" t="s">
        <v>65</v>
      </c>
      <c r="C72" s="15"/>
      <c r="D72" s="15"/>
      <c r="E72" s="16"/>
      <c r="F72" s="16"/>
      <c r="J72" s="16"/>
      <c r="K72" s="16"/>
      <c r="L72" s="16"/>
      <c r="M72" s="16"/>
      <c r="N72" s="16"/>
      <c r="O72" s="16"/>
      <c r="P72" s="16"/>
      <c r="Q72" s="16"/>
      <c r="R72" s="16"/>
    </row>
    <row r="73" spans="1:23" ht="14.5" customHeight="1" x14ac:dyDescent="0.2">
      <c r="B73" s="15"/>
      <c r="C73" s="15"/>
      <c r="D73" s="15"/>
      <c r="E73" s="16"/>
      <c r="F73" s="16"/>
      <c r="J73" s="16"/>
      <c r="K73" s="16"/>
      <c r="L73" s="16"/>
      <c r="M73" s="16"/>
      <c r="N73" s="16"/>
      <c r="O73" s="16"/>
      <c r="P73" s="16"/>
      <c r="Q73" s="16"/>
      <c r="R73" s="16"/>
    </row>
    <row r="74" spans="1:23" ht="14.5" customHeight="1" x14ac:dyDescent="0.2">
      <c r="A74" s="10"/>
      <c r="R74" s="43"/>
      <c r="S74" s="43" t="s">
        <v>14</v>
      </c>
    </row>
    <row r="75" spans="1:23" x14ac:dyDescent="0.2">
      <c r="A75" s="44"/>
    </row>
    <row r="76" spans="1:23" ht="21" customHeight="1" x14ac:dyDescent="0.2">
      <c r="A76" s="55" t="s">
        <v>96</v>
      </c>
      <c r="B76" s="56"/>
      <c r="C76" s="56"/>
      <c r="D76" s="56"/>
      <c r="E76" s="56"/>
      <c r="F76" s="56"/>
      <c r="G76" s="56"/>
      <c r="H76" s="56"/>
      <c r="I76" s="56"/>
      <c r="J76" s="56"/>
      <c r="K76" s="56"/>
      <c r="L76" s="56"/>
      <c r="M76" s="56"/>
      <c r="N76" s="56"/>
      <c r="O76" s="56"/>
      <c r="P76" s="56"/>
      <c r="Q76" s="56"/>
      <c r="R76" s="56"/>
      <c r="S76" s="57"/>
    </row>
    <row r="77" spans="1:23" ht="18" customHeight="1" x14ac:dyDescent="0.2">
      <c r="O77" s="7"/>
      <c r="P77" s="7"/>
      <c r="Q77" s="7"/>
      <c r="R77" s="7"/>
      <c r="S77" s="8" t="s">
        <v>103</v>
      </c>
      <c r="W77" s="9"/>
    </row>
    <row r="78" spans="1:23" x14ac:dyDescent="0.2">
      <c r="A78" s="10"/>
    </row>
    <row r="79" spans="1:23" ht="18" customHeight="1" x14ac:dyDescent="0.2">
      <c r="A79" s="81" t="s">
        <v>107</v>
      </c>
      <c r="B79" s="81"/>
      <c r="C79" s="81"/>
      <c r="D79" s="81"/>
      <c r="E79" s="81"/>
      <c r="F79" s="81"/>
      <c r="G79" s="81"/>
      <c r="H79" s="81"/>
      <c r="I79" s="81"/>
      <c r="J79" s="81"/>
      <c r="K79" s="81"/>
      <c r="L79" s="81"/>
      <c r="M79" s="81"/>
      <c r="N79" s="81"/>
      <c r="O79" s="81"/>
      <c r="P79" s="81"/>
      <c r="Q79" s="81"/>
      <c r="R79" s="81"/>
      <c r="S79" s="81"/>
    </row>
    <row r="80" spans="1:23" ht="24" customHeight="1" x14ac:dyDescent="0.2">
      <c r="A80" s="82" t="s">
        <v>99</v>
      </c>
      <c r="B80" s="82"/>
      <c r="C80" s="82"/>
      <c r="D80" s="82"/>
      <c r="E80" s="82"/>
      <c r="F80" s="82"/>
      <c r="G80" s="82"/>
      <c r="H80" s="82"/>
      <c r="I80" s="82"/>
      <c r="J80" s="82"/>
      <c r="K80" s="82"/>
      <c r="L80" s="82"/>
      <c r="M80" s="82"/>
      <c r="N80" s="82"/>
      <c r="O80" s="82"/>
      <c r="P80" s="82"/>
      <c r="Q80" s="82"/>
      <c r="R80" s="82"/>
      <c r="S80" s="82"/>
    </row>
    <row r="81" spans="1:18" ht="10.15" customHeight="1" x14ac:dyDescent="0.2">
      <c r="A81" s="10"/>
      <c r="B81" s="83"/>
      <c r="C81" s="83"/>
      <c r="D81" s="83"/>
      <c r="E81" s="83"/>
      <c r="F81" s="83"/>
      <c r="G81" s="83"/>
      <c r="H81" s="83"/>
      <c r="I81" s="83"/>
      <c r="J81" s="83"/>
      <c r="K81" s="83"/>
      <c r="L81" s="83"/>
      <c r="M81" s="83"/>
      <c r="N81" s="83"/>
      <c r="O81" s="83"/>
      <c r="P81" s="83"/>
      <c r="Q81" s="83"/>
      <c r="R81" s="83"/>
    </row>
    <row r="82" spans="1:18" ht="41.5" customHeight="1" x14ac:dyDescent="0.2">
      <c r="A82" s="10"/>
      <c r="B82" s="118" t="s">
        <v>100</v>
      </c>
      <c r="C82" s="83"/>
      <c r="D82" s="83"/>
      <c r="E82" s="83"/>
      <c r="F82" s="83"/>
      <c r="G82" s="83"/>
      <c r="H82" s="83"/>
      <c r="I82" s="83"/>
      <c r="J82" s="83"/>
      <c r="K82" s="83"/>
      <c r="L82" s="83"/>
      <c r="M82" s="83"/>
      <c r="N82" s="83"/>
      <c r="O82" s="83"/>
      <c r="P82" s="83"/>
      <c r="Q82" s="83"/>
      <c r="R82" s="83"/>
    </row>
    <row r="83" spans="1:18" ht="24" customHeight="1" x14ac:dyDescent="0.2">
      <c r="A83" s="10"/>
      <c r="B83" s="36"/>
      <c r="C83" s="36"/>
      <c r="D83" s="36"/>
      <c r="E83" s="36"/>
      <c r="F83" s="36"/>
      <c r="G83" s="36"/>
      <c r="H83" s="36"/>
      <c r="I83" s="36"/>
      <c r="J83" s="36"/>
      <c r="K83" s="36"/>
      <c r="L83" s="36"/>
      <c r="M83" s="36"/>
      <c r="N83" s="36"/>
      <c r="O83" s="36"/>
      <c r="P83" s="36"/>
      <c r="Q83" s="36"/>
      <c r="R83" s="36"/>
    </row>
    <row r="84" spans="1:18" ht="17.5" customHeight="1" x14ac:dyDescent="0.2">
      <c r="B84" s="84" t="s">
        <v>51</v>
      </c>
      <c r="C84" s="84"/>
      <c r="D84" s="84"/>
      <c r="E84" s="84" t="s">
        <v>52</v>
      </c>
      <c r="F84" s="84"/>
      <c r="G84" s="84"/>
      <c r="H84" s="84"/>
      <c r="I84" s="84"/>
      <c r="J84" s="84"/>
      <c r="K84" s="84"/>
      <c r="L84" s="84" t="s">
        <v>0</v>
      </c>
      <c r="M84" s="84"/>
      <c r="N84" s="84"/>
      <c r="O84" s="84"/>
      <c r="P84" s="84"/>
      <c r="Q84" s="84"/>
      <c r="R84" s="84"/>
    </row>
    <row r="85" spans="1:18" ht="66.650000000000006" customHeight="1" x14ac:dyDescent="0.2">
      <c r="B85" s="214" t="s">
        <v>79</v>
      </c>
      <c r="C85" s="215"/>
      <c r="D85" s="221"/>
      <c r="E85" s="238" t="s">
        <v>80</v>
      </c>
      <c r="F85" s="238"/>
      <c r="G85" s="238"/>
      <c r="H85" s="238"/>
      <c r="I85" s="238"/>
      <c r="J85" s="238"/>
      <c r="K85" s="238"/>
      <c r="L85" s="238" t="s">
        <v>80</v>
      </c>
      <c r="M85" s="238"/>
      <c r="N85" s="238"/>
      <c r="O85" s="238"/>
      <c r="P85" s="238"/>
      <c r="Q85" s="238"/>
      <c r="R85" s="238"/>
    </row>
    <row r="86" spans="1:18" ht="66.650000000000006" customHeight="1" x14ac:dyDescent="0.2">
      <c r="B86" s="239" t="s">
        <v>81</v>
      </c>
      <c r="C86" s="240"/>
      <c r="D86" s="241"/>
      <c r="E86" s="238" t="s">
        <v>80</v>
      </c>
      <c r="F86" s="238"/>
      <c r="G86" s="238"/>
      <c r="H86" s="238"/>
      <c r="I86" s="238"/>
      <c r="J86" s="238"/>
      <c r="K86" s="238"/>
      <c r="L86" s="238" t="s">
        <v>80</v>
      </c>
      <c r="M86" s="238"/>
      <c r="N86" s="238"/>
      <c r="O86" s="238"/>
      <c r="P86" s="238"/>
      <c r="Q86" s="238"/>
      <c r="R86" s="238"/>
    </row>
    <row r="87" spans="1:18" ht="66.650000000000006" customHeight="1" x14ac:dyDescent="0.2">
      <c r="B87" s="102"/>
      <c r="C87" s="103"/>
      <c r="D87" s="164"/>
      <c r="E87" s="237"/>
      <c r="F87" s="237"/>
      <c r="G87" s="237"/>
      <c r="H87" s="237"/>
      <c r="I87" s="237"/>
      <c r="J87" s="237"/>
      <c r="K87" s="237"/>
      <c r="L87" s="237"/>
      <c r="M87" s="237"/>
      <c r="N87" s="237"/>
      <c r="O87" s="237"/>
      <c r="P87" s="237"/>
      <c r="Q87" s="237"/>
      <c r="R87" s="237"/>
    </row>
    <row r="88" spans="1:18" ht="66.650000000000006" customHeight="1" x14ac:dyDescent="0.2">
      <c r="B88" s="102"/>
      <c r="C88" s="103"/>
      <c r="D88" s="164"/>
      <c r="E88" s="237"/>
      <c r="F88" s="237"/>
      <c r="G88" s="237"/>
      <c r="H88" s="237"/>
      <c r="I88" s="237"/>
      <c r="J88" s="237"/>
      <c r="K88" s="237"/>
      <c r="L88" s="237"/>
      <c r="M88" s="237"/>
      <c r="N88" s="237"/>
      <c r="O88" s="237"/>
      <c r="P88" s="237"/>
      <c r="Q88" s="237"/>
      <c r="R88" s="237"/>
    </row>
    <row r="89" spans="1:18" ht="66.650000000000006" customHeight="1" x14ac:dyDescent="0.2">
      <c r="B89" s="102"/>
      <c r="C89" s="103"/>
      <c r="D89" s="164"/>
      <c r="E89" s="237"/>
      <c r="F89" s="237"/>
      <c r="G89" s="237"/>
      <c r="H89" s="237"/>
      <c r="I89" s="237"/>
      <c r="J89" s="237"/>
      <c r="K89" s="237"/>
      <c r="L89" s="237"/>
      <c r="M89" s="237"/>
      <c r="N89" s="237"/>
      <c r="O89" s="237"/>
      <c r="P89" s="237"/>
      <c r="Q89" s="237"/>
      <c r="R89" s="237"/>
    </row>
    <row r="90" spans="1:18" ht="66.650000000000006" customHeight="1" x14ac:dyDescent="0.2">
      <c r="B90" s="102"/>
      <c r="C90" s="103"/>
      <c r="D90" s="164"/>
      <c r="E90" s="237"/>
      <c r="F90" s="237"/>
      <c r="G90" s="237"/>
      <c r="H90" s="237"/>
      <c r="I90" s="237"/>
      <c r="J90" s="237"/>
      <c r="K90" s="237"/>
      <c r="L90" s="237"/>
      <c r="M90" s="237"/>
      <c r="N90" s="237"/>
      <c r="O90" s="237"/>
      <c r="P90" s="237"/>
      <c r="Q90" s="237"/>
      <c r="R90" s="237"/>
    </row>
    <row r="91" spans="1:18" ht="66.650000000000006" customHeight="1" x14ac:dyDescent="0.2">
      <c r="B91" s="102"/>
      <c r="C91" s="103"/>
      <c r="D91" s="164"/>
      <c r="E91" s="237"/>
      <c r="F91" s="237"/>
      <c r="G91" s="237"/>
      <c r="H91" s="237"/>
      <c r="I91" s="237"/>
      <c r="J91" s="237"/>
      <c r="K91" s="237"/>
      <c r="L91" s="237"/>
      <c r="M91" s="237"/>
      <c r="N91" s="237"/>
      <c r="O91" s="237"/>
      <c r="P91" s="237"/>
      <c r="Q91" s="237"/>
      <c r="R91" s="237"/>
    </row>
    <row r="92" spans="1:18" ht="66.650000000000006" customHeight="1" x14ac:dyDescent="0.2">
      <c r="B92" s="102"/>
      <c r="C92" s="103"/>
      <c r="D92" s="164"/>
      <c r="E92" s="237"/>
      <c r="F92" s="237"/>
      <c r="G92" s="237"/>
      <c r="H92" s="237"/>
      <c r="I92" s="237"/>
      <c r="J92" s="237"/>
      <c r="K92" s="237"/>
      <c r="L92" s="237"/>
      <c r="M92" s="237"/>
      <c r="N92" s="237"/>
      <c r="O92" s="237"/>
      <c r="P92" s="237"/>
      <c r="Q92" s="237"/>
      <c r="R92" s="237"/>
    </row>
    <row r="93" spans="1:18" ht="66.650000000000006" customHeight="1" x14ac:dyDescent="0.2">
      <c r="B93" s="102"/>
      <c r="C93" s="103"/>
      <c r="D93" s="164"/>
      <c r="E93" s="237"/>
      <c r="F93" s="237"/>
      <c r="G93" s="237"/>
      <c r="H93" s="237"/>
      <c r="I93" s="237"/>
      <c r="J93" s="237"/>
      <c r="K93" s="237"/>
      <c r="L93" s="237"/>
      <c r="M93" s="237"/>
      <c r="N93" s="237"/>
      <c r="O93" s="237"/>
      <c r="P93" s="237"/>
      <c r="Q93" s="237"/>
      <c r="R93" s="237"/>
    </row>
    <row r="94" spans="1:18" x14ac:dyDescent="0.2">
      <c r="B94" s="15" t="s">
        <v>65</v>
      </c>
      <c r="C94" s="15"/>
      <c r="D94" s="15"/>
      <c r="E94" s="16"/>
      <c r="F94" s="16"/>
      <c r="J94" s="16"/>
      <c r="K94" s="16"/>
      <c r="L94" s="16"/>
      <c r="M94" s="16"/>
      <c r="N94" s="16"/>
      <c r="O94" s="16"/>
      <c r="P94" s="16"/>
      <c r="Q94" s="16"/>
      <c r="R94" s="16"/>
    </row>
    <row r="95" spans="1:18" x14ac:dyDescent="0.2">
      <c r="B95" s="15"/>
      <c r="C95" s="15"/>
      <c r="D95" s="15"/>
      <c r="E95" s="16"/>
      <c r="F95" s="16"/>
      <c r="J95" s="16"/>
      <c r="K95" s="16"/>
      <c r="L95" s="16"/>
      <c r="M95" s="16"/>
      <c r="N95" s="16"/>
      <c r="O95" s="16"/>
      <c r="P95" s="16"/>
      <c r="Q95" s="16"/>
      <c r="R95" s="16"/>
    </row>
    <row r="96" spans="1:18" x14ac:dyDescent="0.2">
      <c r="B96" s="15"/>
      <c r="C96" s="15"/>
      <c r="D96" s="15"/>
      <c r="E96" s="16"/>
      <c r="F96" s="16"/>
      <c r="J96" s="16"/>
      <c r="K96" s="16"/>
      <c r="L96" s="16"/>
      <c r="M96" s="16"/>
      <c r="N96" s="16"/>
      <c r="O96" s="16"/>
      <c r="P96" s="16"/>
      <c r="Q96" s="16"/>
      <c r="R96" s="16"/>
    </row>
    <row r="97" spans="1:19" x14ac:dyDescent="0.2">
      <c r="A97" s="10"/>
      <c r="R97" s="43"/>
      <c r="S97" s="43" t="s">
        <v>14</v>
      </c>
    </row>
    <row r="98" spans="1:19" x14ac:dyDescent="0.2">
      <c r="A98" s="10"/>
      <c r="R98" s="43"/>
      <c r="S98" s="43"/>
    </row>
    <row r="99" spans="1:19" x14ac:dyDescent="0.2">
      <c r="A99" s="44"/>
    </row>
    <row r="100" spans="1:19" ht="21" customHeight="1" x14ac:dyDescent="0.2">
      <c r="A100" s="55" t="s">
        <v>96</v>
      </c>
      <c r="B100" s="56"/>
      <c r="C100" s="56"/>
      <c r="D100" s="56"/>
      <c r="E100" s="56"/>
      <c r="F100" s="56"/>
      <c r="G100" s="56"/>
      <c r="H100" s="56"/>
      <c r="I100" s="56"/>
      <c r="J100" s="56"/>
      <c r="K100" s="56"/>
      <c r="L100" s="56"/>
      <c r="M100" s="56"/>
      <c r="N100" s="56"/>
      <c r="O100" s="56"/>
      <c r="P100" s="56"/>
      <c r="Q100" s="56"/>
      <c r="R100" s="56"/>
      <c r="S100" s="57"/>
    </row>
  </sheetData>
  <sheetProtection formatCells="0" formatRows="0" insertRows="0"/>
  <mergeCells count="190">
    <mergeCell ref="A80:S80"/>
    <mergeCell ref="B81:R81"/>
    <mergeCell ref="B82:R82"/>
    <mergeCell ref="B84:D84"/>
    <mergeCell ref="E84:K84"/>
    <mergeCell ref="L84:R84"/>
    <mergeCell ref="A76:S76"/>
    <mergeCell ref="A79:S79"/>
    <mergeCell ref="C31:D31"/>
    <mergeCell ref="E31:F31"/>
    <mergeCell ref="G31:H31"/>
    <mergeCell ref="I31:J31"/>
    <mergeCell ref="K31:L31"/>
    <mergeCell ref="M31:N31"/>
    <mergeCell ref="O31:P31"/>
    <mergeCell ref="Q31:R31"/>
    <mergeCell ref="C71:E71"/>
    <mergeCell ref="F71:J71"/>
    <mergeCell ref="K71:M71"/>
    <mergeCell ref="N71:R71"/>
    <mergeCell ref="C67:J67"/>
    <mergeCell ref="K67:R67"/>
    <mergeCell ref="B56:R56"/>
    <mergeCell ref="A57:S57"/>
    <mergeCell ref="B93:D93"/>
    <mergeCell ref="E93:K93"/>
    <mergeCell ref="L93:R93"/>
    <mergeCell ref="L88:R88"/>
    <mergeCell ref="B85:D85"/>
    <mergeCell ref="E85:K85"/>
    <mergeCell ref="L85:R85"/>
    <mergeCell ref="B86:D86"/>
    <mergeCell ref="E86:K86"/>
    <mergeCell ref="L86:R86"/>
    <mergeCell ref="A100:S100"/>
    <mergeCell ref="C69:E69"/>
    <mergeCell ref="C68:E68"/>
    <mergeCell ref="F68:J68"/>
    <mergeCell ref="F69:J69"/>
    <mergeCell ref="K68:M68"/>
    <mergeCell ref="K69:M69"/>
    <mergeCell ref="B91:D91"/>
    <mergeCell ref="E91:K91"/>
    <mergeCell ref="L91:R91"/>
    <mergeCell ref="B92:D92"/>
    <mergeCell ref="E92:K92"/>
    <mergeCell ref="L92:R92"/>
    <mergeCell ref="B89:D89"/>
    <mergeCell ref="E89:K89"/>
    <mergeCell ref="L89:R89"/>
    <mergeCell ref="B90:D90"/>
    <mergeCell ref="E90:K90"/>
    <mergeCell ref="L90:R90"/>
    <mergeCell ref="B87:D87"/>
    <mergeCell ref="E87:K87"/>
    <mergeCell ref="L87:R87"/>
    <mergeCell ref="B88:D88"/>
    <mergeCell ref="E88:K88"/>
    <mergeCell ref="C58:Q58"/>
    <mergeCell ref="B61:R61"/>
    <mergeCell ref="B64:R65"/>
    <mergeCell ref="B66:R66"/>
    <mergeCell ref="N68:R68"/>
    <mergeCell ref="N69:R69"/>
    <mergeCell ref="C70:E70"/>
    <mergeCell ref="F70:J70"/>
    <mergeCell ref="K70:M70"/>
    <mergeCell ref="N70:R70"/>
    <mergeCell ref="B48:E48"/>
    <mergeCell ref="F48:R48"/>
    <mergeCell ref="A50:S50"/>
    <mergeCell ref="A53:S53"/>
    <mergeCell ref="A54:S54"/>
    <mergeCell ref="B55:R55"/>
    <mergeCell ref="M44:R44"/>
    <mergeCell ref="C45:D45"/>
    <mergeCell ref="E45:J45"/>
    <mergeCell ref="K45:L45"/>
    <mergeCell ref="M45:R45"/>
    <mergeCell ref="C46:J46"/>
    <mergeCell ref="K46:R46"/>
    <mergeCell ref="B42:B45"/>
    <mergeCell ref="C42:D42"/>
    <mergeCell ref="E42:F42"/>
    <mergeCell ref="G42:H42"/>
    <mergeCell ref="I42:J42"/>
    <mergeCell ref="K42:L42"/>
    <mergeCell ref="C44:D44"/>
    <mergeCell ref="E44:J44"/>
    <mergeCell ref="K44:L44"/>
    <mergeCell ref="K39:L39"/>
    <mergeCell ref="O39:P39"/>
    <mergeCell ref="M42:N42"/>
    <mergeCell ref="O42:P42"/>
    <mergeCell ref="Q42:R42"/>
    <mergeCell ref="C43:D43"/>
    <mergeCell ref="G43:H43"/>
    <mergeCell ref="K43:L43"/>
    <mergeCell ref="O43:P43"/>
    <mergeCell ref="C37:D37"/>
    <mergeCell ref="E37:J37"/>
    <mergeCell ref="K37:L37"/>
    <mergeCell ref="M37:R37"/>
    <mergeCell ref="B38:B41"/>
    <mergeCell ref="C38:D38"/>
    <mergeCell ref="E38:F38"/>
    <mergeCell ref="G38:H38"/>
    <mergeCell ref="I38:J38"/>
    <mergeCell ref="K38:L38"/>
    <mergeCell ref="B34:B37"/>
    <mergeCell ref="C40:D40"/>
    <mergeCell ref="E40:J40"/>
    <mergeCell ref="K40:L40"/>
    <mergeCell ref="M40:R40"/>
    <mergeCell ref="C41:D41"/>
    <mergeCell ref="E41:J41"/>
    <mergeCell ref="K41:L41"/>
    <mergeCell ref="M41:R41"/>
    <mergeCell ref="M38:N38"/>
    <mergeCell ref="O38:P38"/>
    <mergeCell ref="Q38:R38"/>
    <mergeCell ref="C39:D39"/>
    <mergeCell ref="G39:H39"/>
    <mergeCell ref="C35:D35"/>
    <mergeCell ref="G35:H35"/>
    <mergeCell ref="K35:L35"/>
    <mergeCell ref="O35:P35"/>
    <mergeCell ref="C36:D36"/>
    <mergeCell ref="E36:J36"/>
    <mergeCell ref="K36:L36"/>
    <mergeCell ref="M36:R36"/>
    <mergeCell ref="T33:U33"/>
    <mergeCell ref="C34:D34"/>
    <mergeCell ref="E34:F34"/>
    <mergeCell ref="G34:H34"/>
    <mergeCell ref="I34:J34"/>
    <mergeCell ref="K34:L34"/>
    <mergeCell ref="M34:N34"/>
    <mergeCell ref="O34:P34"/>
    <mergeCell ref="Q34:R34"/>
    <mergeCell ref="M32:N32"/>
    <mergeCell ref="O32:P32"/>
    <mergeCell ref="Q32:R32"/>
    <mergeCell ref="C33:D33"/>
    <mergeCell ref="G33:H33"/>
    <mergeCell ref="K33:L33"/>
    <mergeCell ref="O33:P33"/>
    <mergeCell ref="B32:B33"/>
    <mergeCell ref="C32:D32"/>
    <mergeCell ref="E32:F32"/>
    <mergeCell ref="G32:H32"/>
    <mergeCell ref="I32:J32"/>
    <mergeCell ref="K32:L32"/>
    <mergeCell ref="B26:E26"/>
    <mergeCell ref="G26:P26"/>
    <mergeCell ref="B27:E27"/>
    <mergeCell ref="G27:R27"/>
    <mergeCell ref="C30:J30"/>
    <mergeCell ref="K30:R30"/>
    <mergeCell ref="B24:C25"/>
    <mergeCell ref="D24:E24"/>
    <mergeCell ref="I24:J24"/>
    <mergeCell ref="L24:M24"/>
    <mergeCell ref="D25:E25"/>
    <mergeCell ref="I25:J25"/>
    <mergeCell ref="L25:M25"/>
    <mergeCell ref="T53:W54"/>
    <mergeCell ref="O2:S2"/>
    <mergeCell ref="A4:S4"/>
    <mergeCell ref="A5:S5"/>
    <mergeCell ref="L10:M10"/>
    <mergeCell ref="N10:R10"/>
    <mergeCell ref="M19:O19"/>
    <mergeCell ref="P19:R19"/>
    <mergeCell ref="B22:C23"/>
    <mergeCell ref="D22:E22"/>
    <mergeCell ref="G22:P22"/>
    <mergeCell ref="D23:E23"/>
    <mergeCell ref="I23:J23"/>
    <mergeCell ref="L23:M23"/>
    <mergeCell ref="L11:M11"/>
    <mergeCell ref="N11:R11"/>
    <mergeCell ref="A15:S15"/>
    <mergeCell ref="B18:C19"/>
    <mergeCell ref="D18:E19"/>
    <mergeCell ref="F18:G19"/>
    <mergeCell ref="H18:J19"/>
    <mergeCell ref="K18:L19"/>
    <mergeCell ref="M18:O18"/>
    <mergeCell ref="P18:R18"/>
  </mergeCells>
  <phoneticPr fontId="3"/>
  <conditionalFormatting sqref="D18">
    <cfRule type="expression" dxfId="12" priority="11">
      <formula>D18=""</formula>
    </cfRule>
  </conditionalFormatting>
  <conditionalFormatting sqref="E31:E32 M31:M32 I31:I35 Q31:Q35">
    <cfRule type="expression" dxfId="11" priority="2">
      <formula>E31=""</formula>
    </cfRule>
  </conditionalFormatting>
  <conditionalFormatting sqref="E34 M34">
    <cfRule type="expression" dxfId="10" priority="7">
      <formula>E34=""</formula>
    </cfRule>
  </conditionalFormatting>
  <conditionalFormatting sqref="E36:E38 M36:M38 I38:I39 Q38:Q39 E40:E42 I42:I43 Q42:Q43 E44:E45 M44:M45 C46:R46">
    <cfRule type="expression" dxfId="9" priority="6">
      <formula>C36=""</formula>
    </cfRule>
  </conditionalFormatting>
  <conditionalFormatting sqref="F48">
    <cfRule type="expression" dxfId="8" priority="9">
      <formula>F48=""</formula>
    </cfRule>
  </conditionalFormatting>
  <conditionalFormatting sqref="H18">
    <cfRule type="expression" dxfId="7" priority="10">
      <formula>$K$19="選択してください"</formula>
    </cfRule>
  </conditionalFormatting>
  <conditionalFormatting sqref="H18:J19">
    <cfRule type="expression" dxfId="6" priority="8">
      <formula>$H$18="選択してください"</formula>
    </cfRule>
  </conditionalFormatting>
  <conditionalFormatting sqref="M18:M19 P18:P19">
    <cfRule type="expression" dxfId="5" priority="14">
      <formula>$K$19="選択してください"</formula>
    </cfRule>
  </conditionalFormatting>
  <conditionalFormatting sqref="M19 P19 F22:F26 H23:H25 K23:K25 N23:N25 P25">
    <cfRule type="expression" dxfId="4" priority="13">
      <formula>F19=""</formula>
    </cfRule>
  </conditionalFormatting>
  <conditionalFormatting sqref="M40:M42">
    <cfRule type="expression" dxfId="3" priority="3">
      <formula>M40=""</formula>
    </cfRule>
  </conditionalFormatting>
  <conditionalFormatting sqref="N10:N11">
    <cfRule type="expression" dxfId="2" priority="4">
      <formula>N10=""</formula>
    </cfRule>
  </conditionalFormatting>
  <conditionalFormatting sqref="O2:S2">
    <cfRule type="cellIs" dxfId="1" priority="5" operator="equal">
      <formula>"年　　月　　日"</formula>
    </cfRule>
  </conditionalFormatting>
  <conditionalFormatting sqref="N2">
    <cfRule type="cellIs" dxfId="0" priority="1" operator="equal">
      <formula>"年　　月　　日"</formula>
    </cfRule>
  </conditionalFormatting>
  <dataValidations count="3">
    <dataValidation type="list" allowBlank="1" showInputMessage="1" showErrorMessage="1" sqref="F22:F26 P25 H23:H25 K23:K25 N23:N25" xr:uid="{67B4AC77-0DE6-4201-B93B-B057CBFBAF1B}">
      <formula1>"✓"</formula1>
    </dataValidation>
    <dataValidation type="textLength" imeMode="halfAlpha" operator="equal" allowBlank="1" showInputMessage="1" showErrorMessage="1" sqref="D18" xr:uid="{B240B8A9-9D00-438E-AD66-49FB82E8AE96}">
      <formula1>7</formula1>
    </dataValidation>
    <dataValidation type="list" allowBlank="1" showInputMessage="1" showErrorMessage="1" sqref="H18:J19" xr:uid="{7E9A51F2-B86C-4C35-86F3-7E590192C398}">
      <formula1>"選択してください,マイ好奇心探究コース,社会課題探究コース,スポーツ・芸術探究コース,OURとくしま探究コース"</formula1>
    </dataValidation>
  </dataValidations>
  <printOptions horizontalCentered="1"/>
  <pageMargins left="0.31496062992125984" right="0.31496062992125984" top="0.35433070866141736" bottom="0.35433070866141736" header="0.31496062992125984" footer="0.31496062992125984"/>
  <pageSetup paperSize="9" scale="65" fitToHeight="0" orientation="portrait" r:id="rId1"/>
  <rowBreaks count="2" manualBreakCount="2">
    <brk id="50" max="18" man="1"/>
    <brk id="76"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36157-3BAE-4A31-B664-7EE9D12C1750}">
  <dimension ref="C1:E367"/>
  <sheetViews>
    <sheetView zoomScaleNormal="100" workbookViewId="0">
      <selection activeCell="H27" sqref="H27"/>
    </sheetView>
  </sheetViews>
  <sheetFormatPr defaultColWidth="8.90625" defaultRowHeight="16.5" x14ac:dyDescent="0.2"/>
  <cols>
    <col min="1" max="3" width="8.90625" style="1"/>
    <col min="4" max="4" width="12.36328125" style="1" customWidth="1"/>
    <col min="5" max="16384" width="8.90625" style="1"/>
  </cols>
  <sheetData>
    <row r="1" spans="3:5" x14ac:dyDescent="0.2">
      <c r="C1" s="1" t="s">
        <v>1</v>
      </c>
      <c r="D1" s="1" t="s">
        <v>2</v>
      </c>
      <c r="E1" s="4" t="s">
        <v>40</v>
      </c>
    </row>
    <row r="2" spans="3:5" x14ac:dyDescent="0.2">
      <c r="C2" s="1">
        <v>0</v>
      </c>
      <c r="D2" s="1">
        <v>0</v>
      </c>
    </row>
    <row r="3" spans="3:5" x14ac:dyDescent="0.2">
      <c r="C3" s="1">
        <v>1</v>
      </c>
      <c r="D3" s="1">
        <v>0</v>
      </c>
    </row>
    <row r="4" spans="3:5" x14ac:dyDescent="0.2">
      <c r="C4" s="1">
        <v>2</v>
      </c>
      <c r="D4" s="1">
        <v>0</v>
      </c>
    </row>
    <row r="5" spans="3:5" x14ac:dyDescent="0.2">
      <c r="C5" s="1">
        <v>3</v>
      </c>
      <c r="D5" s="1">
        <v>0</v>
      </c>
    </row>
    <row r="6" spans="3:5" x14ac:dyDescent="0.2">
      <c r="C6" s="1">
        <v>4</v>
      </c>
      <c r="D6" s="1">
        <v>0</v>
      </c>
    </row>
    <row r="7" spans="3:5" x14ac:dyDescent="0.2">
      <c r="C7" s="1">
        <v>5</v>
      </c>
      <c r="D7" s="1">
        <v>0</v>
      </c>
    </row>
    <row r="8" spans="3:5" x14ac:dyDescent="0.2">
      <c r="C8" s="1">
        <v>6</v>
      </c>
      <c r="D8" s="1">
        <v>0</v>
      </c>
    </row>
    <row r="9" spans="3:5" x14ac:dyDescent="0.2">
      <c r="C9" s="1">
        <v>7</v>
      </c>
      <c r="D9" s="1">
        <v>0</v>
      </c>
    </row>
    <row r="10" spans="3:5" x14ac:dyDescent="0.2">
      <c r="C10" s="1">
        <v>8</v>
      </c>
      <c r="D10" s="1">
        <v>0</v>
      </c>
    </row>
    <row r="11" spans="3:5" x14ac:dyDescent="0.2">
      <c r="C11" s="1">
        <v>9</v>
      </c>
      <c r="D11" s="1">
        <v>0</v>
      </c>
    </row>
    <row r="12" spans="3:5" x14ac:dyDescent="0.2">
      <c r="C12" s="1">
        <v>10</v>
      </c>
      <c r="D12" s="1">
        <v>0</v>
      </c>
    </row>
    <row r="13" spans="3:5" x14ac:dyDescent="0.2">
      <c r="C13" s="1">
        <v>11</v>
      </c>
      <c r="D13" s="1">
        <v>0</v>
      </c>
    </row>
    <row r="14" spans="3:5" x14ac:dyDescent="0.2">
      <c r="C14" s="1">
        <v>12</v>
      </c>
      <c r="D14" s="1">
        <v>0</v>
      </c>
    </row>
    <row r="15" spans="3:5" x14ac:dyDescent="0.2">
      <c r="C15" s="1">
        <v>13</v>
      </c>
      <c r="D15" s="1">
        <v>0</v>
      </c>
    </row>
    <row r="16" spans="3:5" x14ac:dyDescent="0.2">
      <c r="C16" s="1">
        <v>14</v>
      </c>
      <c r="D16" s="1">
        <v>1</v>
      </c>
      <c r="E16" s="1">
        <f>ROUNDUP(C16/3,0)</f>
        <v>5</v>
      </c>
    </row>
    <row r="17" spans="3:5" x14ac:dyDescent="0.2">
      <c r="C17" s="1">
        <v>15</v>
      </c>
      <c r="D17" s="1">
        <v>1</v>
      </c>
      <c r="E17" s="1">
        <f t="shared" ref="E17:E80" si="0">ROUNDUP(C17/3,0)</f>
        <v>5</v>
      </c>
    </row>
    <row r="18" spans="3:5" x14ac:dyDescent="0.2">
      <c r="C18" s="1">
        <v>16</v>
      </c>
      <c r="D18" s="1">
        <v>1</v>
      </c>
      <c r="E18" s="1">
        <f t="shared" si="0"/>
        <v>6</v>
      </c>
    </row>
    <row r="19" spans="3:5" x14ac:dyDescent="0.2">
      <c r="C19" s="1">
        <v>17</v>
      </c>
      <c r="D19" s="1">
        <v>1</v>
      </c>
      <c r="E19" s="1">
        <f t="shared" si="0"/>
        <v>6</v>
      </c>
    </row>
    <row r="20" spans="3:5" x14ac:dyDescent="0.2">
      <c r="C20" s="1">
        <v>18</v>
      </c>
      <c r="D20" s="1">
        <v>1</v>
      </c>
      <c r="E20" s="1">
        <f t="shared" si="0"/>
        <v>6</v>
      </c>
    </row>
    <row r="21" spans="3:5" x14ac:dyDescent="0.2">
      <c r="C21" s="1">
        <v>19</v>
      </c>
      <c r="D21" s="1">
        <v>1</v>
      </c>
      <c r="E21" s="1">
        <f t="shared" si="0"/>
        <v>7</v>
      </c>
    </row>
    <row r="22" spans="3:5" x14ac:dyDescent="0.2">
      <c r="C22" s="1">
        <v>20</v>
      </c>
      <c r="D22" s="1">
        <v>1</v>
      </c>
      <c r="E22" s="1">
        <f t="shared" si="0"/>
        <v>7</v>
      </c>
    </row>
    <row r="23" spans="3:5" x14ac:dyDescent="0.2">
      <c r="C23" s="1">
        <v>21</v>
      </c>
      <c r="D23" s="1">
        <v>1</v>
      </c>
      <c r="E23" s="1">
        <f t="shared" si="0"/>
        <v>7</v>
      </c>
    </row>
    <row r="24" spans="3:5" x14ac:dyDescent="0.2">
      <c r="C24" s="1">
        <v>22</v>
      </c>
      <c r="D24" s="1">
        <v>1</v>
      </c>
      <c r="E24" s="1">
        <f t="shared" si="0"/>
        <v>8</v>
      </c>
    </row>
    <row r="25" spans="3:5" x14ac:dyDescent="0.2">
      <c r="C25" s="1">
        <v>23</v>
      </c>
      <c r="D25" s="1">
        <v>1</v>
      </c>
      <c r="E25" s="1">
        <f t="shared" si="0"/>
        <v>8</v>
      </c>
    </row>
    <row r="26" spans="3:5" x14ac:dyDescent="0.2">
      <c r="C26" s="1">
        <v>24</v>
      </c>
      <c r="D26" s="1">
        <v>1</v>
      </c>
      <c r="E26" s="1">
        <f t="shared" si="0"/>
        <v>8</v>
      </c>
    </row>
    <row r="27" spans="3:5" x14ac:dyDescent="0.2">
      <c r="C27" s="1">
        <v>25</v>
      </c>
      <c r="D27" s="1">
        <v>1</v>
      </c>
      <c r="E27" s="1">
        <f t="shared" si="0"/>
        <v>9</v>
      </c>
    </row>
    <row r="28" spans="3:5" x14ac:dyDescent="0.2">
      <c r="C28" s="1">
        <v>26</v>
      </c>
      <c r="D28" s="1">
        <v>1</v>
      </c>
      <c r="E28" s="1">
        <f t="shared" si="0"/>
        <v>9</v>
      </c>
    </row>
    <row r="29" spans="3:5" x14ac:dyDescent="0.2">
      <c r="C29" s="1">
        <v>27</v>
      </c>
      <c r="D29" s="1">
        <v>1</v>
      </c>
      <c r="E29" s="1">
        <f t="shared" si="0"/>
        <v>9</v>
      </c>
    </row>
    <row r="30" spans="3:5" x14ac:dyDescent="0.2">
      <c r="C30" s="1">
        <v>28</v>
      </c>
      <c r="D30" s="1">
        <v>1</v>
      </c>
      <c r="E30" s="1">
        <f t="shared" si="0"/>
        <v>10</v>
      </c>
    </row>
    <row r="31" spans="3:5" x14ac:dyDescent="0.2">
      <c r="C31" s="1">
        <v>29</v>
      </c>
      <c r="D31" s="1">
        <v>1</v>
      </c>
      <c r="E31" s="1">
        <f t="shared" si="0"/>
        <v>10</v>
      </c>
    </row>
    <row r="32" spans="3:5" x14ac:dyDescent="0.2">
      <c r="C32" s="1">
        <v>30</v>
      </c>
      <c r="D32" s="1">
        <v>1</v>
      </c>
      <c r="E32" s="1">
        <f t="shared" si="0"/>
        <v>10</v>
      </c>
    </row>
    <row r="33" spans="3:5" x14ac:dyDescent="0.2">
      <c r="C33" s="1">
        <v>31</v>
      </c>
      <c r="D33" s="1">
        <v>1</v>
      </c>
      <c r="E33" s="1">
        <f t="shared" si="0"/>
        <v>11</v>
      </c>
    </row>
    <row r="34" spans="3:5" x14ac:dyDescent="0.2">
      <c r="C34" s="1">
        <v>32</v>
      </c>
      <c r="D34" s="1">
        <v>2</v>
      </c>
      <c r="E34" s="1">
        <f t="shared" si="0"/>
        <v>11</v>
      </c>
    </row>
    <row r="35" spans="3:5" x14ac:dyDescent="0.2">
      <c r="C35" s="1">
        <v>33</v>
      </c>
      <c r="D35" s="1">
        <v>2</v>
      </c>
      <c r="E35" s="1">
        <f t="shared" si="0"/>
        <v>11</v>
      </c>
    </row>
    <row r="36" spans="3:5" x14ac:dyDescent="0.2">
      <c r="C36" s="1">
        <v>34</v>
      </c>
      <c r="D36" s="1">
        <v>2</v>
      </c>
      <c r="E36" s="1">
        <f t="shared" si="0"/>
        <v>12</v>
      </c>
    </row>
    <row r="37" spans="3:5" x14ac:dyDescent="0.2">
      <c r="C37" s="1">
        <v>35</v>
      </c>
      <c r="D37" s="1">
        <v>2</v>
      </c>
      <c r="E37" s="1">
        <f t="shared" si="0"/>
        <v>12</v>
      </c>
    </row>
    <row r="38" spans="3:5" x14ac:dyDescent="0.2">
      <c r="C38" s="1">
        <v>36</v>
      </c>
      <c r="D38" s="1">
        <v>2</v>
      </c>
      <c r="E38" s="1">
        <f t="shared" si="0"/>
        <v>12</v>
      </c>
    </row>
    <row r="39" spans="3:5" x14ac:dyDescent="0.2">
      <c r="C39" s="1">
        <v>37</v>
      </c>
      <c r="D39" s="1">
        <v>2</v>
      </c>
      <c r="E39" s="1">
        <f t="shared" si="0"/>
        <v>13</v>
      </c>
    </row>
    <row r="40" spans="3:5" x14ac:dyDescent="0.2">
      <c r="C40" s="1">
        <v>38</v>
      </c>
      <c r="D40" s="1">
        <v>2</v>
      </c>
      <c r="E40" s="1">
        <f t="shared" si="0"/>
        <v>13</v>
      </c>
    </row>
    <row r="41" spans="3:5" x14ac:dyDescent="0.2">
      <c r="C41" s="1">
        <v>39</v>
      </c>
      <c r="D41" s="1">
        <v>2</v>
      </c>
      <c r="E41" s="1">
        <f t="shared" si="0"/>
        <v>13</v>
      </c>
    </row>
    <row r="42" spans="3:5" x14ac:dyDescent="0.2">
      <c r="C42" s="1">
        <v>40</v>
      </c>
      <c r="D42" s="1">
        <v>2</v>
      </c>
      <c r="E42" s="1">
        <f t="shared" si="0"/>
        <v>14</v>
      </c>
    </row>
    <row r="43" spans="3:5" x14ac:dyDescent="0.2">
      <c r="C43" s="1">
        <v>41</v>
      </c>
      <c r="D43" s="1">
        <v>2</v>
      </c>
      <c r="E43" s="1">
        <f t="shared" si="0"/>
        <v>14</v>
      </c>
    </row>
    <row r="44" spans="3:5" x14ac:dyDescent="0.2">
      <c r="C44" s="1">
        <v>42</v>
      </c>
      <c r="D44" s="1">
        <v>2</v>
      </c>
      <c r="E44" s="1">
        <f t="shared" si="0"/>
        <v>14</v>
      </c>
    </row>
    <row r="45" spans="3:5" x14ac:dyDescent="0.2">
      <c r="C45" s="1">
        <v>43</v>
      </c>
      <c r="D45" s="1">
        <v>2</v>
      </c>
      <c r="E45" s="1">
        <f t="shared" si="0"/>
        <v>15</v>
      </c>
    </row>
    <row r="46" spans="3:5" x14ac:dyDescent="0.2">
      <c r="C46" s="1">
        <v>44</v>
      </c>
      <c r="D46" s="1">
        <v>2</v>
      </c>
      <c r="E46" s="1">
        <f t="shared" si="0"/>
        <v>15</v>
      </c>
    </row>
    <row r="47" spans="3:5" x14ac:dyDescent="0.2">
      <c r="C47" s="1">
        <v>45</v>
      </c>
      <c r="D47" s="1">
        <v>2</v>
      </c>
      <c r="E47" s="1">
        <f t="shared" si="0"/>
        <v>15</v>
      </c>
    </row>
    <row r="48" spans="3:5" x14ac:dyDescent="0.2">
      <c r="C48" s="1">
        <v>46</v>
      </c>
      <c r="D48" s="1">
        <v>2</v>
      </c>
      <c r="E48" s="1">
        <f t="shared" si="0"/>
        <v>16</v>
      </c>
    </row>
    <row r="49" spans="3:5" x14ac:dyDescent="0.2">
      <c r="C49" s="1">
        <v>47</v>
      </c>
      <c r="D49" s="1">
        <v>2</v>
      </c>
      <c r="E49" s="1">
        <f t="shared" si="0"/>
        <v>16</v>
      </c>
    </row>
    <row r="50" spans="3:5" x14ac:dyDescent="0.2">
      <c r="C50" s="1">
        <v>48</v>
      </c>
      <c r="D50" s="1">
        <v>2</v>
      </c>
      <c r="E50" s="1">
        <f t="shared" si="0"/>
        <v>16</v>
      </c>
    </row>
    <row r="51" spans="3:5" x14ac:dyDescent="0.2">
      <c r="C51" s="1">
        <v>49</v>
      </c>
      <c r="D51" s="1">
        <v>2</v>
      </c>
      <c r="E51" s="1">
        <f t="shared" si="0"/>
        <v>17</v>
      </c>
    </row>
    <row r="52" spans="3:5" x14ac:dyDescent="0.2">
      <c r="C52" s="1">
        <v>50</v>
      </c>
      <c r="D52" s="1">
        <v>2</v>
      </c>
      <c r="E52" s="1">
        <f t="shared" si="0"/>
        <v>17</v>
      </c>
    </row>
    <row r="53" spans="3:5" x14ac:dyDescent="0.2">
      <c r="C53" s="1">
        <v>51</v>
      </c>
      <c r="D53" s="1">
        <v>2</v>
      </c>
      <c r="E53" s="1">
        <f t="shared" si="0"/>
        <v>17</v>
      </c>
    </row>
    <row r="54" spans="3:5" x14ac:dyDescent="0.2">
      <c r="C54" s="1">
        <v>52</v>
      </c>
      <c r="D54" s="1">
        <v>2</v>
      </c>
      <c r="E54" s="1">
        <f t="shared" si="0"/>
        <v>18</v>
      </c>
    </row>
    <row r="55" spans="3:5" x14ac:dyDescent="0.2">
      <c r="C55" s="1">
        <v>53</v>
      </c>
      <c r="D55" s="1">
        <v>2</v>
      </c>
      <c r="E55" s="1">
        <f t="shared" si="0"/>
        <v>18</v>
      </c>
    </row>
    <row r="56" spans="3:5" x14ac:dyDescent="0.2">
      <c r="C56" s="1">
        <v>54</v>
      </c>
      <c r="D56" s="1">
        <v>2</v>
      </c>
      <c r="E56" s="1">
        <f t="shared" si="0"/>
        <v>18</v>
      </c>
    </row>
    <row r="57" spans="3:5" x14ac:dyDescent="0.2">
      <c r="C57" s="1">
        <v>55</v>
      </c>
      <c r="D57" s="1">
        <v>2</v>
      </c>
      <c r="E57" s="1">
        <f t="shared" si="0"/>
        <v>19</v>
      </c>
    </row>
    <row r="58" spans="3:5" x14ac:dyDescent="0.2">
      <c r="C58" s="1">
        <v>56</v>
      </c>
      <c r="D58" s="1">
        <v>2</v>
      </c>
      <c r="E58" s="1">
        <f t="shared" si="0"/>
        <v>19</v>
      </c>
    </row>
    <row r="59" spans="3:5" x14ac:dyDescent="0.2">
      <c r="C59" s="1">
        <v>57</v>
      </c>
      <c r="D59" s="1">
        <v>2</v>
      </c>
      <c r="E59" s="1">
        <f t="shared" si="0"/>
        <v>19</v>
      </c>
    </row>
    <row r="60" spans="3:5" x14ac:dyDescent="0.2">
      <c r="C60" s="1">
        <v>58</v>
      </c>
      <c r="D60" s="1">
        <v>2</v>
      </c>
      <c r="E60" s="1">
        <f t="shared" si="0"/>
        <v>20</v>
      </c>
    </row>
    <row r="61" spans="3:5" x14ac:dyDescent="0.2">
      <c r="C61" s="1">
        <v>59</v>
      </c>
      <c r="D61" s="1">
        <v>2</v>
      </c>
      <c r="E61" s="1">
        <f t="shared" si="0"/>
        <v>20</v>
      </c>
    </row>
    <row r="62" spans="3:5" x14ac:dyDescent="0.2">
      <c r="C62" s="1">
        <v>60</v>
      </c>
      <c r="D62" s="1">
        <v>2</v>
      </c>
      <c r="E62" s="1">
        <f t="shared" si="0"/>
        <v>20</v>
      </c>
    </row>
    <row r="63" spans="3:5" x14ac:dyDescent="0.2">
      <c r="C63" s="1">
        <v>61</v>
      </c>
      <c r="D63" s="1">
        <v>2</v>
      </c>
      <c r="E63" s="1">
        <f t="shared" si="0"/>
        <v>21</v>
      </c>
    </row>
    <row r="64" spans="3:5" x14ac:dyDescent="0.2">
      <c r="C64" s="1">
        <v>62</v>
      </c>
      <c r="D64" s="1">
        <v>2</v>
      </c>
      <c r="E64" s="1">
        <f t="shared" si="0"/>
        <v>21</v>
      </c>
    </row>
    <row r="65" spans="3:5" x14ac:dyDescent="0.2">
      <c r="C65" s="1">
        <v>63</v>
      </c>
      <c r="D65" s="1">
        <v>3</v>
      </c>
      <c r="E65" s="1">
        <f t="shared" si="0"/>
        <v>21</v>
      </c>
    </row>
    <row r="66" spans="3:5" x14ac:dyDescent="0.2">
      <c r="C66" s="1">
        <v>64</v>
      </c>
      <c r="D66" s="1">
        <v>3</v>
      </c>
      <c r="E66" s="1">
        <f t="shared" si="0"/>
        <v>22</v>
      </c>
    </row>
    <row r="67" spans="3:5" x14ac:dyDescent="0.2">
      <c r="C67" s="1">
        <v>65</v>
      </c>
      <c r="D67" s="1">
        <v>3</v>
      </c>
      <c r="E67" s="1">
        <f t="shared" si="0"/>
        <v>22</v>
      </c>
    </row>
    <row r="68" spans="3:5" x14ac:dyDescent="0.2">
      <c r="C68" s="1">
        <v>66</v>
      </c>
      <c r="D68" s="1">
        <v>3</v>
      </c>
      <c r="E68" s="1">
        <f t="shared" si="0"/>
        <v>22</v>
      </c>
    </row>
    <row r="69" spans="3:5" x14ac:dyDescent="0.2">
      <c r="C69" s="1">
        <v>67</v>
      </c>
      <c r="D69" s="1">
        <v>3</v>
      </c>
      <c r="E69" s="1">
        <f t="shared" si="0"/>
        <v>23</v>
      </c>
    </row>
    <row r="70" spans="3:5" x14ac:dyDescent="0.2">
      <c r="C70" s="1">
        <v>68</v>
      </c>
      <c r="D70" s="1">
        <v>3</v>
      </c>
      <c r="E70" s="1">
        <f t="shared" si="0"/>
        <v>23</v>
      </c>
    </row>
    <row r="71" spans="3:5" x14ac:dyDescent="0.2">
      <c r="C71" s="1">
        <v>69</v>
      </c>
      <c r="D71" s="1">
        <v>3</v>
      </c>
      <c r="E71" s="1">
        <f t="shared" si="0"/>
        <v>23</v>
      </c>
    </row>
    <row r="72" spans="3:5" x14ac:dyDescent="0.2">
      <c r="C72" s="1">
        <v>70</v>
      </c>
      <c r="D72" s="1">
        <v>3</v>
      </c>
      <c r="E72" s="1">
        <f t="shared" si="0"/>
        <v>24</v>
      </c>
    </row>
    <row r="73" spans="3:5" x14ac:dyDescent="0.2">
      <c r="C73" s="1">
        <v>71</v>
      </c>
      <c r="D73" s="1">
        <v>3</v>
      </c>
      <c r="E73" s="1">
        <f t="shared" si="0"/>
        <v>24</v>
      </c>
    </row>
    <row r="74" spans="3:5" x14ac:dyDescent="0.2">
      <c r="C74" s="1">
        <v>72</v>
      </c>
      <c r="D74" s="1">
        <v>3</v>
      </c>
      <c r="E74" s="1">
        <f t="shared" si="0"/>
        <v>24</v>
      </c>
    </row>
    <row r="75" spans="3:5" x14ac:dyDescent="0.2">
      <c r="C75" s="1">
        <v>73</v>
      </c>
      <c r="D75" s="1">
        <v>3</v>
      </c>
      <c r="E75" s="1">
        <f t="shared" si="0"/>
        <v>25</v>
      </c>
    </row>
    <row r="76" spans="3:5" x14ac:dyDescent="0.2">
      <c r="C76" s="1">
        <v>74</v>
      </c>
      <c r="D76" s="1">
        <v>3</v>
      </c>
      <c r="E76" s="1">
        <f t="shared" si="0"/>
        <v>25</v>
      </c>
    </row>
    <row r="77" spans="3:5" x14ac:dyDescent="0.2">
      <c r="C77" s="1">
        <v>75</v>
      </c>
      <c r="D77" s="1">
        <v>3</v>
      </c>
      <c r="E77" s="1">
        <f t="shared" si="0"/>
        <v>25</v>
      </c>
    </row>
    <row r="78" spans="3:5" x14ac:dyDescent="0.2">
      <c r="C78" s="1">
        <v>76</v>
      </c>
      <c r="D78" s="1">
        <v>3</v>
      </c>
      <c r="E78" s="1">
        <f t="shared" si="0"/>
        <v>26</v>
      </c>
    </row>
    <row r="79" spans="3:5" x14ac:dyDescent="0.2">
      <c r="C79" s="1">
        <v>77</v>
      </c>
      <c r="D79" s="1">
        <v>3</v>
      </c>
      <c r="E79" s="1">
        <f t="shared" si="0"/>
        <v>26</v>
      </c>
    </row>
    <row r="80" spans="3:5" x14ac:dyDescent="0.2">
      <c r="C80" s="1">
        <v>78</v>
      </c>
      <c r="D80" s="1">
        <v>3</v>
      </c>
      <c r="E80" s="1">
        <f t="shared" si="0"/>
        <v>26</v>
      </c>
    </row>
    <row r="81" spans="3:5" x14ac:dyDescent="0.2">
      <c r="C81" s="1">
        <v>79</v>
      </c>
      <c r="D81" s="1">
        <v>3</v>
      </c>
      <c r="E81" s="1">
        <f t="shared" ref="E81:E144" si="1">ROUNDUP(C81/3,0)</f>
        <v>27</v>
      </c>
    </row>
    <row r="82" spans="3:5" x14ac:dyDescent="0.2">
      <c r="C82" s="1">
        <v>80</v>
      </c>
      <c r="D82" s="1">
        <v>3</v>
      </c>
      <c r="E82" s="1">
        <f t="shared" si="1"/>
        <v>27</v>
      </c>
    </row>
    <row r="83" spans="3:5" x14ac:dyDescent="0.2">
      <c r="C83" s="1">
        <v>81</v>
      </c>
      <c r="D83" s="1">
        <v>3</v>
      </c>
      <c r="E83" s="1">
        <f t="shared" si="1"/>
        <v>27</v>
      </c>
    </row>
    <row r="84" spans="3:5" x14ac:dyDescent="0.2">
      <c r="C84" s="1">
        <v>82</v>
      </c>
      <c r="D84" s="1">
        <v>3</v>
      </c>
      <c r="E84" s="1">
        <f t="shared" si="1"/>
        <v>28</v>
      </c>
    </row>
    <row r="85" spans="3:5" x14ac:dyDescent="0.2">
      <c r="C85" s="1">
        <v>83</v>
      </c>
      <c r="D85" s="1">
        <v>3</v>
      </c>
      <c r="E85" s="1">
        <f t="shared" si="1"/>
        <v>28</v>
      </c>
    </row>
    <row r="86" spans="3:5" x14ac:dyDescent="0.2">
      <c r="C86" s="1">
        <v>84</v>
      </c>
      <c r="D86" s="1">
        <v>3</v>
      </c>
      <c r="E86" s="1">
        <f t="shared" si="1"/>
        <v>28</v>
      </c>
    </row>
    <row r="87" spans="3:5" x14ac:dyDescent="0.2">
      <c r="C87" s="1">
        <v>85</v>
      </c>
      <c r="D87" s="1">
        <v>3</v>
      </c>
      <c r="E87" s="1">
        <f t="shared" si="1"/>
        <v>29</v>
      </c>
    </row>
    <row r="88" spans="3:5" x14ac:dyDescent="0.2">
      <c r="C88" s="1">
        <v>86</v>
      </c>
      <c r="D88" s="1">
        <v>3</v>
      </c>
      <c r="E88" s="1">
        <f t="shared" si="1"/>
        <v>29</v>
      </c>
    </row>
    <row r="89" spans="3:5" x14ac:dyDescent="0.2">
      <c r="C89" s="1">
        <v>87</v>
      </c>
      <c r="D89" s="1">
        <v>3</v>
      </c>
      <c r="E89" s="1">
        <f t="shared" si="1"/>
        <v>29</v>
      </c>
    </row>
    <row r="90" spans="3:5" x14ac:dyDescent="0.2">
      <c r="C90" s="1">
        <v>88</v>
      </c>
      <c r="D90" s="1">
        <v>3</v>
      </c>
      <c r="E90" s="1">
        <f t="shared" si="1"/>
        <v>30</v>
      </c>
    </row>
    <row r="91" spans="3:5" x14ac:dyDescent="0.2">
      <c r="C91" s="1">
        <v>89</v>
      </c>
      <c r="D91" s="1">
        <v>3</v>
      </c>
      <c r="E91" s="1">
        <f t="shared" si="1"/>
        <v>30</v>
      </c>
    </row>
    <row r="92" spans="3:5" x14ac:dyDescent="0.2">
      <c r="C92" s="1">
        <v>90</v>
      </c>
      <c r="D92" s="1">
        <v>3</v>
      </c>
      <c r="E92" s="1">
        <f t="shared" si="1"/>
        <v>30</v>
      </c>
    </row>
    <row r="93" spans="3:5" x14ac:dyDescent="0.2">
      <c r="C93" s="1">
        <v>91</v>
      </c>
      <c r="D93" s="1">
        <v>3</v>
      </c>
      <c r="E93" s="1">
        <f t="shared" si="1"/>
        <v>31</v>
      </c>
    </row>
    <row r="94" spans="3:5" x14ac:dyDescent="0.2">
      <c r="C94" s="1">
        <v>92</v>
      </c>
      <c r="D94" s="1">
        <v>3</v>
      </c>
      <c r="E94" s="1">
        <f t="shared" si="1"/>
        <v>31</v>
      </c>
    </row>
    <row r="95" spans="3:5" x14ac:dyDescent="0.2">
      <c r="C95" s="1">
        <v>93</v>
      </c>
      <c r="D95" s="1">
        <v>3</v>
      </c>
      <c r="E95" s="1">
        <f t="shared" si="1"/>
        <v>31</v>
      </c>
    </row>
    <row r="96" spans="3:5" x14ac:dyDescent="0.2">
      <c r="C96" s="1">
        <v>94</v>
      </c>
      <c r="D96" s="1">
        <v>4</v>
      </c>
      <c r="E96" s="1">
        <f t="shared" si="1"/>
        <v>32</v>
      </c>
    </row>
    <row r="97" spans="3:5" x14ac:dyDescent="0.2">
      <c r="C97" s="1">
        <v>95</v>
      </c>
      <c r="D97" s="1">
        <v>4</v>
      </c>
      <c r="E97" s="1">
        <f t="shared" si="1"/>
        <v>32</v>
      </c>
    </row>
    <row r="98" spans="3:5" x14ac:dyDescent="0.2">
      <c r="C98" s="1">
        <v>96</v>
      </c>
      <c r="D98" s="1">
        <v>4</v>
      </c>
      <c r="E98" s="1">
        <f t="shared" si="1"/>
        <v>32</v>
      </c>
    </row>
    <row r="99" spans="3:5" x14ac:dyDescent="0.2">
      <c r="C99" s="1">
        <v>97</v>
      </c>
      <c r="D99" s="1">
        <v>4</v>
      </c>
      <c r="E99" s="1">
        <f t="shared" si="1"/>
        <v>33</v>
      </c>
    </row>
    <row r="100" spans="3:5" x14ac:dyDescent="0.2">
      <c r="C100" s="1">
        <v>98</v>
      </c>
      <c r="D100" s="1">
        <v>4</v>
      </c>
      <c r="E100" s="1">
        <f t="shared" si="1"/>
        <v>33</v>
      </c>
    </row>
    <row r="101" spans="3:5" x14ac:dyDescent="0.2">
      <c r="C101" s="1">
        <v>99</v>
      </c>
      <c r="D101" s="1">
        <v>4</v>
      </c>
      <c r="E101" s="1">
        <f t="shared" si="1"/>
        <v>33</v>
      </c>
    </row>
    <row r="102" spans="3:5" x14ac:dyDescent="0.2">
      <c r="C102" s="1">
        <v>100</v>
      </c>
      <c r="D102" s="1">
        <v>4</v>
      </c>
      <c r="E102" s="1">
        <f t="shared" si="1"/>
        <v>34</v>
      </c>
    </row>
    <row r="103" spans="3:5" x14ac:dyDescent="0.2">
      <c r="C103" s="1">
        <v>101</v>
      </c>
      <c r="D103" s="1">
        <v>4</v>
      </c>
      <c r="E103" s="1">
        <f t="shared" si="1"/>
        <v>34</v>
      </c>
    </row>
    <row r="104" spans="3:5" x14ac:dyDescent="0.2">
      <c r="C104" s="1">
        <v>102</v>
      </c>
      <c r="D104" s="1">
        <v>4</v>
      </c>
      <c r="E104" s="1">
        <f t="shared" si="1"/>
        <v>34</v>
      </c>
    </row>
    <row r="105" spans="3:5" x14ac:dyDescent="0.2">
      <c r="C105" s="1">
        <v>103</v>
      </c>
      <c r="D105" s="1">
        <v>4</v>
      </c>
      <c r="E105" s="1">
        <f t="shared" si="1"/>
        <v>35</v>
      </c>
    </row>
    <row r="106" spans="3:5" x14ac:dyDescent="0.2">
      <c r="C106" s="1">
        <v>104</v>
      </c>
      <c r="D106" s="1">
        <v>4</v>
      </c>
      <c r="E106" s="1">
        <f t="shared" si="1"/>
        <v>35</v>
      </c>
    </row>
    <row r="107" spans="3:5" x14ac:dyDescent="0.2">
      <c r="C107" s="1">
        <v>105</v>
      </c>
      <c r="D107" s="1">
        <v>4</v>
      </c>
      <c r="E107" s="1">
        <f t="shared" si="1"/>
        <v>35</v>
      </c>
    </row>
    <row r="108" spans="3:5" x14ac:dyDescent="0.2">
      <c r="C108" s="1">
        <v>106</v>
      </c>
      <c r="D108" s="1">
        <v>4</v>
      </c>
      <c r="E108" s="1">
        <f t="shared" si="1"/>
        <v>36</v>
      </c>
    </row>
    <row r="109" spans="3:5" x14ac:dyDescent="0.2">
      <c r="C109" s="1">
        <v>107</v>
      </c>
      <c r="D109" s="1">
        <v>4</v>
      </c>
      <c r="E109" s="1">
        <f t="shared" si="1"/>
        <v>36</v>
      </c>
    </row>
    <row r="110" spans="3:5" x14ac:dyDescent="0.2">
      <c r="C110" s="1">
        <v>108</v>
      </c>
      <c r="D110" s="1">
        <v>4</v>
      </c>
      <c r="E110" s="1">
        <f t="shared" si="1"/>
        <v>36</v>
      </c>
    </row>
    <row r="111" spans="3:5" x14ac:dyDescent="0.2">
      <c r="C111" s="1">
        <v>109</v>
      </c>
      <c r="D111" s="1">
        <v>4</v>
      </c>
      <c r="E111" s="1">
        <f t="shared" si="1"/>
        <v>37</v>
      </c>
    </row>
    <row r="112" spans="3:5" x14ac:dyDescent="0.2">
      <c r="C112" s="1">
        <v>110</v>
      </c>
      <c r="D112" s="1">
        <v>4</v>
      </c>
      <c r="E112" s="1">
        <f t="shared" si="1"/>
        <v>37</v>
      </c>
    </row>
    <row r="113" spans="3:5" x14ac:dyDescent="0.2">
      <c r="C113" s="1">
        <v>111</v>
      </c>
      <c r="D113" s="1">
        <v>4</v>
      </c>
      <c r="E113" s="1">
        <f t="shared" si="1"/>
        <v>37</v>
      </c>
    </row>
    <row r="114" spans="3:5" x14ac:dyDescent="0.2">
      <c r="C114" s="1">
        <v>112</v>
      </c>
      <c r="D114" s="1">
        <v>4</v>
      </c>
      <c r="E114" s="1">
        <f t="shared" si="1"/>
        <v>38</v>
      </c>
    </row>
    <row r="115" spans="3:5" x14ac:dyDescent="0.2">
      <c r="C115" s="1">
        <v>113</v>
      </c>
      <c r="D115" s="1">
        <v>4</v>
      </c>
      <c r="E115" s="1">
        <f t="shared" si="1"/>
        <v>38</v>
      </c>
    </row>
    <row r="116" spans="3:5" x14ac:dyDescent="0.2">
      <c r="C116" s="1">
        <v>114</v>
      </c>
      <c r="D116" s="1">
        <v>4</v>
      </c>
      <c r="E116" s="1">
        <f t="shared" si="1"/>
        <v>38</v>
      </c>
    </row>
    <row r="117" spans="3:5" x14ac:dyDescent="0.2">
      <c r="C117" s="1">
        <v>115</v>
      </c>
      <c r="D117" s="1">
        <v>4</v>
      </c>
      <c r="E117" s="1">
        <f t="shared" si="1"/>
        <v>39</v>
      </c>
    </row>
    <row r="118" spans="3:5" x14ac:dyDescent="0.2">
      <c r="C118" s="1">
        <v>116</v>
      </c>
      <c r="D118" s="1">
        <v>4</v>
      </c>
      <c r="E118" s="1">
        <f t="shared" si="1"/>
        <v>39</v>
      </c>
    </row>
    <row r="119" spans="3:5" x14ac:dyDescent="0.2">
      <c r="C119" s="1">
        <v>117</v>
      </c>
      <c r="D119" s="1">
        <v>4</v>
      </c>
      <c r="E119" s="1">
        <f t="shared" si="1"/>
        <v>39</v>
      </c>
    </row>
    <row r="120" spans="3:5" x14ac:dyDescent="0.2">
      <c r="C120" s="1">
        <v>118</v>
      </c>
      <c r="D120" s="1">
        <v>4</v>
      </c>
      <c r="E120" s="1">
        <f t="shared" si="1"/>
        <v>40</v>
      </c>
    </row>
    <row r="121" spans="3:5" x14ac:dyDescent="0.2">
      <c r="C121" s="1">
        <v>119</v>
      </c>
      <c r="D121" s="1">
        <v>4</v>
      </c>
      <c r="E121" s="1">
        <f t="shared" si="1"/>
        <v>40</v>
      </c>
    </row>
    <row r="122" spans="3:5" x14ac:dyDescent="0.2">
      <c r="C122" s="1">
        <v>120</v>
      </c>
      <c r="D122" s="1">
        <v>4</v>
      </c>
      <c r="E122" s="1">
        <f t="shared" si="1"/>
        <v>40</v>
      </c>
    </row>
    <row r="123" spans="3:5" x14ac:dyDescent="0.2">
      <c r="C123" s="1">
        <v>121</v>
      </c>
      <c r="D123" s="1">
        <v>4</v>
      </c>
      <c r="E123" s="1">
        <f t="shared" si="1"/>
        <v>41</v>
      </c>
    </row>
    <row r="124" spans="3:5" x14ac:dyDescent="0.2">
      <c r="C124" s="1">
        <v>122</v>
      </c>
      <c r="D124" s="1">
        <v>4</v>
      </c>
      <c r="E124" s="1">
        <f t="shared" si="1"/>
        <v>41</v>
      </c>
    </row>
    <row r="125" spans="3:5" x14ac:dyDescent="0.2">
      <c r="C125" s="1">
        <v>123</v>
      </c>
      <c r="D125" s="1">
        <v>4</v>
      </c>
      <c r="E125" s="1">
        <f t="shared" si="1"/>
        <v>41</v>
      </c>
    </row>
    <row r="126" spans="3:5" x14ac:dyDescent="0.2">
      <c r="C126" s="1">
        <v>124</v>
      </c>
      <c r="D126" s="1">
        <v>4</v>
      </c>
      <c r="E126" s="1">
        <f t="shared" si="1"/>
        <v>42</v>
      </c>
    </row>
    <row r="127" spans="3:5" x14ac:dyDescent="0.2">
      <c r="C127" s="1">
        <v>125</v>
      </c>
      <c r="D127" s="1">
        <v>5</v>
      </c>
      <c r="E127" s="1">
        <f t="shared" si="1"/>
        <v>42</v>
      </c>
    </row>
    <row r="128" spans="3:5" x14ac:dyDescent="0.2">
      <c r="C128" s="1">
        <v>126</v>
      </c>
      <c r="D128" s="1">
        <v>5</v>
      </c>
      <c r="E128" s="1">
        <f t="shared" si="1"/>
        <v>42</v>
      </c>
    </row>
    <row r="129" spans="3:5" x14ac:dyDescent="0.2">
      <c r="C129" s="1">
        <v>127</v>
      </c>
      <c r="D129" s="1">
        <v>5</v>
      </c>
      <c r="E129" s="1">
        <f t="shared" si="1"/>
        <v>43</v>
      </c>
    </row>
    <row r="130" spans="3:5" x14ac:dyDescent="0.2">
      <c r="C130" s="1">
        <v>128</v>
      </c>
      <c r="D130" s="1">
        <v>5</v>
      </c>
      <c r="E130" s="1">
        <f t="shared" si="1"/>
        <v>43</v>
      </c>
    </row>
    <row r="131" spans="3:5" x14ac:dyDescent="0.2">
      <c r="C131" s="1">
        <v>129</v>
      </c>
      <c r="D131" s="1">
        <v>5</v>
      </c>
      <c r="E131" s="1">
        <f t="shared" si="1"/>
        <v>43</v>
      </c>
    </row>
    <row r="132" spans="3:5" x14ac:dyDescent="0.2">
      <c r="C132" s="1">
        <v>130</v>
      </c>
      <c r="D132" s="1">
        <v>5</v>
      </c>
      <c r="E132" s="1">
        <f t="shared" si="1"/>
        <v>44</v>
      </c>
    </row>
    <row r="133" spans="3:5" x14ac:dyDescent="0.2">
      <c r="C133" s="1">
        <v>131</v>
      </c>
      <c r="D133" s="1">
        <v>5</v>
      </c>
      <c r="E133" s="1">
        <f t="shared" si="1"/>
        <v>44</v>
      </c>
    </row>
    <row r="134" spans="3:5" x14ac:dyDescent="0.2">
      <c r="C134" s="1">
        <v>132</v>
      </c>
      <c r="D134" s="1">
        <v>5</v>
      </c>
      <c r="E134" s="1">
        <f t="shared" si="1"/>
        <v>44</v>
      </c>
    </row>
    <row r="135" spans="3:5" x14ac:dyDescent="0.2">
      <c r="C135" s="1">
        <v>133</v>
      </c>
      <c r="D135" s="1">
        <v>5</v>
      </c>
      <c r="E135" s="1">
        <f t="shared" si="1"/>
        <v>45</v>
      </c>
    </row>
    <row r="136" spans="3:5" x14ac:dyDescent="0.2">
      <c r="C136" s="1">
        <v>134</v>
      </c>
      <c r="D136" s="1">
        <v>5</v>
      </c>
      <c r="E136" s="1">
        <f t="shared" si="1"/>
        <v>45</v>
      </c>
    </row>
    <row r="137" spans="3:5" x14ac:dyDescent="0.2">
      <c r="C137" s="1">
        <v>135</v>
      </c>
      <c r="D137" s="1">
        <v>5</v>
      </c>
      <c r="E137" s="1">
        <f t="shared" si="1"/>
        <v>45</v>
      </c>
    </row>
    <row r="138" spans="3:5" x14ac:dyDescent="0.2">
      <c r="C138" s="1">
        <v>136</v>
      </c>
      <c r="D138" s="1">
        <v>5</v>
      </c>
      <c r="E138" s="1">
        <f t="shared" si="1"/>
        <v>46</v>
      </c>
    </row>
    <row r="139" spans="3:5" x14ac:dyDescent="0.2">
      <c r="C139" s="1">
        <v>137</v>
      </c>
      <c r="D139" s="1">
        <v>5</v>
      </c>
      <c r="E139" s="1">
        <f t="shared" si="1"/>
        <v>46</v>
      </c>
    </row>
    <row r="140" spans="3:5" x14ac:dyDescent="0.2">
      <c r="C140" s="1">
        <v>138</v>
      </c>
      <c r="D140" s="1">
        <v>5</v>
      </c>
      <c r="E140" s="1">
        <f t="shared" si="1"/>
        <v>46</v>
      </c>
    </row>
    <row r="141" spans="3:5" x14ac:dyDescent="0.2">
      <c r="C141" s="1">
        <v>139</v>
      </c>
      <c r="D141" s="1">
        <v>5</v>
      </c>
      <c r="E141" s="1">
        <f t="shared" si="1"/>
        <v>47</v>
      </c>
    </row>
    <row r="142" spans="3:5" x14ac:dyDescent="0.2">
      <c r="C142" s="1">
        <v>140</v>
      </c>
      <c r="D142" s="1">
        <v>5</v>
      </c>
      <c r="E142" s="1">
        <f t="shared" si="1"/>
        <v>47</v>
      </c>
    </row>
    <row r="143" spans="3:5" x14ac:dyDescent="0.2">
      <c r="C143" s="1">
        <v>141</v>
      </c>
      <c r="D143" s="1">
        <v>5</v>
      </c>
      <c r="E143" s="1">
        <f t="shared" si="1"/>
        <v>47</v>
      </c>
    </row>
    <row r="144" spans="3:5" x14ac:dyDescent="0.2">
      <c r="C144" s="1">
        <v>142</v>
      </c>
      <c r="D144" s="1">
        <v>5</v>
      </c>
      <c r="E144" s="1">
        <f t="shared" si="1"/>
        <v>48</v>
      </c>
    </row>
    <row r="145" spans="3:5" x14ac:dyDescent="0.2">
      <c r="C145" s="1">
        <v>143</v>
      </c>
      <c r="D145" s="1">
        <v>5</v>
      </c>
      <c r="E145" s="1">
        <f t="shared" ref="E145:E208" si="2">ROUNDUP(C145/3,0)</f>
        <v>48</v>
      </c>
    </row>
    <row r="146" spans="3:5" x14ac:dyDescent="0.2">
      <c r="C146" s="1">
        <v>144</v>
      </c>
      <c r="D146" s="1">
        <v>5</v>
      </c>
      <c r="E146" s="1">
        <f t="shared" si="2"/>
        <v>48</v>
      </c>
    </row>
    <row r="147" spans="3:5" x14ac:dyDescent="0.2">
      <c r="C147" s="1">
        <v>145</v>
      </c>
      <c r="D147" s="1">
        <v>5</v>
      </c>
      <c r="E147" s="1">
        <f t="shared" si="2"/>
        <v>49</v>
      </c>
    </row>
    <row r="148" spans="3:5" x14ac:dyDescent="0.2">
      <c r="C148" s="1">
        <v>146</v>
      </c>
      <c r="D148" s="1">
        <v>5</v>
      </c>
      <c r="E148" s="1">
        <f t="shared" si="2"/>
        <v>49</v>
      </c>
    </row>
    <row r="149" spans="3:5" x14ac:dyDescent="0.2">
      <c r="C149" s="1">
        <v>147</v>
      </c>
      <c r="D149" s="1">
        <v>5</v>
      </c>
      <c r="E149" s="1">
        <f t="shared" si="2"/>
        <v>49</v>
      </c>
    </row>
    <row r="150" spans="3:5" x14ac:dyDescent="0.2">
      <c r="C150" s="1">
        <v>148</v>
      </c>
      <c r="D150" s="1">
        <v>5</v>
      </c>
      <c r="E150" s="1">
        <f t="shared" si="2"/>
        <v>50</v>
      </c>
    </row>
    <row r="151" spans="3:5" x14ac:dyDescent="0.2">
      <c r="C151" s="1">
        <v>149</v>
      </c>
      <c r="D151" s="1">
        <v>5</v>
      </c>
      <c r="E151" s="1">
        <f t="shared" si="2"/>
        <v>50</v>
      </c>
    </row>
    <row r="152" spans="3:5" x14ac:dyDescent="0.2">
      <c r="C152" s="1">
        <v>150</v>
      </c>
      <c r="D152" s="1">
        <v>5</v>
      </c>
      <c r="E152" s="1">
        <f t="shared" si="2"/>
        <v>50</v>
      </c>
    </row>
    <row r="153" spans="3:5" x14ac:dyDescent="0.2">
      <c r="C153" s="1">
        <v>151</v>
      </c>
      <c r="D153" s="1">
        <v>5</v>
      </c>
      <c r="E153" s="1">
        <f t="shared" si="2"/>
        <v>51</v>
      </c>
    </row>
    <row r="154" spans="3:5" x14ac:dyDescent="0.2">
      <c r="C154" s="1">
        <v>152</v>
      </c>
      <c r="D154" s="1">
        <v>5</v>
      </c>
      <c r="E154" s="1">
        <f t="shared" si="2"/>
        <v>51</v>
      </c>
    </row>
    <row r="155" spans="3:5" x14ac:dyDescent="0.2">
      <c r="C155" s="1">
        <v>153</v>
      </c>
      <c r="D155" s="1">
        <v>5</v>
      </c>
      <c r="E155" s="1">
        <f t="shared" si="2"/>
        <v>51</v>
      </c>
    </row>
    <row r="156" spans="3:5" x14ac:dyDescent="0.2">
      <c r="C156" s="1">
        <v>154</v>
      </c>
      <c r="D156" s="1">
        <v>5</v>
      </c>
      <c r="E156" s="1">
        <f t="shared" si="2"/>
        <v>52</v>
      </c>
    </row>
    <row r="157" spans="3:5" x14ac:dyDescent="0.2">
      <c r="C157" s="1">
        <v>155</v>
      </c>
      <c r="D157" s="1">
        <v>5</v>
      </c>
      <c r="E157" s="1">
        <f t="shared" si="2"/>
        <v>52</v>
      </c>
    </row>
    <row r="158" spans="3:5" x14ac:dyDescent="0.2">
      <c r="C158" s="1">
        <v>156</v>
      </c>
      <c r="D158" s="1">
        <v>6</v>
      </c>
      <c r="E158" s="1">
        <f t="shared" si="2"/>
        <v>52</v>
      </c>
    </row>
    <row r="159" spans="3:5" x14ac:dyDescent="0.2">
      <c r="C159" s="1">
        <v>157</v>
      </c>
      <c r="D159" s="1">
        <v>6</v>
      </c>
      <c r="E159" s="1">
        <f t="shared" si="2"/>
        <v>53</v>
      </c>
    </row>
    <row r="160" spans="3:5" x14ac:dyDescent="0.2">
      <c r="C160" s="1">
        <v>158</v>
      </c>
      <c r="D160" s="1">
        <v>6</v>
      </c>
      <c r="E160" s="1">
        <f t="shared" si="2"/>
        <v>53</v>
      </c>
    </row>
    <row r="161" spans="3:5" x14ac:dyDescent="0.2">
      <c r="C161" s="1">
        <v>159</v>
      </c>
      <c r="D161" s="1">
        <v>6</v>
      </c>
      <c r="E161" s="1">
        <f t="shared" si="2"/>
        <v>53</v>
      </c>
    </row>
    <row r="162" spans="3:5" x14ac:dyDescent="0.2">
      <c r="C162" s="1">
        <v>160</v>
      </c>
      <c r="D162" s="1">
        <v>6</v>
      </c>
      <c r="E162" s="1">
        <f t="shared" si="2"/>
        <v>54</v>
      </c>
    </row>
    <row r="163" spans="3:5" x14ac:dyDescent="0.2">
      <c r="C163" s="1">
        <v>161</v>
      </c>
      <c r="D163" s="1">
        <v>6</v>
      </c>
      <c r="E163" s="1">
        <f t="shared" si="2"/>
        <v>54</v>
      </c>
    </row>
    <row r="164" spans="3:5" x14ac:dyDescent="0.2">
      <c r="C164" s="1">
        <v>162</v>
      </c>
      <c r="D164" s="1">
        <v>6</v>
      </c>
      <c r="E164" s="1">
        <f t="shared" si="2"/>
        <v>54</v>
      </c>
    </row>
    <row r="165" spans="3:5" x14ac:dyDescent="0.2">
      <c r="C165" s="1">
        <v>163</v>
      </c>
      <c r="D165" s="1">
        <v>6</v>
      </c>
      <c r="E165" s="1">
        <f t="shared" si="2"/>
        <v>55</v>
      </c>
    </row>
    <row r="166" spans="3:5" x14ac:dyDescent="0.2">
      <c r="C166" s="1">
        <v>164</v>
      </c>
      <c r="D166" s="1">
        <v>6</v>
      </c>
      <c r="E166" s="1">
        <f t="shared" si="2"/>
        <v>55</v>
      </c>
    </row>
    <row r="167" spans="3:5" x14ac:dyDescent="0.2">
      <c r="C167" s="1">
        <v>165</v>
      </c>
      <c r="D167" s="1">
        <v>6</v>
      </c>
      <c r="E167" s="1">
        <f t="shared" si="2"/>
        <v>55</v>
      </c>
    </row>
    <row r="168" spans="3:5" x14ac:dyDescent="0.2">
      <c r="C168" s="1">
        <v>166</v>
      </c>
      <c r="D168" s="1">
        <v>6</v>
      </c>
      <c r="E168" s="1">
        <f t="shared" si="2"/>
        <v>56</v>
      </c>
    </row>
    <row r="169" spans="3:5" x14ac:dyDescent="0.2">
      <c r="C169" s="1">
        <v>167</v>
      </c>
      <c r="D169" s="1">
        <v>6</v>
      </c>
      <c r="E169" s="1">
        <f t="shared" si="2"/>
        <v>56</v>
      </c>
    </row>
    <row r="170" spans="3:5" x14ac:dyDescent="0.2">
      <c r="C170" s="1">
        <v>168</v>
      </c>
      <c r="D170" s="1">
        <v>6</v>
      </c>
      <c r="E170" s="1">
        <f t="shared" si="2"/>
        <v>56</v>
      </c>
    </row>
    <row r="171" spans="3:5" x14ac:dyDescent="0.2">
      <c r="C171" s="1">
        <v>169</v>
      </c>
      <c r="D171" s="1">
        <v>6</v>
      </c>
      <c r="E171" s="1">
        <f t="shared" si="2"/>
        <v>57</v>
      </c>
    </row>
    <row r="172" spans="3:5" x14ac:dyDescent="0.2">
      <c r="C172" s="1">
        <v>170</v>
      </c>
      <c r="D172" s="1">
        <v>6</v>
      </c>
      <c r="E172" s="1">
        <f t="shared" si="2"/>
        <v>57</v>
      </c>
    </row>
    <row r="173" spans="3:5" x14ac:dyDescent="0.2">
      <c r="C173" s="1">
        <v>171</v>
      </c>
      <c r="D173" s="1">
        <v>6</v>
      </c>
      <c r="E173" s="1">
        <f t="shared" si="2"/>
        <v>57</v>
      </c>
    </row>
    <row r="174" spans="3:5" x14ac:dyDescent="0.2">
      <c r="C174" s="1">
        <v>172</v>
      </c>
      <c r="D174" s="1">
        <v>6</v>
      </c>
      <c r="E174" s="1">
        <f t="shared" si="2"/>
        <v>58</v>
      </c>
    </row>
    <row r="175" spans="3:5" x14ac:dyDescent="0.2">
      <c r="C175" s="1">
        <v>173</v>
      </c>
      <c r="D175" s="1">
        <v>6</v>
      </c>
      <c r="E175" s="1">
        <f t="shared" si="2"/>
        <v>58</v>
      </c>
    </row>
    <row r="176" spans="3:5" x14ac:dyDescent="0.2">
      <c r="C176" s="1">
        <v>174</v>
      </c>
      <c r="D176" s="1">
        <v>6</v>
      </c>
      <c r="E176" s="1">
        <f t="shared" si="2"/>
        <v>58</v>
      </c>
    </row>
    <row r="177" spans="3:5" x14ac:dyDescent="0.2">
      <c r="C177" s="1">
        <v>175</v>
      </c>
      <c r="D177" s="1">
        <v>6</v>
      </c>
      <c r="E177" s="1">
        <f t="shared" si="2"/>
        <v>59</v>
      </c>
    </row>
    <row r="178" spans="3:5" x14ac:dyDescent="0.2">
      <c r="C178" s="1">
        <v>176</v>
      </c>
      <c r="D178" s="1">
        <v>6</v>
      </c>
      <c r="E178" s="1">
        <f t="shared" si="2"/>
        <v>59</v>
      </c>
    </row>
    <row r="179" spans="3:5" x14ac:dyDescent="0.2">
      <c r="C179" s="1">
        <v>177</v>
      </c>
      <c r="D179" s="1">
        <v>6</v>
      </c>
      <c r="E179" s="1">
        <f t="shared" si="2"/>
        <v>59</v>
      </c>
    </row>
    <row r="180" spans="3:5" x14ac:dyDescent="0.2">
      <c r="C180" s="1">
        <v>178</v>
      </c>
      <c r="D180" s="1">
        <v>6</v>
      </c>
      <c r="E180" s="1">
        <f t="shared" si="2"/>
        <v>60</v>
      </c>
    </row>
    <row r="181" spans="3:5" x14ac:dyDescent="0.2">
      <c r="C181" s="1">
        <v>179</v>
      </c>
      <c r="D181" s="1">
        <v>6</v>
      </c>
      <c r="E181" s="1">
        <f t="shared" si="2"/>
        <v>60</v>
      </c>
    </row>
    <row r="182" spans="3:5" x14ac:dyDescent="0.2">
      <c r="C182" s="1">
        <v>180</v>
      </c>
      <c r="D182" s="1">
        <v>6</v>
      </c>
      <c r="E182" s="1">
        <f t="shared" si="2"/>
        <v>60</v>
      </c>
    </row>
    <row r="183" spans="3:5" x14ac:dyDescent="0.2">
      <c r="C183" s="1">
        <v>181</v>
      </c>
      <c r="D183" s="1">
        <v>6</v>
      </c>
      <c r="E183" s="1">
        <f t="shared" si="2"/>
        <v>61</v>
      </c>
    </row>
    <row r="184" spans="3:5" x14ac:dyDescent="0.2">
      <c r="C184" s="1">
        <v>182</v>
      </c>
      <c r="D184" s="1">
        <v>6</v>
      </c>
      <c r="E184" s="1">
        <f t="shared" si="2"/>
        <v>61</v>
      </c>
    </row>
    <row r="185" spans="3:5" x14ac:dyDescent="0.2">
      <c r="C185" s="1">
        <v>183</v>
      </c>
      <c r="D185" s="1">
        <v>6</v>
      </c>
      <c r="E185" s="1">
        <f t="shared" si="2"/>
        <v>61</v>
      </c>
    </row>
    <row r="186" spans="3:5" x14ac:dyDescent="0.2">
      <c r="C186" s="1">
        <v>184</v>
      </c>
      <c r="D186" s="1">
        <v>6</v>
      </c>
      <c r="E186" s="1">
        <f t="shared" si="2"/>
        <v>62</v>
      </c>
    </row>
    <row r="187" spans="3:5" x14ac:dyDescent="0.2">
      <c r="C187" s="1">
        <v>185</v>
      </c>
      <c r="D187" s="1">
        <v>6</v>
      </c>
      <c r="E187" s="1">
        <f t="shared" si="2"/>
        <v>62</v>
      </c>
    </row>
    <row r="188" spans="3:5" x14ac:dyDescent="0.2">
      <c r="C188" s="1">
        <v>186</v>
      </c>
      <c r="D188" s="1">
        <v>6</v>
      </c>
      <c r="E188" s="1">
        <f t="shared" si="2"/>
        <v>62</v>
      </c>
    </row>
    <row r="189" spans="3:5" x14ac:dyDescent="0.2">
      <c r="C189" s="1">
        <v>187</v>
      </c>
      <c r="D189" s="1">
        <v>7</v>
      </c>
      <c r="E189" s="1">
        <f t="shared" si="2"/>
        <v>63</v>
      </c>
    </row>
    <row r="190" spans="3:5" x14ac:dyDescent="0.2">
      <c r="C190" s="1">
        <v>188</v>
      </c>
      <c r="D190" s="1">
        <v>7</v>
      </c>
      <c r="E190" s="1">
        <f t="shared" si="2"/>
        <v>63</v>
      </c>
    </row>
    <row r="191" spans="3:5" x14ac:dyDescent="0.2">
      <c r="C191" s="1">
        <v>189</v>
      </c>
      <c r="D191" s="1">
        <v>7</v>
      </c>
      <c r="E191" s="1">
        <f t="shared" si="2"/>
        <v>63</v>
      </c>
    </row>
    <row r="192" spans="3:5" x14ac:dyDescent="0.2">
      <c r="C192" s="1">
        <v>190</v>
      </c>
      <c r="D192" s="1">
        <v>7</v>
      </c>
      <c r="E192" s="1">
        <f t="shared" si="2"/>
        <v>64</v>
      </c>
    </row>
    <row r="193" spans="3:5" x14ac:dyDescent="0.2">
      <c r="C193" s="1">
        <v>191</v>
      </c>
      <c r="D193" s="1">
        <v>7</v>
      </c>
      <c r="E193" s="1">
        <f t="shared" si="2"/>
        <v>64</v>
      </c>
    </row>
    <row r="194" spans="3:5" x14ac:dyDescent="0.2">
      <c r="C194" s="1">
        <v>192</v>
      </c>
      <c r="D194" s="1">
        <v>7</v>
      </c>
      <c r="E194" s="1">
        <f t="shared" si="2"/>
        <v>64</v>
      </c>
    </row>
    <row r="195" spans="3:5" x14ac:dyDescent="0.2">
      <c r="C195" s="1">
        <v>193</v>
      </c>
      <c r="D195" s="1">
        <v>7</v>
      </c>
      <c r="E195" s="1">
        <f t="shared" si="2"/>
        <v>65</v>
      </c>
    </row>
    <row r="196" spans="3:5" x14ac:dyDescent="0.2">
      <c r="C196" s="1">
        <v>194</v>
      </c>
      <c r="D196" s="1">
        <v>7</v>
      </c>
      <c r="E196" s="1">
        <f t="shared" si="2"/>
        <v>65</v>
      </c>
    </row>
    <row r="197" spans="3:5" x14ac:dyDescent="0.2">
      <c r="C197" s="1">
        <v>195</v>
      </c>
      <c r="D197" s="1">
        <v>7</v>
      </c>
      <c r="E197" s="1">
        <f t="shared" si="2"/>
        <v>65</v>
      </c>
    </row>
    <row r="198" spans="3:5" x14ac:dyDescent="0.2">
      <c r="C198" s="1">
        <v>196</v>
      </c>
      <c r="D198" s="1">
        <v>7</v>
      </c>
      <c r="E198" s="1">
        <f t="shared" si="2"/>
        <v>66</v>
      </c>
    </row>
    <row r="199" spans="3:5" x14ac:dyDescent="0.2">
      <c r="C199" s="1">
        <v>197</v>
      </c>
      <c r="D199" s="1">
        <v>7</v>
      </c>
      <c r="E199" s="1">
        <f t="shared" si="2"/>
        <v>66</v>
      </c>
    </row>
    <row r="200" spans="3:5" x14ac:dyDescent="0.2">
      <c r="C200" s="1">
        <v>198</v>
      </c>
      <c r="D200" s="1">
        <v>7</v>
      </c>
      <c r="E200" s="1">
        <f t="shared" si="2"/>
        <v>66</v>
      </c>
    </row>
    <row r="201" spans="3:5" x14ac:dyDescent="0.2">
      <c r="C201" s="1">
        <v>199</v>
      </c>
      <c r="D201" s="1">
        <v>7</v>
      </c>
      <c r="E201" s="1">
        <f t="shared" si="2"/>
        <v>67</v>
      </c>
    </row>
    <row r="202" spans="3:5" x14ac:dyDescent="0.2">
      <c r="C202" s="1">
        <v>200</v>
      </c>
      <c r="D202" s="1">
        <v>7</v>
      </c>
      <c r="E202" s="1">
        <f t="shared" si="2"/>
        <v>67</v>
      </c>
    </row>
    <row r="203" spans="3:5" x14ac:dyDescent="0.2">
      <c r="C203" s="1">
        <v>201</v>
      </c>
      <c r="D203" s="1">
        <v>7</v>
      </c>
      <c r="E203" s="1">
        <f t="shared" si="2"/>
        <v>67</v>
      </c>
    </row>
    <row r="204" spans="3:5" x14ac:dyDescent="0.2">
      <c r="C204" s="1">
        <v>202</v>
      </c>
      <c r="D204" s="1">
        <v>7</v>
      </c>
      <c r="E204" s="1">
        <f t="shared" si="2"/>
        <v>68</v>
      </c>
    </row>
    <row r="205" spans="3:5" x14ac:dyDescent="0.2">
      <c r="C205" s="1">
        <v>203</v>
      </c>
      <c r="D205" s="1">
        <v>7</v>
      </c>
      <c r="E205" s="1">
        <f t="shared" si="2"/>
        <v>68</v>
      </c>
    </row>
    <row r="206" spans="3:5" x14ac:dyDescent="0.2">
      <c r="C206" s="1">
        <v>204</v>
      </c>
      <c r="D206" s="1">
        <v>7</v>
      </c>
      <c r="E206" s="1">
        <f t="shared" si="2"/>
        <v>68</v>
      </c>
    </row>
    <row r="207" spans="3:5" x14ac:dyDescent="0.2">
      <c r="C207" s="1">
        <v>205</v>
      </c>
      <c r="D207" s="1">
        <v>7</v>
      </c>
      <c r="E207" s="1">
        <f t="shared" si="2"/>
        <v>69</v>
      </c>
    </row>
    <row r="208" spans="3:5" x14ac:dyDescent="0.2">
      <c r="C208" s="1">
        <v>206</v>
      </c>
      <c r="D208" s="1">
        <v>7</v>
      </c>
      <c r="E208" s="1">
        <f t="shared" si="2"/>
        <v>69</v>
      </c>
    </row>
    <row r="209" spans="3:5" x14ac:dyDescent="0.2">
      <c r="C209" s="1">
        <v>207</v>
      </c>
      <c r="D209" s="1">
        <v>7</v>
      </c>
      <c r="E209" s="1">
        <f t="shared" ref="E209:E272" si="3">ROUNDUP(C209/3,0)</f>
        <v>69</v>
      </c>
    </row>
    <row r="210" spans="3:5" x14ac:dyDescent="0.2">
      <c r="C210" s="1">
        <v>208</v>
      </c>
      <c r="D210" s="1">
        <v>7</v>
      </c>
      <c r="E210" s="1">
        <f t="shared" si="3"/>
        <v>70</v>
      </c>
    </row>
    <row r="211" spans="3:5" x14ac:dyDescent="0.2">
      <c r="C211" s="1">
        <v>209</v>
      </c>
      <c r="D211" s="1">
        <v>7</v>
      </c>
      <c r="E211" s="1">
        <f t="shared" si="3"/>
        <v>70</v>
      </c>
    </row>
    <row r="212" spans="3:5" x14ac:dyDescent="0.2">
      <c r="C212" s="1">
        <v>210</v>
      </c>
      <c r="D212" s="1">
        <v>7</v>
      </c>
      <c r="E212" s="1">
        <f t="shared" si="3"/>
        <v>70</v>
      </c>
    </row>
    <row r="213" spans="3:5" x14ac:dyDescent="0.2">
      <c r="C213" s="1">
        <v>211</v>
      </c>
      <c r="D213" s="1">
        <v>7</v>
      </c>
      <c r="E213" s="1">
        <f t="shared" si="3"/>
        <v>71</v>
      </c>
    </row>
    <row r="214" spans="3:5" x14ac:dyDescent="0.2">
      <c r="C214" s="1">
        <v>212</v>
      </c>
      <c r="D214" s="1">
        <v>7</v>
      </c>
      <c r="E214" s="1">
        <f t="shared" si="3"/>
        <v>71</v>
      </c>
    </row>
    <row r="215" spans="3:5" x14ac:dyDescent="0.2">
      <c r="C215" s="1">
        <v>213</v>
      </c>
      <c r="D215" s="1">
        <v>7</v>
      </c>
      <c r="E215" s="1">
        <f t="shared" si="3"/>
        <v>71</v>
      </c>
    </row>
    <row r="216" spans="3:5" x14ac:dyDescent="0.2">
      <c r="C216" s="1">
        <v>214</v>
      </c>
      <c r="D216" s="1">
        <v>7</v>
      </c>
      <c r="E216" s="1">
        <f t="shared" si="3"/>
        <v>72</v>
      </c>
    </row>
    <row r="217" spans="3:5" x14ac:dyDescent="0.2">
      <c r="C217" s="1">
        <v>215</v>
      </c>
      <c r="D217" s="1">
        <v>7</v>
      </c>
      <c r="E217" s="1">
        <f t="shared" si="3"/>
        <v>72</v>
      </c>
    </row>
    <row r="218" spans="3:5" x14ac:dyDescent="0.2">
      <c r="C218" s="1">
        <v>216</v>
      </c>
      <c r="D218" s="1">
        <v>7</v>
      </c>
      <c r="E218" s="1">
        <f t="shared" si="3"/>
        <v>72</v>
      </c>
    </row>
    <row r="219" spans="3:5" x14ac:dyDescent="0.2">
      <c r="C219" s="1">
        <v>217</v>
      </c>
      <c r="D219" s="1">
        <v>7</v>
      </c>
      <c r="E219" s="1">
        <f t="shared" si="3"/>
        <v>73</v>
      </c>
    </row>
    <row r="220" spans="3:5" x14ac:dyDescent="0.2">
      <c r="C220" s="1">
        <v>218</v>
      </c>
      <c r="D220" s="1">
        <v>8</v>
      </c>
      <c r="E220" s="1">
        <f t="shared" si="3"/>
        <v>73</v>
      </c>
    </row>
    <row r="221" spans="3:5" x14ac:dyDescent="0.2">
      <c r="C221" s="1">
        <v>219</v>
      </c>
      <c r="D221" s="1">
        <v>8</v>
      </c>
      <c r="E221" s="1">
        <f t="shared" si="3"/>
        <v>73</v>
      </c>
    </row>
    <row r="222" spans="3:5" x14ac:dyDescent="0.2">
      <c r="C222" s="1">
        <v>220</v>
      </c>
      <c r="D222" s="1">
        <v>8</v>
      </c>
      <c r="E222" s="1">
        <f t="shared" si="3"/>
        <v>74</v>
      </c>
    </row>
    <row r="223" spans="3:5" x14ac:dyDescent="0.2">
      <c r="C223" s="1">
        <v>221</v>
      </c>
      <c r="D223" s="1">
        <v>8</v>
      </c>
      <c r="E223" s="1">
        <f t="shared" si="3"/>
        <v>74</v>
      </c>
    </row>
    <row r="224" spans="3:5" x14ac:dyDescent="0.2">
      <c r="C224" s="1">
        <v>222</v>
      </c>
      <c r="D224" s="1">
        <v>8</v>
      </c>
      <c r="E224" s="1">
        <f t="shared" si="3"/>
        <v>74</v>
      </c>
    </row>
    <row r="225" spans="3:5" x14ac:dyDescent="0.2">
      <c r="C225" s="1">
        <v>223</v>
      </c>
      <c r="D225" s="1">
        <v>8</v>
      </c>
      <c r="E225" s="1">
        <f t="shared" si="3"/>
        <v>75</v>
      </c>
    </row>
    <row r="226" spans="3:5" x14ac:dyDescent="0.2">
      <c r="C226" s="1">
        <v>224</v>
      </c>
      <c r="D226" s="1">
        <v>8</v>
      </c>
      <c r="E226" s="1">
        <f t="shared" si="3"/>
        <v>75</v>
      </c>
    </row>
    <row r="227" spans="3:5" x14ac:dyDescent="0.2">
      <c r="C227" s="1">
        <v>225</v>
      </c>
      <c r="D227" s="1">
        <v>8</v>
      </c>
      <c r="E227" s="1">
        <f t="shared" si="3"/>
        <v>75</v>
      </c>
    </row>
    <row r="228" spans="3:5" x14ac:dyDescent="0.2">
      <c r="C228" s="1">
        <v>226</v>
      </c>
      <c r="D228" s="1">
        <v>8</v>
      </c>
      <c r="E228" s="1">
        <f t="shared" si="3"/>
        <v>76</v>
      </c>
    </row>
    <row r="229" spans="3:5" x14ac:dyDescent="0.2">
      <c r="C229" s="1">
        <v>227</v>
      </c>
      <c r="D229" s="1">
        <v>8</v>
      </c>
      <c r="E229" s="1">
        <f t="shared" si="3"/>
        <v>76</v>
      </c>
    </row>
    <row r="230" spans="3:5" x14ac:dyDescent="0.2">
      <c r="C230" s="1">
        <v>228</v>
      </c>
      <c r="D230" s="1">
        <v>8</v>
      </c>
      <c r="E230" s="1">
        <f t="shared" si="3"/>
        <v>76</v>
      </c>
    </row>
    <row r="231" spans="3:5" x14ac:dyDescent="0.2">
      <c r="C231" s="1">
        <v>229</v>
      </c>
      <c r="D231" s="1">
        <v>8</v>
      </c>
      <c r="E231" s="1">
        <f t="shared" si="3"/>
        <v>77</v>
      </c>
    </row>
    <row r="232" spans="3:5" x14ac:dyDescent="0.2">
      <c r="C232" s="1">
        <v>230</v>
      </c>
      <c r="D232" s="1">
        <v>8</v>
      </c>
      <c r="E232" s="1">
        <f t="shared" si="3"/>
        <v>77</v>
      </c>
    </row>
    <row r="233" spans="3:5" x14ac:dyDescent="0.2">
      <c r="C233" s="1">
        <v>231</v>
      </c>
      <c r="D233" s="1">
        <v>8</v>
      </c>
      <c r="E233" s="1">
        <f t="shared" si="3"/>
        <v>77</v>
      </c>
    </row>
    <row r="234" spans="3:5" x14ac:dyDescent="0.2">
      <c r="C234" s="1">
        <v>232</v>
      </c>
      <c r="D234" s="1">
        <v>8</v>
      </c>
      <c r="E234" s="1">
        <f t="shared" si="3"/>
        <v>78</v>
      </c>
    </row>
    <row r="235" spans="3:5" x14ac:dyDescent="0.2">
      <c r="C235" s="1">
        <v>233</v>
      </c>
      <c r="D235" s="1">
        <v>8</v>
      </c>
      <c r="E235" s="1">
        <f t="shared" si="3"/>
        <v>78</v>
      </c>
    </row>
    <row r="236" spans="3:5" x14ac:dyDescent="0.2">
      <c r="C236" s="1">
        <v>234</v>
      </c>
      <c r="D236" s="1">
        <v>8</v>
      </c>
      <c r="E236" s="1">
        <f t="shared" si="3"/>
        <v>78</v>
      </c>
    </row>
    <row r="237" spans="3:5" x14ac:dyDescent="0.2">
      <c r="C237" s="1">
        <v>235</v>
      </c>
      <c r="D237" s="1">
        <v>8</v>
      </c>
      <c r="E237" s="1">
        <f t="shared" si="3"/>
        <v>79</v>
      </c>
    </row>
    <row r="238" spans="3:5" x14ac:dyDescent="0.2">
      <c r="C238" s="1">
        <v>236</v>
      </c>
      <c r="D238" s="1">
        <v>8</v>
      </c>
      <c r="E238" s="1">
        <f t="shared" si="3"/>
        <v>79</v>
      </c>
    </row>
    <row r="239" spans="3:5" x14ac:dyDescent="0.2">
      <c r="C239" s="1">
        <v>237</v>
      </c>
      <c r="D239" s="1">
        <v>8</v>
      </c>
      <c r="E239" s="1">
        <f t="shared" si="3"/>
        <v>79</v>
      </c>
    </row>
    <row r="240" spans="3:5" x14ac:dyDescent="0.2">
      <c r="C240" s="1">
        <v>238</v>
      </c>
      <c r="D240" s="1">
        <v>8</v>
      </c>
      <c r="E240" s="1">
        <f t="shared" si="3"/>
        <v>80</v>
      </c>
    </row>
    <row r="241" spans="3:5" x14ac:dyDescent="0.2">
      <c r="C241" s="1">
        <v>239</v>
      </c>
      <c r="D241" s="1">
        <v>8</v>
      </c>
      <c r="E241" s="1">
        <f t="shared" si="3"/>
        <v>80</v>
      </c>
    </row>
    <row r="242" spans="3:5" x14ac:dyDescent="0.2">
      <c r="C242" s="1">
        <v>240</v>
      </c>
      <c r="D242" s="1">
        <v>8</v>
      </c>
      <c r="E242" s="1">
        <f t="shared" si="3"/>
        <v>80</v>
      </c>
    </row>
    <row r="243" spans="3:5" x14ac:dyDescent="0.2">
      <c r="C243" s="1">
        <v>241</v>
      </c>
      <c r="D243" s="1">
        <v>8</v>
      </c>
      <c r="E243" s="1">
        <f t="shared" si="3"/>
        <v>81</v>
      </c>
    </row>
    <row r="244" spans="3:5" x14ac:dyDescent="0.2">
      <c r="C244" s="1">
        <v>242</v>
      </c>
      <c r="D244" s="1">
        <v>8</v>
      </c>
      <c r="E244" s="1">
        <f t="shared" si="3"/>
        <v>81</v>
      </c>
    </row>
    <row r="245" spans="3:5" x14ac:dyDescent="0.2">
      <c r="C245" s="1">
        <v>243</v>
      </c>
      <c r="D245" s="1">
        <v>8</v>
      </c>
      <c r="E245" s="1">
        <f t="shared" si="3"/>
        <v>81</v>
      </c>
    </row>
    <row r="246" spans="3:5" x14ac:dyDescent="0.2">
      <c r="C246" s="1">
        <v>244</v>
      </c>
      <c r="D246" s="1">
        <v>8</v>
      </c>
      <c r="E246" s="1">
        <f t="shared" si="3"/>
        <v>82</v>
      </c>
    </row>
    <row r="247" spans="3:5" x14ac:dyDescent="0.2">
      <c r="C247" s="1">
        <v>245</v>
      </c>
      <c r="D247" s="1">
        <v>8</v>
      </c>
      <c r="E247" s="1">
        <f t="shared" si="3"/>
        <v>82</v>
      </c>
    </row>
    <row r="248" spans="3:5" x14ac:dyDescent="0.2">
      <c r="C248" s="1">
        <v>246</v>
      </c>
      <c r="D248" s="1">
        <v>8</v>
      </c>
      <c r="E248" s="1">
        <f t="shared" si="3"/>
        <v>82</v>
      </c>
    </row>
    <row r="249" spans="3:5" x14ac:dyDescent="0.2">
      <c r="C249" s="1">
        <v>247</v>
      </c>
      <c r="D249" s="1">
        <v>8</v>
      </c>
      <c r="E249" s="1">
        <f t="shared" si="3"/>
        <v>83</v>
      </c>
    </row>
    <row r="250" spans="3:5" x14ac:dyDescent="0.2">
      <c r="C250" s="1">
        <v>248</v>
      </c>
      <c r="D250" s="1">
        <v>8</v>
      </c>
      <c r="E250" s="1">
        <f t="shared" si="3"/>
        <v>83</v>
      </c>
    </row>
    <row r="251" spans="3:5" x14ac:dyDescent="0.2">
      <c r="C251" s="1">
        <v>249</v>
      </c>
      <c r="D251" s="1">
        <v>9</v>
      </c>
      <c r="E251" s="1">
        <f t="shared" si="3"/>
        <v>83</v>
      </c>
    </row>
    <row r="252" spans="3:5" x14ac:dyDescent="0.2">
      <c r="C252" s="1">
        <v>250</v>
      </c>
      <c r="D252" s="1">
        <v>9</v>
      </c>
      <c r="E252" s="1">
        <f t="shared" si="3"/>
        <v>84</v>
      </c>
    </row>
    <row r="253" spans="3:5" x14ac:dyDescent="0.2">
      <c r="C253" s="1">
        <v>251</v>
      </c>
      <c r="D253" s="1">
        <v>9</v>
      </c>
      <c r="E253" s="1">
        <f t="shared" si="3"/>
        <v>84</v>
      </c>
    </row>
    <row r="254" spans="3:5" x14ac:dyDescent="0.2">
      <c r="C254" s="1">
        <v>252</v>
      </c>
      <c r="D254" s="1">
        <v>9</v>
      </c>
      <c r="E254" s="1">
        <f t="shared" si="3"/>
        <v>84</v>
      </c>
    </row>
    <row r="255" spans="3:5" x14ac:dyDescent="0.2">
      <c r="C255" s="1">
        <v>253</v>
      </c>
      <c r="D255" s="1">
        <v>9</v>
      </c>
      <c r="E255" s="1">
        <f t="shared" si="3"/>
        <v>85</v>
      </c>
    </row>
    <row r="256" spans="3:5" x14ac:dyDescent="0.2">
      <c r="C256" s="1">
        <v>254</v>
      </c>
      <c r="D256" s="1">
        <v>9</v>
      </c>
      <c r="E256" s="1">
        <f t="shared" si="3"/>
        <v>85</v>
      </c>
    </row>
    <row r="257" spans="3:5" x14ac:dyDescent="0.2">
      <c r="C257" s="1">
        <v>255</v>
      </c>
      <c r="D257" s="1">
        <v>9</v>
      </c>
      <c r="E257" s="1">
        <f t="shared" si="3"/>
        <v>85</v>
      </c>
    </row>
    <row r="258" spans="3:5" x14ac:dyDescent="0.2">
      <c r="C258" s="1">
        <v>256</v>
      </c>
      <c r="D258" s="1">
        <v>9</v>
      </c>
      <c r="E258" s="1">
        <f t="shared" si="3"/>
        <v>86</v>
      </c>
    </row>
    <row r="259" spans="3:5" x14ac:dyDescent="0.2">
      <c r="C259" s="1">
        <v>257</v>
      </c>
      <c r="D259" s="1">
        <v>9</v>
      </c>
      <c r="E259" s="1">
        <f t="shared" si="3"/>
        <v>86</v>
      </c>
    </row>
    <row r="260" spans="3:5" x14ac:dyDescent="0.2">
      <c r="C260" s="1">
        <v>258</v>
      </c>
      <c r="D260" s="1">
        <v>9</v>
      </c>
      <c r="E260" s="1">
        <f t="shared" si="3"/>
        <v>86</v>
      </c>
    </row>
    <row r="261" spans="3:5" x14ac:dyDescent="0.2">
      <c r="C261" s="1">
        <v>259</v>
      </c>
      <c r="D261" s="1">
        <v>9</v>
      </c>
      <c r="E261" s="1">
        <f t="shared" si="3"/>
        <v>87</v>
      </c>
    </row>
    <row r="262" spans="3:5" x14ac:dyDescent="0.2">
      <c r="C262" s="1">
        <v>260</v>
      </c>
      <c r="D262" s="1">
        <v>9</v>
      </c>
      <c r="E262" s="1">
        <f t="shared" si="3"/>
        <v>87</v>
      </c>
    </row>
    <row r="263" spans="3:5" x14ac:dyDescent="0.2">
      <c r="C263" s="1">
        <v>261</v>
      </c>
      <c r="D263" s="1">
        <v>9</v>
      </c>
      <c r="E263" s="1">
        <f t="shared" si="3"/>
        <v>87</v>
      </c>
    </row>
    <row r="264" spans="3:5" x14ac:dyDescent="0.2">
      <c r="C264" s="1">
        <v>262</v>
      </c>
      <c r="D264" s="1">
        <v>9</v>
      </c>
      <c r="E264" s="1">
        <f t="shared" si="3"/>
        <v>88</v>
      </c>
    </row>
    <row r="265" spans="3:5" x14ac:dyDescent="0.2">
      <c r="C265" s="1">
        <v>263</v>
      </c>
      <c r="D265" s="1">
        <v>9</v>
      </c>
      <c r="E265" s="1">
        <f t="shared" si="3"/>
        <v>88</v>
      </c>
    </row>
    <row r="266" spans="3:5" x14ac:dyDescent="0.2">
      <c r="C266" s="1">
        <v>264</v>
      </c>
      <c r="D266" s="1">
        <v>9</v>
      </c>
      <c r="E266" s="1">
        <f t="shared" si="3"/>
        <v>88</v>
      </c>
    </row>
    <row r="267" spans="3:5" x14ac:dyDescent="0.2">
      <c r="C267" s="1">
        <v>265</v>
      </c>
      <c r="D267" s="1">
        <v>9</v>
      </c>
      <c r="E267" s="1">
        <f t="shared" si="3"/>
        <v>89</v>
      </c>
    </row>
    <row r="268" spans="3:5" x14ac:dyDescent="0.2">
      <c r="C268" s="1">
        <v>266</v>
      </c>
      <c r="D268" s="1">
        <v>9</v>
      </c>
      <c r="E268" s="1">
        <f t="shared" si="3"/>
        <v>89</v>
      </c>
    </row>
    <row r="269" spans="3:5" x14ac:dyDescent="0.2">
      <c r="C269" s="1">
        <v>267</v>
      </c>
      <c r="D269" s="1">
        <v>9</v>
      </c>
      <c r="E269" s="1">
        <f t="shared" si="3"/>
        <v>89</v>
      </c>
    </row>
    <row r="270" spans="3:5" x14ac:dyDescent="0.2">
      <c r="C270" s="1">
        <v>268</v>
      </c>
      <c r="D270" s="1">
        <v>9</v>
      </c>
      <c r="E270" s="1">
        <f t="shared" si="3"/>
        <v>90</v>
      </c>
    </row>
    <row r="271" spans="3:5" x14ac:dyDescent="0.2">
      <c r="C271" s="1">
        <v>269</v>
      </c>
      <c r="D271" s="1">
        <v>9</v>
      </c>
      <c r="E271" s="1">
        <f t="shared" si="3"/>
        <v>90</v>
      </c>
    </row>
    <row r="272" spans="3:5" x14ac:dyDescent="0.2">
      <c r="C272" s="1">
        <v>270</v>
      </c>
      <c r="D272" s="1">
        <v>9</v>
      </c>
      <c r="E272" s="1">
        <f t="shared" si="3"/>
        <v>90</v>
      </c>
    </row>
    <row r="273" spans="3:5" x14ac:dyDescent="0.2">
      <c r="C273" s="1">
        <v>271</v>
      </c>
      <c r="D273" s="1">
        <v>9</v>
      </c>
      <c r="E273" s="1">
        <f t="shared" ref="E273:E336" si="4">ROUNDUP(C273/3,0)</f>
        <v>91</v>
      </c>
    </row>
    <row r="274" spans="3:5" x14ac:dyDescent="0.2">
      <c r="C274" s="1">
        <v>272</v>
      </c>
      <c r="D274" s="1">
        <v>9</v>
      </c>
      <c r="E274" s="1">
        <f t="shared" si="4"/>
        <v>91</v>
      </c>
    </row>
    <row r="275" spans="3:5" x14ac:dyDescent="0.2">
      <c r="C275" s="1">
        <v>273</v>
      </c>
      <c r="D275" s="1">
        <v>9</v>
      </c>
      <c r="E275" s="1">
        <f t="shared" si="4"/>
        <v>91</v>
      </c>
    </row>
    <row r="276" spans="3:5" x14ac:dyDescent="0.2">
      <c r="C276" s="1">
        <v>274</v>
      </c>
      <c r="D276" s="1">
        <v>9</v>
      </c>
      <c r="E276" s="1">
        <f t="shared" si="4"/>
        <v>92</v>
      </c>
    </row>
    <row r="277" spans="3:5" x14ac:dyDescent="0.2">
      <c r="C277" s="1">
        <v>275</v>
      </c>
      <c r="D277" s="1">
        <v>9</v>
      </c>
      <c r="E277" s="1">
        <f t="shared" si="4"/>
        <v>92</v>
      </c>
    </row>
    <row r="278" spans="3:5" x14ac:dyDescent="0.2">
      <c r="C278" s="1">
        <v>276</v>
      </c>
      <c r="D278" s="1">
        <v>9</v>
      </c>
      <c r="E278" s="1">
        <f t="shared" si="4"/>
        <v>92</v>
      </c>
    </row>
    <row r="279" spans="3:5" x14ac:dyDescent="0.2">
      <c r="C279" s="1">
        <v>277</v>
      </c>
      <c r="D279" s="1">
        <v>9</v>
      </c>
      <c r="E279" s="1">
        <f t="shared" si="4"/>
        <v>93</v>
      </c>
    </row>
    <row r="280" spans="3:5" x14ac:dyDescent="0.2">
      <c r="C280" s="1">
        <v>278</v>
      </c>
      <c r="D280" s="1">
        <v>9</v>
      </c>
      <c r="E280" s="1">
        <f t="shared" si="4"/>
        <v>93</v>
      </c>
    </row>
    <row r="281" spans="3:5" x14ac:dyDescent="0.2">
      <c r="C281" s="1">
        <v>279</v>
      </c>
      <c r="D281" s="1">
        <v>9</v>
      </c>
      <c r="E281" s="1">
        <f t="shared" si="4"/>
        <v>93</v>
      </c>
    </row>
    <row r="282" spans="3:5" x14ac:dyDescent="0.2">
      <c r="C282" s="1">
        <v>280</v>
      </c>
      <c r="D282" s="1">
        <v>10</v>
      </c>
      <c r="E282" s="1">
        <f t="shared" si="4"/>
        <v>94</v>
      </c>
    </row>
    <row r="283" spans="3:5" x14ac:dyDescent="0.2">
      <c r="C283" s="1">
        <v>281</v>
      </c>
      <c r="D283" s="1">
        <v>10</v>
      </c>
      <c r="E283" s="1">
        <f t="shared" si="4"/>
        <v>94</v>
      </c>
    </row>
    <row r="284" spans="3:5" x14ac:dyDescent="0.2">
      <c r="C284" s="1">
        <v>282</v>
      </c>
      <c r="D284" s="1">
        <v>10</v>
      </c>
      <c r="E284" s="1">
        <f t="shared" si="4"/>
        <v>94</v>
      </c>
    </row>
    <row r="285" spans="3:5" x14ac:dyDescent="0.2">
      <c r="C285" s="1">
        <v>283</v>
      </c>
      <c r="D285" s="1">
        <v>10</v>
      </c>
      <c r="E285" s="1">
        <f t="shared" si="4"/>
        <v>95</v>
      </c>
    </row>
    <row r="286" spans="3:5" x14ac:dyDescent="0.2">
      <c r="C286" s="1">
        <v>284</v>
      </c>
      <c r="D286" s="1">
        <v>10</v>
      </c>
      <c r="E286" s="1">
        <f t="shared" si="4"/>
        <v>95</v>
      </c>
    </row>
    <row r="287" spans="3:5" x14ac:dyDescent="0.2">
      <c r="C287" s="1">
        <v>285</v>
      </c>
      <c r="D287" s="1">
        <v>10</v>
      </c>
      <c r="E287" s="1">
        <f t="shared" si="4"/>
        <v>95</v>
      </c>
    </row>
    <row r="288" spans="3:5" x14ac:dyDescent="0.2">
      <c r="C288" s="1">
        <v>286</v>
      </c>
      <c r="D288" s="1">
        <v>10</v>
      </c>
      <c r="E288" s="1">
        <f t="shared" si="4"/>
        <v>96</v>
      </c>
    </row>
    <row r="289" spans="3:5" x14ac:dyDescent="0.2">
      <c r="C289" s="1">
        <v>287</v>
      </c>
      <c r="D289" s="1">
        <v>10</v>
      </c>
      <c r="E289" s="1">
        <f t="shared" si="4"/>
        <v>96</v>
      </c>
    </row>
    <row r="290" spans="3:5" x14ac:dyDescent="0.2">
      <c r="C290" s="1">
        <v>288</v>
      </c>
      <c r="D290" s="1">
        <v>10</v>
      </c>
      <c r="E290" s="1">
        <f t="shared" si="4"/>
        <v>96</v>
      </c>
    </row>
    <row r="291" spans="3:5" x14ac:dyDescent="0.2">
      <c r="C291" s="1">
        <v>289</v>
      </c>
      <c r="D291" s="1">
        <v>10</v>
      </c>
      <c r="E291" s="1">
        <f t="shared" si="4"/>
        <v>97</v>
      </c>
    </row>
    <row r="292" spans="3:5" x14ac:dyDescent="0.2">
      <c r="C292" s="1">
        <v>290</v>
      </c>
      <c r="D292" s="1">
        <v>10</v>
      </c>
      <c r="E292" s="1">
        <f t="shared" si="4"/>
        <v>97</v>
      </c>
    </row>
    <row r="293" spans="3:5" x14ac:dyDescent="0.2">
      <c r="C293" s="1">
        <v>291</v>
      </c>
      <c r="D293" s="1">
        <v>10</v>
      </c>
      <c r="E293" s="1">
        <f t="shared" si="4"/>
        <v>97</v>
      </c>
    </row>
    <row r="294" spans="3:5" x14ac:dyDescent="0.2">
      <c r="C294" s="1">
        <v>292</v>
      </c>
      <c r="D294" s="1">
        <v>10</v>
      </c>
      <c r="E294" s="1">
        <f t="shared" si="4"/>
        <v>98</v>
      </c>
    </row>
    <row r="295" spans="3:5" x14ac:dyDescent="0.2">
      <c r="C295" s="1">
        <v>293</v>
      </c>
      <c r="D295" s="1">
        <v>10</v>
      </c>
      <c r="E295" s="1">
        <f t="shared" si="4"/>
        <v>98</v>
      </c>
    </row>
    <row r="296" spans="3:5" x14ac:dyDescent="0.2">
      <c r="C296" s="1">
        <v>294</v>
      </c>
      <c r="D296" s="1">
        <v>10</v>
      </c>
      <c r="E296" s="1">
        <f t="shared" si="4"/>
        <v>98</v>
      </c>
    </row>
    <row r="297" spans="3:5" x14ac:dyDescent="0.2">
      <c r="C297" s="1">
        <v>295</v>
      </c>
      <c r="D297" s="1">
        <v>10</v>
      </c>
      <c r="E297" s="1">
        <f t="shared" si="4"/>
        <v>99</v>
      </c>
    </row>
    <row r="298" spans="3:5" x14ac:dyDescent="0.2">
      <c r="C298" s="1">
        <v>296</v>
      </c>
      <c r="D298" s="1">
        <v>10</v>
      </c>
      <c r="E298" s="1">
        <f t="shared" si="4"/>
        <v>99</v>
      </c>
    </row>
    <row r="299" spans="3:5" x14ac:dyDescent="0.2">
      <c r="C299" s="1">
        <v>297</v>
      </c>
      <c r="D299" s="1">
        <v>10</v>
      </c>
      <c r="E299" s="1">
        <f t="shared" si="4"/>
        <v>99</v>
      </c>
    </row>
    <row r="300" spans="3:5" x14ac:dyDescent="0.2">
      <c r="C300" s="1">
        <v>298</v>
      </c>
      <c r="D300" s="1">
        <v>10</v>
      </c>
      <c r="E300" s="1">
        <f t="shared" si="4"/>
        <v>100</v>
      </c>
    </row>
    <row r="301" spans="3:5" x14ac:dyDescent="0.2">
      <c r="C301" s="1">
        <v>299</v>
      </c>
      <c r="D301" s="1">
        <v>10</v>
      </c>
      <c r="E301" s="1">
        <f t="shared" si="4"/>
        <v>100</v>
      </c>
    </row>
    <row r="302" spans="3:5" x14ac:dyDescent="0.2">
      <c r="C302" s="1">
        <v>300</v>
      </c>
      <c r="D302" s="1">
        <v>10</v>
      </c>
      <c r="E302" s="1">
        <f t="shared" si="4"/>
        <v>100</v>
      </c>
    </row>
    <row r="303" spans="3:5" x14ac:dyDescent="0.2">
      <c r="C303" s="1">
        <v>301</v>
      </c>
      <c r="D303" s="1">
        <v>10</v>
      </c>
      <c r="E303" s="1">
        <f t="shared" si="4"/>
        <v>101</v>
      </c>
    </row>
    <row r="304" spans="3:5" x14ac:dyDescent="0.2">
      <c r="C304" s="1">
        <v>302</v>
      </c>
      <c r="D304" s="1">
        <v>10</v>
      </c>
      <c r="E304" s="1">
        <f t="shared" si="4"/>
        <v>101</v>
      </c>
    </row>
    <row r="305" spans="3:5" x14ac:dyDescent="0.2">
      <c r="C305" s="1">
        <v>303</v>
      </c>
      <c r="D305" s="1">
        <v>10</v>
      </c>
      <c r="E305" s="1">
        <f t="shared" si="4"/>
        <v>101</v>
      </c>
    </row>
    <row r="306" spans="3:5" x14ac:dyDescent="0.2">
      <c r="C306" s="1">
        <v>304</v>
      </c>
      <c r="D306" s="1">
        <v>10</v>
      </c>
      <c r="E306" s="1">
        <f t="shared" si="4"/>
        <v>102</v>
      </c>
    </row>
    <row r="307" spans="3:5" x14ac:dyDescent="0.2">
      <c r="C307" s="1">
        <v>305</v>
      </c>
      <c r="D307" s="1">
        <v>10</v>
      </c>
      <c r="E307" s="1">
        <f t="shared" si="4"/>
        <v>102</v>
      </c>
    </row>
    <row r="308" spans="3:5" x14ac:dyDescent="0.2">
      <c r="C308" s="1">
        <v>306</v>
      </c>
      <c r="D308" s="1">
        <v>10</v>
      </c>
      <c r="E308" s="1">
        <f t="shared" si="4"/>
        <v>102</v>
      </c>
    </row>
    <row r="309" spans="3:5" x14ac:dyDescent="0.2">
      <c r="C309" s="1">
        <v>307</v>
      </c>
      <c r="D309" s="1">
        <v>10</v>
      </c>
      <c r="E309" s="1">
        <f t="shared" si="4"/>
        <v>103</v>
      </c>
    </row>
    <row r="310" spans="3:5" x14ac:dyDescent="0.2">
      <c r="C310" s="1">
        <v>308</v>
      </c>
      <c r="D310" s="1">
        <v>10</v>
      </c>
      <c r="E310" s="1">
        <f t="shared" si="4"/>
        <v>103</v>
      </c>
    </row>
    <row r="311" spans="3:5" x14ac:dyDescent="0.2">
      <c r="C311" s="1">
        <v>309</v>
      </c>
      <c r="D311" s="1">
        <v>10</v>
      </c>
      <c r="E311" s="1">
        <f t="shared" si="4"/>
        <v>103</v>
      </c>
    </row>
    <row r="312" spans="3:5" x14ac:dyDescent="0.2">
      <c r="C312" s="1">
        <v>310</v>
      </c>
      <c r="D312" s="1">
        <v>10</v>
      </c>
      <c r="E312" s="1">
        <f t="shared" si="4"/>
        <v>104</v>
      </c>
    </row>
    <row r="313" spans="3:5" x14ac:dyDescent="0.2">
      <c r="C313" s="1">
        <v>311</v>
      </c>
      <c r="D313" s="1">
        <v>11</v>
      </c>
      <c r="E313" s="1">
        <f t="shared" si="4"/>
        <v>104</v>
      </c>
    </row>
    <row r="314" spans="3:5" x14ac:dyDescent="0.2">
      <c r="C314" s="1">
        <v>312</v>
      </c>
      <c r="D314" s="1">
        <v>11</v>
      </c>
      <c r="E314" s="1">
        <f t="shared" si="4"/>
        <v>104</v>
      </c>
    </row>
    <row r="315" spans="3:5" x14ac:dyDescent="0.2">
      <c r="C315" s="1">
        <v>313</v>
      </c>
      <c r="D315" s="1">
        <v>11</v>
      </c>
      <c r="E315" s="1">
        <f t="shared" si="4"/>
        <v>105</v>
      </c>
    </row>
    <row r="316" spans="3:5" x14ac:dyDescent="0.2">
      <c r="C316" s="1">
        <v>314</v>
      </c>
      <c r="D316" s="1">
        <v>11</v>
      </c>
      <c r="E316" s="1">
        <f t="shared" si="4"/>
        <v>105</v>
      </c>
    </row>
    <row r="317" spans="3:5" x14ac:dyDescent="0.2">
      <c r="C317" s="1">
        <v>315</v>
      </c>
      <c r="D317" s="1">
        <v>11</v>
      </c>
      <c r="E317" s="1">
        <f t="shared" si="4"/>
        <v>105</v>
      </c>
    </row>
    <row r="318" spans="3:5" x14ac:dyDescent="0.2">
      <c r="C318" s="1">
        <v>316</v>
      </c>
      <c r="D318" s="1">
        <v>11</v>
      </c>
      <c r="E318" s="1">
        <f t="shared" si="4"/>
        <v>106</v>
      </c>
    </row>
    <row r="319" spans="3:5" x14ac:dyDescent="0.2">
      <c r="C319" s="1">
        <v>317</v>
      </c>
      <c r="D319" s="1">
        <v>11</v>
      </c>
      <c r="E319" s="1">
        <f t="shared" si="4"/>
        <v>106</v>
      </c>
    </row>
    <row r="320" spans="3:5" x14ac:dyDescent="0.2">
      <c r="C320" s="1">
        <v>318</v>
      </c>
      <c r="D320" s="1">
        <v>11</v>
      </c>
      <c r="E320" s="1">
        <f t="shared" si="4"/>
        <v>106</v>
      </c>
    </row>
    <row r="321" spans="3:5" x14ac:dyDescent="0.2">
      <c r="C321" s="1">
        <v>319</v>
      </c>
      <c r="D321" s="1">
        <v>11</v>
      </c>
      <c r="E321" s="1">
        <f t="shared" si="4"/>
        <v>107</v>
      </c>
    </row>
    <row r="322" spans="3:5" x14ac:dyDescent="0.2">
      <c r="C322" s="1">
        <v>320</v>
      </c>
      <c r="D322" s="1">
        <v>11</v>
      </c>
      <c r="E322" s="1">
        <f t="shared" si="4"/>
        <v>107</v>
      </c>
    </row>
    <row r="323" spans="3:5" x14ac:dyDescent="0.2">
      <c r="C323" s="1">
        <v>321</v>
      </c>
      <c r="D323" s="1">
        <v>11</v>
      </c>
      <c r="E323" s="1">
        <f t="shared" si="4"/>
        <v>107</v>
      </c>
    </row>
    <row r="324" spans="3:5" x14ac:dyDescent="0.2">
      <c r="C324" s="1">
        <v>322</v>
      </c>
      <c r="D324" s="1">
        <v>11</v>
      </c>
      <c r="E324" s="1">
        <f t="shared" si="4"/>
        <v>108</v>
      </c>
    </row>
    <row r="325" spans="3:5" x14ac:dyDescent="0.2">
      <c r="C325" s="1">
        <v>323</v>
      </c>
      <c r="D325" s="1">
        <v>11</v>
      </c>
      <c r="E325" s="1">
        <f t="shared" si="4"/>
        <v>108</v>
      </c>
    </row>
    <row r="326" spans="3:5" x14ac:dyDescent="0.2">
      <c r="C326" s="1">
        <v>324</v>
      </c>
      <c r="D326" s="1">
        <v>11</v>
      </c>
      <c r="E326" s="1">
        <f t="shared" si="4"/>
        <v>108</v>
      </c>
    </row>
    <row r="327" spans="3:5" x14ac:dyDescent="0.2">
      <c r="C327" s="1">
        <v>325</v>
      </c>
      <c r="D327" s="1">
        <v>11</v>
      </c>
      <c r="E327" s="1">
        <f t="shared" si="4"/>
        <v>109</v>
      </c>
    </row>
    <row r="328" spans="3:5" x14ac:dyDescent="0.2">
      <c r="C328" s="1">
        <v>326</v>
      </c>
      <c r="D328" s="1">
        <v>11</v>
      </c>
      <c r="E328" s="1">
        <f t="shared" si="4"/>
        <v>109</v>
      </c>
    </row>
    <row r="329" spans="3:5" x14ac:dyDescent="0.2">
      <c r="C329" s="1">
        <v>327</v>
      </c>
      <c r="D329" s="1">
        <v>11</v>
      </c>
      <c r="E329" s="1">
        <f t="shared" si="4"/>
        <v>109</v>
      </c>
    </row>
    <row r="330" spans="3:5" x14ac:dyDescent="0.2">
      <c r="C330" s="1">
        <v>328</v>
      </c>
      <c r="D330" s="1">
        <v>11</v>
      </c>
      <c r="E330" s="1">
        <f t="shared" si="4"/>
        <v>110</v>
      </c>
    </row>
    <row r="331" spans="3:5" x14ac:dyDescent="0.2">
      <c r="C331" s="1">
        <v>329</v>
      </c>
      <c r="D331" s="1">
        <v>11</v>
      </c>
      <c r="E331" s="1">
        <f t="shared" si="4"/>
        <v>110</v>
      </c>
    </row>
    <row r="332" spans="3:5" x14ac:dyDescent="0.2">
      <c r="C332" s="1">
        <v>330</v>
      </c>
      <c r="D332" s="1">
        <v>11</v>
      </c>
      <c r="E332" s="1">
        <f t="shared" si="4"/>
        <v>110</v>
      </c>
    </row>
    <row r="333" spans="3:5" x14ac:dyDescent="0.2">
      <c r="C333" s="1">
        <v>331</v>
      </c>
      <c r="D333" s="1">
        <v>11</v>
      </c>
      <c r="E333" s="1">
        <f t="shared" si="4"/>
        <v>111</v>
      </c>
    </row>
    <row r="334" spans="3:5" x14ac:dyDescent="0.2">
      <c r="C334" s="1">
        <v>332</v>
      </c>
      <c r="D334" s="1">
        <v>11</v>
      </c>
      <c r="E334" s="1">
        <f t="shared" si="4"/>
        <v>111</v>
      </c>
    </row>
    <row r="335" spans="3:5" x14ac:dyDescent="0.2">
      <c r="C335" s="1">
        <v>333</v>
      </c>
      <c r="D335" s="1">
        <v>11</v>
      </c>
      <c r="E335" s="1">
        <f t="shared" si="4"/>
        <v>111</v>
      </c>
    </row>
    <row r="336" spans="3:5" x14ac:dyDescent="0.2">
      <c r="C336" s="1">
        <v>334</v>
      </c>
      <c r="D336" s="1">
        <v>11</v>
      </c>
      <c r="E336" s="1">
        <f t="shared" si="4"/>
        <v>112</v>
      </c>
    </row>
    <row r="337" spans="3:5" x14ac:dyDescent="0.2">
      <c r="C337" s="1">
        <v>335</v>
      </c>
      <c r="D337" s="1">
        <v>11</v>
      </c>
      <c r="E337" s="1">
        <f t="shared" ref="E337:E367" si="5">ROUNDUP(C337/3,0)</f>
        <v>112</v>
      </c>
    </row>
    <row r="338" spans="3:5" x14ac:dyDescent="0.2">
      <c r="C338" s="1">
        <v>336</v>
      </c>
      <c r="D338" s="1">
        <v>11</v>
      </c>
      <c r="E338" s="1">
        <f t="shared" si="5"/>
        <v>112</v>
      </c>
    </row>
    <row r="339" spans="3:5" x14ac:dyDescent="0.2">
      <c r="C339" s="1">
        <v>337</v>
      </c>
      <c r="D339" s="1">
        <v>11</v>
      </c>
      <c r="E339" s="1">
        <f t="shared" si="5"/>
        <v>113</v>
      </c>
    </row>
    <row r="340" spans="3:5" x14ac:dyDescent="0.2">
      <c r="C340" s="1">
        <v>338</v>
      </c>
      <c r="D340" s="1">
        <v>11</v>
      </c>
      <c r="E340" s="1">
        <f t="shared" si="5"/>
        <v>113</v>
      </c>
    </row>
    <row r="341" spans="3:5" x14ac:dyDescent="0.2">
      <c r="C341" s="1">
        <v>339</v>
      </c>
      <c r="D341" s="1">
        <v>11</v>
      </c>
      <c r="E341" s="1">
        <f t="shared" si="5"/>
        <v>113</v>
      </c>
    </row>
    <row r="342" spans="3:5" x14ac:dyDescent="0.2">
      <c r="C342" s="1">
        <v>340</v>
      </c>
      <c r="D342" s="1">
        <v>11</v>
      </c>
      <c r="E342" s="1">
        <f t="shared" si="5"/>
        <v>114</v>
      </c>
    </row>
    <row r="343" spans="3:5" x14ac:dyDescent="0.2">
      <c r="C343" s="1">
        <v>341</v>
      </c>
      <c r="D343" s="1">
        <v>11</v>
      </c>
      <c r="E343" s="1">
        <f t="shared" si="5"/>
        <v>114</v>
      </c>
    </row>
    <row r="344" spans="3:5" x14ac:dyDescent="0.2">
      <c r="C344" s="1">
        <v>342</v>
      </c>
      <c r="D344" s="1">
        <v>12</v>
      </c>
      <c r="E344" s="1">
        <f t="shared" si="5"/>
        <v>114</v>
      </c>
    </row>
    <row r="345" spans="3:5" x14ac:dyDescent="0.2">
      <c r="C345" s="1">
        <v>343</v>
      </c>
      <c r="D345" s="1">
        <v>12</v>
      </c>
      <c r="E345" s="1">
        <f t="shared" si="5"/>
        <v>115</v>
      </c>
    </row>
    <row r="346" spans="3:5" x14ac:dyDescent="0.2">
      <c r="C346" s="1">
        <v>344</v>
      </c>
      <c r="D346" s="1">
        <v>12</v>
      </c>
      <c r="E346" s="1">
        <f t="shared" si="5"/>
        <v>115</v>
      </c>
    </row>
    <row r="347" spans="3:5" x14ac:dyDescent="0.2">
      <c r="C347" s="1">
        <v>345</v>
      </c>
      <c r="D347" s="1">
        <v>12</v>
      </c>
      <c r="E347" s="1">
        <f t="shared" si="5"/>
        <v>115</v>
      </c>
    </row>
    <row r="348" spans="3:5" x14ac:dyDescent="0.2">
      <c r="C348" s="1">
        <v>346</v>
      </c>
      <c r="D348" s="1">
        <v>12</v>
      </c>
      <c r="E348" s="1">
        <f t="shared" si="5"/>
        <v>116</v>
      </c>
    </row>
    <row r="349" spans="3:5" x14ac:dyDescent="0.2">
      <c r="C349" s="1">
        <v>347</v>
      </c>
      <c r="D349" s="1">
        <v>12</v>
      </c>
      <c r="E349" s="1">
        <f t="shared" si="5"/>
        <v>116</v>
      </c>
    </row>
    <row r="350" spans="3:5" x14ac:dyDescent="0.2">
      <c r="C350" s="1">
        <v>348</v>
      </c>
      <c r="D350" s="1">
        <v>12</v>
      </c>
      <c r="E350" s="1">
        <f t="shared" si="5"/>
        <v>116</v>
      </c>
    </row>
    <row r="351" spans="3:5" x14ac:dyDescent="0.2">
      <c r="C351" s="1">
        <v>349</v>
      </c>
      <c r="D351" s="1">
        <v>12</v>
      </c>
      <c r="E351" s="1">
        <f t="shared" si="5"/>
        <v>117</v>
      </c>
    </row>
    <row r="352" spans="3:5" x14ac:dyDescent="0.2">
      <c r="C352" s="1">
        <v>350</v>
      </c>
      <c r="D352" s="1">
        <v>12</v>
      </c>
      <c r="E352" s="1">
        <f t="shared" si="5"/>
        <v>117</v>
      </c>
    </row>
    <row r="353" spans="3:5" x14ac:dyDescent="0.2">
      <c r="C353" s="1">
        <v>351</v>
      </c>
      <c r="D353" s="1">
        <v>12</v>
      </c>
      <c r="E353" s="1">
        <f t="shared" si="5"/>
        <v>117</v>
      </c>
    </row>
    <row r="354" spans="3:5" x14ac:dyDescent="0.2">
      <c r="C354" s="1">
        <v>352</v>
      </c>
      <c r="D354" s="1">
        <v>12</v>
      </c>
      <c r="E354" s="1">
        <f t="shared" si="5"/>
        <v>118</v>
      </c>
    </row>
    <row r="355" spans="3:5" x14ac:dyDescent="0.2">
      <c r="C355" s="1">
        <v>353</v>
      </c>
      <c r="D355" s="1">
        <v>12</v>
      </c>
      <c r="E355" s="1">
        <f t="shared" si="5"/>
        <v>118</v>
      </c>
    </row>
    <row r="356" spans="3:5" x14ac:dyDescent="0.2">
      <c r="C356" s="1">
        <v>354</v>
      </c>
      <c r="D356" s="1">
        <v>12</v>
      </c>
      <c r="E356" s="1">
        <f t="shared" si="5"/>
        <v>118</v>
      </c>
    </row>
    <row r="357" spans="3:5" x14ac:dyDescent="0.2">
      <c r="C357" s="1">
        <v>355</v>
      </c>
      <c r="D357" s="1">
        <v>12</v>
      </c>
      <c r="E357" s="1">
        <f t="shared" si="5"/>
        <v>119</v>
      </c>
    </row>
    <row r="358" spans="3:5" x14ac:dyDescent="0.2">
      <c r="C358" s="1">
        <v>356</v>
      </c>
      <c r="D358" s="1">
        <v>12</v>
      </c>
      <c r="E358" s="1">
        <f t="shared" si="5"/>
        <v>119</v>
      </c>
    </row>
    <row r="359" spans="3:5" x14ac:dyDescent="0.2">
      <c r="C359" s="1">
        <v>357</v>
      </c>
      <c r="D359" s="1">
        <v>12</v>
      </c>
      <c r="E359" s="1">
        <f t="shared" si="5"/>
        <v>119</v>
      </c>
    </row>
    <row r="360" spans="3:5" x14ac:dyDescent="0.2">
      <c r="C360" s="1">
        <v>358</v>
      </c>
      <c r="D360" s="1">
        <v>12</v>
      </c>
      <c r="E360" s="1">
        <f t="shared" si="5"/>
        <v>120</v>
      </c>
    </row>
    <row r="361" spans="3:5" x14ac:dyDescent="0.2">
      <c r="C361" s="1">
        <v>359</v>
      </c>
      <c r="D361" s="1">
        <v>12</v>
      </c>
      <c r="E361" s="1">
        <f t="shared" si="5"/>
        <v>120</v>
      </c>
    </row>
    <row r="362" spans="3:5" x14ac:dyDescent="0.2">
      <c r="C362" s="1">
        <v>360</v>
      </c>
      <c r="D362" s="1">
        <v>12</v>
      </c>
      <c r="E362" s="1">
        <f t="shared" si="5"/>
        <v>120</v>
      </c>
    </row>
    <row r="363" spans="3:5" x14ac:dyDescent="0.2">
      <c r="C363" s="1">
        <v>361</v>
      </c>
      <c r="D363" s="1">
        <v>12</v>
      </c>
      <c r="E363" s="1">
        <f t="shared" si="5"/>
        <v>121</v>
      </c>
    </row>
    <row r="364" spans="3:5" x14ac:dyDescent="0.2">
      <c r="C364" s="1">
        <v>362</v>
      </c>
      <c r="D364" s="1">
        <v>12</v>
      </c>
      <c r="E364" s="1">
        <f t="shared" si="5"/>
        <v>121</v>
      </c>
    </row>
    <row r="365" spans="3:5" x14ac:dyDescent="0.2">
      <c r="C365" s="1">
        <v>363</v>
      </c>
      <c r="D365" s="1">
        <v>12</v>
      </c>
      <c r="E365" s="1">
        <f t="shared" si="5"/>
        <v>121</v>
      </c>
    </row>
    <row r="366" spans="3:5" x14ac:dyDescent="0.2">
      <c r="C366" s="1">
        <v>364</v>
      </c>
      <c r="D366" s="1">
        <v>12</v>
      </c>
      <c r="E366" s="1">
        <f t="shared" si="5"/>
        <v>122</v>
      </c>
    </row>
    <row r="367" spans="3:5" x14ac:dyDescent="0.2">
      <c r="C367" s="1">
        <v>365</v>
      </c>
      <c r="D367" s="1">
        <v>12</v>
      </c>
      <c r="E367" s="1">
        <f t="shared" si="5"/>
        <v>122</v>
      </c>
    </row>
  </sheetData>
  <autoFilter ref="C1:D1" xr:uid="{7CB4E6BF-614A-4EDC-AF7B-63D4020106DE}"/>
  <phoneticPr fontId="3"/>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【様式D】留学計画変更申請書</vt:lpstr>
      <vt:lpstr>【記入例】</vt:lpstr>
      <vt:lpstr>非表示)支給対象月数</vt:lpstr>
      <vt:lpstr>【記入例】!Print_Area</vt:lpstr>
      <vt:lpstr>【様式D】留学計画変更申請書!Print_Area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2024-06-10T08:47:09Z</dcterms:created>
  <dcterms:modified xsi:type="dcterms:W3CDTF">2026-06-02T07:19:00Z</dcterms:modified>
</cp:coreProperties>
</file>