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heckCompatibility="1"/>
  <mc:AlternateContent xmlns:mc="http://schemas.openxmlformats.org/markup-compatibility/2006">
    <mc:Choice Requires="x15">
      <x15ac:absPath xmlns:x15ac="http://schemas.microsoft.com/office/spreadsheetml/2010/11/ac" url="G:\共有ドライブ\140405000産業成長推進課_2025\300_創業・経営支援担当\190_プロフェッショナル人材戦略拠点\旧年度フォルダ\R8_プロ拠点\補助金制度(設計)\立案\HP掲載\"/>
    </mc:Choice>
  </mc:AlternateContent>
  <xr:revisionPtr revIDLastSave="0" documentId="13_ncr:1_{4C3DC687-D9E7-42FF-981E-FB3D01855A6A}" xr6:coauthVersionLast="47" xr6:coauthVersionMax="47" xr10:uidLastSave="{00000000-0000-0000-0000-000000000000}"/>
  <bookViews>
    <workbookView xWindow="-110" yWindow="-110" windowWidth="19420" windowHeight="10300" xr2:uid="{00000000-000D-0000-FFFF-FFFF00000000}"/>
  </bookViews>
  <sheets>
    <sheet name="別紙1_事業計画書" sheetId="1" r:id="rId1"/>
    <sheet name="別紙1_記載例＆注意点" sheetId="4" r:id="rId2"/>
  </sheets>
  <definedNames>
    <definedName name="_xlnm.Print_Area" localSheetId="1">'別紙1_記載例＆注意点'!$A$1:$AA$53</definedName>
    <definedName name="_xlnm.Print_Area" localSheetId="0">別紙1_事業計画書!$A$1:$P$50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4" l="1"/>
  <c r="Q42" i="4"/>
  <c r="Q41" i="4"/>
  <c r="Q40" i="4"/>
  <c r="Q39" i="4"/>
  <c r="Q38" i="4"/>
  <c r="G43" i="4" l="1"/>
  <c r="J36" i="4" s="1"/>
  <c r="L46" i="4" s="1"/>
  <c r="L47" i="4" s="1"/>
  <c r="Q40" i="1" l="1"/>
  <c r="Q39" i="1" l="1"/>
  <c r="Q41" i="1"/>
  <c r="Q42" i="1"/>
  <c r="Q38" i="1"/>
  <c r="G43" i="1" l="1"/>
  <c r="I45" i="1"/>
  <c r="J36" i="1" s="1"/>
  <c r="L46" i="1" s="1"/>
  <c r="L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satake toshiaki</author>
  </authors>
  <commentList>
    <comment ref="J36" authorId="0" shapeId="0" xr:uid="{679D0483-932A-4465-AA20-A04EE622141D}">
      <text>
        <r>
          <rPr>
            <b/>
            <sz val="9"/>
            <color indexed="81"/>
            <rFont val="MS P ゴシック"/>
            <family val="3"/>
            <charset val="128"/>
          </rPr>
          <t>数式あり</t>
        </r>
      </text>
    </comment>
    <comment ref="G43" authorId="0" shapeId="0" xr:uid="{00000000-0006-0000-0000-000002000000}">
      <text>
        <r>
          <rPr>
            <b/>
            <sz val="9"/>
            <color indexed="81"/>
            <rFont val="ＭＳ Ｐゴシック"/>
            <family val="3"/>
            <charset val="128"/>
          </rPr>
          <t>数式あり</t>
        </r>
      </text>
    </comment>
    <comment ref="I45" authorId="0" shapeId="0" xr:uid="{00000000-0006-0000-0000-000003000000}">
      <text>
        <r>
          <rPr>
            <b/>
            <sz val="9"/>
            <color indexed="81"/>
            <rFont val="ＭＳ Ｐゴシック"/>
            <family val="3"/>
            <charset val="128"/>
          </rPr>
          <t>数式あり</t>
        </r>
      </text>
    </comment>
    <comment ref="L46" authorId="0" shapeId="0" xr:uid="{09DD4739-5FEA-48FB-8FF7-608E98843C76}">
      <text>
        <r>
          <rPr>
            <b/>
            <sz val="9"/>
            <color indexed="81"/>
            <rFont val="MS P ゴシック"/>
            <family val="3"/>
            <charset val="128"/>
          </rPr>
          <t>数式あり</t>
        </r>
      </text>
    </comment>
    <comment ref="L47" authorId="0" shapeId="0" xr:uid="{466FB07F-5258-4067-8922-E211C31E0CB2}">
      <text>
        <r>
          <rPr>
            <b/>
            <sz val="9"/>
            <color indexed="81"/>
            <rFont val="MS P ゴシック"/>
            <family val="3"/>
            <charset val="128"/>
          </rPr>
          <t>数式あり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satake toshiaki</author>
  </authors>
  <commentList>
    <comment ref="J36" authorId="0" shapeId="0" xr:uid="{D08E5EE5-9D1B-4266-A30D-2C904D7285C5}">
      <text>
        <r>
          <rPr>
            <b/>
            <sz val="9"/>
            <color indexed="81"/>
            <rFont val="MS P ゴシック"/>
            <family val="3"/>
            <charset val="128"/>
          </rPr>
          <t>数式あり</t>
        </r>
      </text>
    </comment>
    <comment ref="G43" authorId="0" shapeId="0" xr:uid="{420800B7-2B7B-4F02-87F3-B5FA9B233B5D}">
      <text>
        <r>
          <rPr>
            <b/>
            <sz val="9"/>
            <color indexed="81"/>
            <rFont val="ＭＳ Ｐゴシック"/>
            <family val="3"/>
            <charset val="128"/>
          </rPr>
          <t>数式あり</t>
        </r>
      </text>
    </comment>
    <comment ref="I45" authorId="0" shapeId="0" xr:uid="{20DE6B68-D802-4A65-A295-BFE8C4599DC1}">
      <text>
        <r>
          <rPr>
            <b/>
            <sz val="9"/>
            <color indexed="81"/>
            <rFont val="ＭＳ Ｐゴシック"/>
            <family val="3"/>
            <charset val="128"/>
          </rPr>
          <t>数式あり</t>
        </r>
      </text>
    </comment>
    <comment ref="L46" authorId="0" shapeId="0" xr:uid="{0F666B97-9EF4-4728-A491-3E16C50B4509}">
      <text>
        <r>
          <rPr>
            <b/>
            <sz val="9"/>
            <color indexed="81"/>
            <rFont val="MS P ゴシック"/>
            <family val="3"/>
            <charset val="128"/>
          </rPr>
          <t>数式あり</t>
        </r>
      </text>
    </comment>
    <comment ref="L47" authorId="0" shapeId="0" xr:uid="{6A553B2D-693A-4C53-9BBE-E089899952E0}">
      <text>
        <r>
          <rPr>
            <b/>
            <sz val="9"/>
            <color indexed="81"/>
            <rFont val="MS P ゴシック"/>
            <family val="3"/>
            <charset val="128"/>
          </rPr>
          <t>数式あり</t>
        </r>
      </text>
    </comment>
  </commentList>
</comments>
</file>

<file path=xl/sharedStrings.xml><?xml version="1.0" encoding="utf-8"?>
<sst xmlns="http://schemas.openxmlformats.org/spreadsheetml/2006/main" count="206" uniqueCount="80">
  <si>
    <t>（１）</t>
    <phoneticPr fontId="1"/>
  </si>
  <si>
    <t>（２）</t>
    <phoneticPr fontId="1"/>
  </si>
  <si>
    <t>（３）</t>
    <phoneticPr fontId="1"/>
  </si>
  <si>
    <t>（４）</t>
    <phoneticPr fontId="1"/>
  </si>
  <si>
    <t>（５）</t>
    <phoneticPr fontId="1"/>
  </si>
  <si>
    <t>（６）</t>
    <phoneticPr fontId="1"/>
  </si>
  <si>
    <t>本社所在地</t>
    <rPh sb="0" eb="2">
      <t>ホンシャ</t>
    </rPh>
    <rPh sb="2" eb="5">
      <t>ショザイチ</t>
    </rPh>
    <phoneticPr fontId="1"/>
  </si>
  <si>
    <t>資本金</t>
    <rPh sb="0" eb="3">
      <t>シホンキン</t>
    </rPh>
    <phoneticPr fontId="1"/>
  </si>
  <si>
    <t>千円</t>
    <rPh sb="0" eb="2">
      <t>センエン</t>
    </rPh>
    <phoneticPr fontId="1"/>
  </si>
  <si>
    <t>人</t>
    <rPh sb="0" eb="1">
      <t>ニン</t>
    </rPh>
    <phoneticPr fontId="1"/>
  </si>
  <si>
    <t>主な事業内容</t>
    <rPh sb="0" eb="1">
      <t>オモ</t>
    </rPh>
    <rPh sb="2" eb="4">
      <t>ジギョウ</t>
    </rPh>
    <rPh sb="4" eb="6">
      <t>ナイヨウ</t>
    </rPh>
    <phoneticPr fontId="1"/>
  </si>
  <si>
    <t>※1</t>
    <phoneticPr fontId="1"/>
  </si>
  <si>
    <t>※2</t>
    <phoneticPr fontId="1"/>
  </si>
  <si>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</si>
  <si>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</si>
  <si>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</si>
  <si>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月</t>
    <rPh sb="0" eb="1">
      <t>ツキ</t>
    </rPh>
    <phoneticPr fontId="1"/>
  </si>
  <si>
    <t>日</t>
    <rPh sb="0" eb="1">
      <t>ヒ</t>
    </rPh>
    <phoneticPr fontId="1"/>
  </si>
  <si>
    <t>従事業務内容</t>
    <rPh sb="0" eb="2">
      <t>ジュウジ</t>
    </rPh>
    <rPh sb="2" eb="4">
      <t>ギョウム</t>
    </rPh>
    <rPh sb="4" eb="6">
      <t>ナイヨウ</t>
    </rPh>
    <phoneticPr fontId="1"/>
  </si>
  <si>
    <t>生年月日</t>
    <rPh sb="0" eb="2">
      <t>セイネン</t>
    </rPh>
    <rPh sb="2" eb="4">
      <t>ガッピ</t>
    </rPh>
    <phoneticPr fontId="1"/>
  </si>
  <si>
    <t>西暦</t>
    <rPh sb="0" eb="2">
      <t>セイレキ</t>
    </rPh>
    <phoneticPr fontId="1"/>
  </si>
  <si>
    <t>歳</t>
    <rPh sb="0" eb="1">
      <t>サイ</t>
    </rPh>
    <phoneticPr fontId="1"/>
  </si>
  <si>
    <t>（９）</t>
    <phoneticPr fontId="1"/>
  </si>
  <si>
    <t>※3</t>
    <phoneticPr fontId="1"/>
  </si>
  <si>
    <t>（10）</t>
    <phoneticPr fontId="1"/>
  </si>
  <si>
    <t>円</t>
    <rPh sb="0" eb="1">
      <t>エン</t>
    </rPh>
    <phoneticPr fontId="1"/>
  </si>
  <si>
    <t>従事日数・回数</t>
    <rPh sb="0" eb="2">
      <t>ジュウジ</t>
    </rPh>
    <rPh sb="2" eb="4">
      <t>ニッスウ</t>
    </rPh>
    <rPh sb="5" eb="7">
      <t>カイスウ</t>
    </rPh>
    <phoneticPr fontId="1"/>
  </si>
  <si>
    <t>（11）</t>
    <phoneticPr fontId="1"/>
  </si>
  <si>
    <t>千円未満は切り捨てしてください。</t>
    <rPh sb="0" eb="2">
      <t>センエン</t>
    </rPh>
    <rPh sb="2" eb="4">
      <t>ミマン</t>
    </rPh>
    <rPh sb="5" eb="6">
      <t>キ</t>
    </rPh>
    <rPh sb="7" eb="8">
      <t>ス</t>
    </rPh>
    <phoneticPr fontId="1"/>
  </si>
  <si>
    <t>氏　　　名</t>
    <rPh sb="0" eb="1">
      <t>シ</t>
    </rPh>
    <rPh sb="4" eb="5">
      <t>ナ</t>
    </rPh>
    <phoneticPr fontId="1"/>
  </si>
  <si>
    <t>泊</t>
    <rPh sb="0" eb="1">
      <t>ハク</t>
    </rPh>
    <phoneticPr fontId="1"/>
  </si>
  <si>
    <t>プロ人材を活用して目指す企業の成長戦略、達成目標等</t>
    <rPh sb="2" eb="4">
      <t>ジンザイ</t>
    </rPh>
    <rPh sb="5" eb="7">
      <t>カツヨウ</t>
    </rPh>
    <rPh sb="9" eb="11">
      <t>メザ</t>
    </rPh>
    <rPh sb="12" eb="14">
      <t>キギョウ</t>
    </rPh>
    <rPh sb="15" eb="17">
      <t>セイチョウ</t>
    </rPh>
    <rPh sb="17" eb="19">
      <t>センリャク</t>
    </rPh>
    <rPh sb="20" eb="22">
      <t>タッセイ</t>
    </rPh>
    <rPh sb="22" eb="24">
      <t>モクヒョウ</t>
    </rPh>
    <rPh sb="24" eb="25">
      <t>トウ</t>
    </rPh>
    <phoneticPr fontId="1"/>
  </si>
  <si>
    <t>申請事業者の
概要</t>
    <rPh sb="0" eb="2">
      <t>シンセイ</t>
    </rPh>
    <rPh sb="2" eb="5">
      <t>ジギョウシャ</t>
    </rPh>
    <rPh sb="7" eb="9">
      <t>ガイヨウ</t>
    </rPh>
    <phoneticPr fontId="1"/>
  </si>
  <si>
    <t>事業計画書</t>
    <rPh sb="0" eb="2">
      <t>ジギョウ</t>
    </rPh>
    <rPh sb="2" eb="5">
      <t>ケイカクショ</t>
    </rPh>
    <phoneticPr fontId="1"/>
  </si>
  <si>
    <t>事　業　者　名</t>
    <rPh sb="0" eb="1">
      <t>コト</t>
    </rPh>
    <rPh sb="2" eb="3">
      <t>ゴウ</t>
    </rPh>
    <rPh sb="4" eb="5">
      <t>モノ</t>
    </rPh>
    <rPh sb="6" eb="7">
      <t>メイ</t>
    </rPh>
    <phoneticPr fontId="1"/>
  </si>
  <si>
    <t>常時使用する
従業員数</t>
    <rPh sb="0" eb="2">
      <t>ジョウジ</t>
    </rPh>
    <rPh sb="2" eb="4">
      <t>シヨウ</t>
    </rPh>
    <rPh sb="7" eb="10">
      <t>ジュウギョウイン</t>
    </rPh>
    <rPh sb="10" eb="11">
      <t>スウ</t>
    </rPh>
    <phoneticPr fontId="1"/>
  </si>
  <si>
    <t>利用した登録
人材紹介会社名等</t>
    <rPh sb="0" eb="2">
      <t>リヨウ</t>
    </rPh>
    <rPh sb="4" eb="6">
      <t>トウロク</t>
    </rPh>
    <rPh sb="7" eb="9">
      <t>ジンザイ</t>
    </rPh>
    <rPh sb="9" eb="11">
      <t>ショウカイ</t>
    </rPh>
    <rPh sb="11" eb="13">
      <t>カイシャ</t>
    </rPh>
    <rPh sb="13" eb="14">
      <t>ナ</t>
    </rPh>
    <rPh sb="14" eb="15">
      <t>ナド</t>
    </rPh>
    <phoneticPr fontId="1"/>
  </si>
  <si>
    <t>別紙１</t>
    <rPh sb="0" eb="2">
      <t>ベッシ</t>
    </rPh>
    <phoneticPr fontId="1"/>
  </si>
  <si>
    <t>就業開始(予定)年月日</t>
    <rPh sb="0" eb="2">
      <t>シュウギョウ</t>
    </rPh>
    <rPh sb="2" eb="4">
      <t>カイシ</t>
    </rPh>
    <rPh sb="5" eb="7">
      <t>ヨテイ</t>
    </rPh>
    <rPh sb="8" eb="11">
      <t>ネンガッピ</t>
    </rPh>
    <phoneticPr fontId="1"/>
  </si>
  <si>
    <t>令和</t>
    <rPh sb="0" eb="2">
      <t>レイワ</t>
    </rPh>
    <phoneticPr fontId="1"/>
  </si>
  <si>
    <t>日本標準産業分類の中分類で該当するものを記載してください。</t>
    <rPh sb="0" eb="2">
      <t>ニホン</t>
    </rPh>
    <rPh sb="2" eb="4">
      <t>ヒョウジュン</t>
    </rPh>
    <rPh sb="4" eb="6">
      <t>サンギョウ</t>
    </rPh>
    <rPh sb="6" eb="8">
      <t>ブンルイ</t>
    </rPh>
    <rPh sb="9" eb="12">
      <t>チュウブンルイ</t>
    </rPh>
    <rPh sb="13" eb="15">
      <t>ガイトウ</t>
    </rPh>
    <rPh sb="20" eb="22">
      <t>キサイ</t>
    </rPh>
    <phoneticPr fontId="1"/>
  </si>
  <si>
    <t>雇用契約 or 委任契約 or 業務委託契約 等</t>
    <phoneticPr fontId="1"/>
  </si>
  <si>
    <t>必要とする（活用する）プロ人材の技能、経験等</t>
    <rPh sb="0" eb="2">
      <t>ヒツヨウ</t>
    </rPh>
    <rPh sb="6" eb="8">
      <t>カツヨウ</t>
    </rPh>
    <rPh sb="13" eb="15">
      <t>ジンザイ</t>
    </rPh>
    <rPh sb="16" eb="18">
      <t>ギノウ</t>
    </rPh>
    <rPh sb="19" eb="21">
      <t>ケイケン</t>
    </rPh>
    <rPh sb="21" eb="22">
      <t>トウ</t>
    </rPh>
    <phoneticPr fontId="1"/>
  </si>
  <si>
    <t>⇔</t>
    <phoneticPr fontId="1"/>
  </si>
  <si>
    <t>往復⇔
片道→</t>
    <rPh sb="0" eb="2">
      <t>オウフク</t>
    </rPh>
    <rPh sb="4" eb="6">
      <t>カタミチ</t>
    </rPh>
    <phoneticPr fontId="1"/>
  </si>
  <si>
    <t>補助事業に要する経費（算定根拠）</t>
    <rPh sb="0" eb="2">
      <t>ホジョ</t>
    </rPh>
    <rPh sb="2" eb="4">
      <t>ジギョウ</t>
    </rPh>
    <rPh sb="5" eb="6">
      <t>ヨウ</t>
    </rPh>
    <rPh sb="8" eb="10">
      <t>ケイヒ</t>
    </rPh>
    <rPh sb="11" eb="13">
      <t>サンテイ</t>
    </rPh>
    <rPh sb="13" eb="15">
      <t>コンキョ</t>
    </rPh>
    <phoneticPr fontId="1"/>
  </si>
  <si>
    <t>主な交通手段</t>
    <rPh sb="1" eb="3">
      <t>コウツウ</t>
    </rPh>
    <rPh sb="3" eb="5">
      <t>シュダン</t>
    </rPh>
    <phoneticPr fontId="1"/>
  </si>
  <si>
    <t>出発地</t>
    <phoneticPr fontId="1"/>
  </si>
  <si>
    <t>目的地</t>
    <phoneticPr fontId="1"/>
  </si>
  <si>
    <t>回数</t>
    <rPh sb="0" eb="2">
      <t>カイスウ</t>
    </rPh>
    <phoneticPr fontId="1"/>
  </si>
  <si>
    <t>1回あたり交通費</t>
    <rPh sb="1" eb="2">
      <t>カイ</t>
    </rPh>
    <phoneticPr fontId="1"/>
  </si>
  <si>
    <t>報酬の内訳</t>
    <rPh sb="0" eb="1">
      <t>ホウシュウ</t>
    </rPh>
    <rPh sb="2" eb="4">
      <t>ウチワケ</t>
    </rPh>
    <phoneticPr fontId="1"/>
  </si>
  <si>
    <t>２　報酬（b）</t>
    <rPh sb="0" eb="2">
      <t>ホウシュウ</t>
    </rPh>
    <phoneticPr fontId="1"/>
  </si>
  <si>
    <t>交通費計(c)</t>
    <rPh sb="0" eb="3">
      <t>コウツウヒ</t>
    </rPh>
    <rPh sb="3" eb="4">
      <t>ケイ</t>
    </rPh>
    <phoneticPr fontId="1"/>
  </si>
  <si>
    <t>宿泊日数計(e)</t>
    <rPh sb="0" eb="2">
      <t>シュクハク</t>
    </rPh>
    <rPh sb="2" eb="4">
      <t>ニッスウ</t>
    </rPh>
    <rPh sb="4" eb="5">
      <t>ケイ</t>
    </rPh>
    <phoneticPr fontId="1"/>
  </si>
  <si>
    <t>宿泊料計(f)=(d)×(e)</t>
    <rPh sb="0" eb="3">
      <t>シュクハクリョウ</t>
    </rPh>
    <rPh sb="3" eb="4">
      <t>ケイ</t>
    </rPh>
    <phoneticPr fontId="1"/>
  </si>
  <si>
    <t>補助事業に要する経費(a)+(b)+(c)+(f)</t>
    <rPh sb="0" eb="2">
      <t>ホジョ</t>
    </rPh>
    <rPh sb="2" eb="4">
      <t>ジギョウ</t>
    </rPh>
    <rPh sb="5" eb="6">
      <t>ヨウ</t>
    </rPh>
    <rPh sb="8" eb="10">
      <t>ケイヒ</t>
    </rPh>
    <phoneticPr fontId="1"/>
  </si>
  <si>
    <r>
      <t>補助金交付申請額（１)×0.8</t>
    </r>
    <r>
      <rPr>
        <vertAlign val="superscript"/>
        <sz val="11"/>
        <color theme="1"/>
        <rFont val="ＭＳ 明朝"/>
        <family val="1"/>
        <charset val="128"/>
      </rPr>
      <t>※3</t>
    </r>
    <rPh sb="0" eb="3">
      <t>ホジョキン</t>
    </rPh>
    <rPh sb="3" eb="5">
      <t>コウフ</t>
    </rPh>
    <rPh sb="5" eb="7">
      <t>シンセイ</t>
    </rPh>
    <rPh sb="7" eb="8">
      <t>ガク</t>
    </rPh>
    <phoneticPr fontId="1"/>
  </si>
  <si>
    <t>３　交通費及び宿泊費(c)+(f)</t>
    <rPh sb="0" eb="3">
      <t>コウツウヒ</t>
    </rPh>
    <rPh sb="3" eb="4">
      <t>オヨ</t>
    </rPh>
    <rPh sb="5" eb="8">
      <t>シュクハクヒ</t>
    </rPh>
    <phoneticPr fontId="1"/>
  </si>
  <si>
    <t>副業・兼業、
契約
及びプロ人材の
概要</t>
    <rPh sb="0" eb="1">
      <t>フクギョウ</t>
    </rPh>
    <rPh sb="2" eb="4">
      <t>ケンギョウ</t>
    </rPh>
    <rPh sb="6" eb="8">
      <t>ケイヤク</t>
    </rPh>
    <rPh sb="7" eb="8">
      <t>オヨ</t>
    </rPh>
    <rPh sb="11" eb="13">
      <t>ジンザイ</t>
    </rPh>
    <rPh sb="16" eb="18">
      <t>ガイヨウ</t>
    </rPh>
    <phoneticPr fontId="1"/>
  </si>
  <si>
    <t>委任契約、業務委託契約又は雇用契約等を記載してください。</t>
    <rPh sb="0" eb="2">
      <t>イニン</t>
    </rPh>
    <rPh sb="2" eb="4">
      <t>ケイヤク</t>
    </rPh>
    <rPh sb="5" eb="7">
      <t>ギョウム</t>
    </rPh>
    <rPh sb="7" eb="9">
      <t>イタク</t>
    </rPh>
    <rPh sb="9" eb="11">
      <t>ケイヤク</t>
    </rPh>
    <rPh sb="11" eb="12">
      <t>マタ</t>
    </rPh>
    <rPh sb="17" eb="18">
      <t>トウ</t>
    </rPh>
    <rPh sb="19" eb="21">
      <t>キサイ</t>
    </rPh>
    <phoneticPr fontId="1"/>
  </si>
  <si>
    <r>
      <t>契 約 形 態</t>
    </r>
    <r>
      <rPr>
        <vertAlign val="superscript"/>
        <sz val="11"/>
        <color theme="1"/>
        <rFont val="ＭＳ 明朝"/>
        <family val="1"/>
        <charset val="128"/>
      </rPr>
      <t>※2</t>
    </r>
    <rPh sb="0" eb="1">
      <t>チギリ</t>
    </rPh>
    <rPh sb="2" eb="3">
      <t>ヤク</t>
    </rPh>
    <rPh sb="4" eb="5">
      <t>カタチ</t>
    </rPh>
    <rPh sb="6" eb="7">
      <t>タイ</t>
    </rPh>
    <phoneticPr fontId="1"/>
  </si>
  <si>
    <t>従事場所住所</t>
    <rPh sb="0" eb="2">
      <t>ジュウジ</t>
    </rPh>
    <rPh sb="2" eb="4">
      <t>バショ</t>
    </rPh>
    <rPh sb="4" eb="6">
      <t>ジュウショ</t>
    </rPh>
    <phoneticPr fontId="1"/>
  </si>
  <si>
    <t>１　人材紹介手数料(a)</t>
    <rPh sb="1" eb="3">
      <t>ジンザイ</t>
    </rPh>
    <rPh sb="3" eb="5">
      <t>ショウカイ</t>
    </rPh>
    <rPh sb="5" eb="8">
      <t>テスウリョウ</t>
    </rPh>
    <phoneticPr fontId="1"/>
  </si>
  <si>
    <t>神奈川県横浜市</t>
    <rPh sb="0" eb="4">
      <t>カナガワケン</t>
    </rPh>
    <rPh sb="4" eb="7">
      <t>ヨコハマシ</t>
    </rPh>
    <phoneticPr fontId="1"/>
  </si>
  <si>
    <t>航空機</t>
    <rPh sb="0" eb="3">
      <t>コウクウキ</t>
    </rPh>
    <phoneticPr fontId="1"/>
  </si>
  <si>
    <t>徳島県三好市</t>
    <rPh sb="0" eb="3">
      <t>トクシマケン</t>
    </rPh>
    <rPh sb="3" eb="6">
      <t>ミヨシシ</t>
    </rPh>
    <phoneticPr fontId="1"/>
  </si>
  <si>
    <t>(株)リクルート、(株)みらいワークス、JOINS(株)　など</t>
    <rPh sb="0" eb="3">
      <t>カブ</t>
    </rPh>
    <rPh sb="9" eb="12">
      <t>カブ</t>
    </rPh>
    <rPh sb="25" eb="28">
      <t>カブ</t>
    </rPh>
    <phoneticPr fontId="1"/>
  </si>
  <si>
    <t>神奈川県○○○（海外居住者も対象）</t>
    <rPh sb="0" eb="4">
      <t>カナガワケン</t>
    </rPh>
    <rPh sb="8" eb="10">
      <t>カイガイ</t>
    </rPh>
    <rPh sb="10" eb="13">
      <t>キョジュウシャ</t>
    </rPh>
    <rPh sb="14" eb="16">
      <t>タイショウ</t>
    </rPh>
    <phoneticPr fontId="1"/>
  </si>
  <si>
    <t>宿泊料（１泊平均）(d)</t>
    <rPh sb="0" eb="3">
      <t>シュクハクリョウ</t>
    </rPh>
    <rPh sb="5" eb="6">
      <t>ハク</t>
    </rPh>
    <rPh sb="6" eb="8">
      <t>ヘイキン</t>
    </rPh>
    <phoneticPr fontId="1"/>
  </si>
  <si>
    <r>
      <t>主 な 業 種</t>
    </r>
    <r>
      <rPr>
        <vertAlign val="superscript"/>
        <sz val="11"/>
        <color theme="1"/>
        <rFont val="ＭＳ 明朝"/>
        <family val="1"/>
        <charset val="128"/>
      </rPr>
      <t>※1</t>
    </r>
    <rPh sb="0" eb="1">
      <t>オモ</t>
    </rPh>
    <rPh sb="4" eb="5">
      <t>ギョウ</t>
    </rPh>
    <rPh sb="6" eb="7">
      <t>シュ</t>
    </rPh>
    <phoneticPr fontId="1"/>
  </si>
  <si>
    <t>オンライン及び徳島県三好市○○○</t>
    <rPh sb="5" eb="6">
      <t>オヨ</t>
    </rPh>
    <rPh sb="7" eb="10">
      <t>トクシマケン</t>
    </rPh>
    <rPh sb="10" eb="13">
      <t>ミヨシシ</t>
    </rPh>
    <phoneticPr fontId="1"/>
  </si>
  <si>
    <t>補助事業完了予定年月日
（契約期間満了日等）</t>
    <rPh sb="0" eb="2">
      <t>ホジョ</t>
    </rPh>
    <rPh sb="2" eb="4">
      <t>ジギョウ</t>
    </rPh>
    <rPh sb="4" eb="6">
      <t>カンリョウ</t>
    </rPh>
    <rPh sb="6" eb="8">
      <t>ヨテイ</t>
    </rPh>
    <rPh sb="8" eb="11">
      <t>ネンガッピ</t>
    </rPh>
    <rPh sb="13" eb="15">
      <t>ケイヤク</t>
    </rPh>
    <rPh sb="15" eb="17">
      <t>キカン</t>
    </rPh>
    <rPh sb="17" eb="19">
      <t>マンリョウ</t>
    </rPh>
    <rPh sb="19" eb="21">
      <t>ビナド</t>
    </rPh>
    <phoneticPr fontId="1"/>
  </si>
  <si>
    <t>（６）</t>
  </si>
  <si>
    <t>（７）</t>
  </si>
  <si>
    <t>（８）</t>
  </si>
  <si>
    <t>月</t>
    <rPh sb="0" eb="1">
      <t>ガツ</t>
    </rPh>
    <phoneticPr fontId="1"/>
  </si>
  <si>
    <t>日</t>
    <rPh sb="0" eb="1">
      <t>ニチ</t>
    </rPh>
    <phoneticPr fontId="1"/>
  </si>
  <si>
    <t>業務委託費：
時間単価5,000円×3時間×4回×5ヶ月÷1.1＝272,727.2･･･</t>
    <rPh sb="0" eb="1">
      <t>ギョウム</t>
    </rPh>
    <rPh sb="1" eb="4">
      <t>イタクヒ</t>
    </rPh>
    <rPh sb="7" eb="9">
      <t>ジカン</t>
    </rPh>
    <rPh sb="8" eb="10">
      <t>タンカ</t>
    </rPh>
    <rPh sb="19" eb="21">
      <t>ジカン</t>
    </rPh>
    <rPh sb="23" eb="24">
      <t>カイ</t>
    </rPh>
    <rPh sb="27" eb="28">
      <t>ツキ</t>
    </rPh>
    <phoneticPr fontId="1"/>
  </si>
  <si>
    <t>毎週土曜日（４時間×４日）×６ヶ月</t>
    <rPh sb="2" eb="5">
      <t>ドヨウビ</t>
    </rPh>
    <rPh sb="7" eb="9">
      <t>ジカン</t>
    </rPh>
    <rPh sb="11" eb="12">
      <t>ニチ</t>
    </rPh>
    <rPh sb="16" eb="1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</si>
</sst>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vertAlign val="superscript"/>
      <sz val="11"/>
      <color theme="1"/>
      <name val="ＭＳ 明朝"/>
      <family val="1"/>
      <charset val="128"/>
    </font>
    <font>
      <sz val="12"/>
      <color theme="1"/>
      <name val="ＭＳ ゴシック"/>
      <family val="3"/>
      <charset val="128"/>
    </font>
    <font>
      <sz val="11"/>
      <color rgb="FFFF0000"/>
      <name val="ＭＳ 明朝"/>
      <family val="1"/>
      <charset val="128"/>
    </font>
    <font>
      <sz val="11"/>
      <color theme="1"/>
      <name val="ＭＳ Ｐゴシック"/>
      <family val="2"/>
      <charset val="128"/>
      <scheme val="minor"/>
    </font>
    <font>
      <sz val="10"/>
      <color theme="1"/>
      <name val="ＭＳ 明朝"/>
      <family val="1"/>
      <charset val="128"/>
    </font>
    <font>
      <sz val="11"/>
      <name val="ＭＳ 明朝"/>
      <family val="1"/>
      <charset val="128"/>
    </font>
    <font>
      <b/>
      <sz val="9"/>
      <color indexed="81"/>
      <name val="ＭＳ Ｐゴシック"/>
      <family val="3"/>
      <charset val="128"/>
    </font>
    <font>
      <sz val="6"/>
      <color theme="1"/>
      <name val="ＭＳ 明朝"/>
      <family val="1"/>
      <charset val="128"/>
    </font>
    <font>
      <sz val="11"/>
      <color rgb="FFFF0000"/>
      <name val="ＭＳ Ｐゴシック"/>
      <family val="2"/>
      <charset val="128"/>
      <scheme val="minor"/>
    </font>
    <font>
      <sz val="10"/>
      <color rgb="FFFF0000"/>
      <name val="ＭＳ 明朝"/>
      <family val="1"/>
      <charset val="128"/>
    </font>
    <font>
      <b/>
      <sz val="9"/>
      <color indexed="81"/>
      <name val="MS P ゴシック"/>
      <family val="3"/>
      <charset val="128"/>
    </font>
    <font>
      <sz val="11"/>
      <color rgb="FF00B0F0"/>
      <name val="ＭＳ 明朝"/>
      <family val="1"/>
      <charset val="128"/>
    </font>
    <font>
      <sz val="8"/>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style="thin">
        <color auto="1"/>
      </right>
      <top style="medium">
        <color auto="1"/>
      </top>
      <bottom/>
      <diagonal/>
    </border>
    <border>
      <left style="medium">
        <color auto="1"/>
      </left>
      <right/>
      <top style="thin">
        <color auto="1"/>
      </top>
      <bottom/>
      <diagonal/>
    </border>
    <border>
      <left/>
      <right style="thin">
        <color auto="1"/>
      </right>
      <top/>
      <bottom style="medium">
        <color auto="1"/>
      </bottom>
      <diagonal/>
    </border>
    <border>
      <left style="dashed">
        <color auto="1"/>
      </left>
      <right style="thin">
        <color auto="1"/>
      </right>
      <top style="thin">
        <color auto="1"/>
      </top>
      <bottom style="thin">
        <color auto="1"/>
      </bottom>
      <diagonal/>
    </border>
    <border>
      <left/>
      <right style="dashed">
        <color auto="1"/>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quotePrefix="1" applyFont="1" applyBorder="1" applyAlignment="1">
      <alignment horizontal="center" vertical="center"/>
    </xf>
    <xf numFmtId="0" fontId="2" fillId="0" borderId="3"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12" xfId="0" quotePrefix="1"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horizontal="center" vertical="center"/>
    </xf>
    <xf numFmtId="0" fontId="2" fillId="0" borderId="18" xfId="0" quotePrefix="1" applyFont="1" applyBorder="1" applyAlignment="1">
      <alignment horizontal="center" vertical="center"/>
    </xf>
    <xf numFmtId="0" fontId="2" fillId="0" borderId="0" xfId="0" applyFont="1" applyBorder="1">
      <alignment vertical="center"/>
    </xf>
    <xf numFmtId="0" fontId="2" fillId="0" borderId="24"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lignment vertical="center"/>
    </xf>
    <xf numFmtId="177" fontId="2" fillId="0" borderId="12" xfId="0" applyNumberFormat="1" applyFont="1" applyBorder="1" applyAlignment="1">
      <alignment horizontal="center" vertical="center"/>
    </xf>
    <xf numFmtId="0" fontId="2" fillId="0" borderId="12" xfId="0" applyFont="1" applyBorder="1" applyAlignment="1">
      <alignment horizontal="right" vertical="center"/>
    </xf>
    <xf numFmtId="177" fontId="5" fillId="0" borderId="12" xfId="0" applyNumberFormat="1" applyFont="1" applyBorder="1" applyAlignment="1">
      <alignment horizontal="center" vertical="center"/>
    </xf>
    <xf numFmtId="0" fontId="2" fillId="0" borderId="29" xfId="0" applyFont="1" applyBorder="1" applyAlignment="1">
      <alignment horizontal="center" vertical="center"/>
    </xf>
    <xf numFmtId="0" fontId="10" fillId="0" borderId="11" xfId="0" applyFont="1" applyBorder="1" applyAlignment="1">
      <alignment horizontal="center" vertical="center" wrapText="1"/>
    </xf>
    <xf numFmtId="0" fontId="2" fillId="0" borderId="11" xfId="0" applyFont="1" applyBorder="1" applyAlignment="1">
      <alignment vertical="center"/>
    </xf>
    <xf numFmtId="176" fontId="2" fillId="0" borderId="15" xfId="0" applyNumberFormat="1" applyFont="1" applyBorder="1" applyAlignment="1">
      <alignment horizontal="center" vertical="center"/>
    </xf>
    <xf numFmtId="0" fontId="2" fillId="2" borderId="0" xfId="0" applyFont="1" applyFill="1">
      <alignment vertical="center"/>
    </xf>
    <xf numFmtId="38" fontId="2" fillId="2" borderId="0" xfId="1" applyFont="1" applyFill="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5" fillId="0" borderId="11" xfId="0" applyFont="1" applyBorder="1" applyAlignment="1">
      <alignment horizontal="center" vertical="center"/>
    </xf>
    <xf numFmtId="0" fontId="5" fillId="0" borderId="24" xfId="0" applyFont="1" applyBorder="1" applyAlignment="1">
      <alignment horizontal="center" vertical="center"/>
    </xf>
    <xf numFmtId="38" fontId="5" fillId="2" borderId="0" xfId="1" applyFont="1" applyFill="1">
      <alignment vertical="center"/>
    </xf>
    <xf numFmtId="0" fontId="8" fillId="0" borderId="24" xfId="0" applyFont="1" applyBorder="1" applyAlignment="1">
      <alignment horizontal="center" vertical="center"/>
    </xf>
    <xf numFmtId="0" fontId="8" fillId="0" borderId="12" xfId="0" quotePrefix="1"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8" fillId="0" borderId="2" xfId="0" quotePrefix="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2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24" xfId="0" applyFont="1" applyBorder="1" applyAlignment="1">
      <alignment vertical="center"/>
    </xf>
    <xf numFmtId="0" fontId="5" fillId="0" borderId="0" xfId="0" applyFont="1">
      <alignment vertical="center"/>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2" fillId="0" borderId="3" xfId="0" applyFont="1" applyBorder="1" applyAlignment="1">
      <alignment horizontal="left" vertical="center"/>
    </xf>
    <xf numFmtId="0" fontId="2" fillId="0" borderId="26" xfId="0" applyFont="1" applyBorder="1" applyAlignment="1">
      <alignment horizontal="left" vertical="center"/>
    </xf>
    <xf numFmtId="0" fontId="2" fillId="0" borderId="0" xfId="0" applyFont="1" applyBorder="1" applyAlignment="1">
      <alignment horizontal="left" vertical="top" wrapText="1"/>
    </xf>
    <xf numFmtId="0" fontId="2" fillId="0" borderId="25" xfId="0" applyFont="1" applyBorder="1" applyAlignment="1">
      <alignment horizontal="left" vertical="top" wrapText="1"/>
    </xf>
    <xf numFmtId="0" fontId="2" fillId="0" borderId="8"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center" vertical="top" wrapText="1"/>
    </xf>
    <xf numFmtId="0" fontId="2" fillId="0" borderId="25" xfId="0" applyFont="1" applyBorder="1" applyAlignment="1">
      <alignment horizontal="center" vertical="top"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5" xfId="0" applyFont="1" applyBorder="1" applyAlignment="1">
      <alignment horizontal="center" vertical="center"/>
    </xf>
    <xf numFmtId="0" fontId="2" fillId="0" borderId="32" xfId="0" applyFont="1" applyBorder="1" applyAlignment="1">
      <alignment horizontal="left" vertical="center"/>
    </xf>
    <xf numFmtId="38" fontId="2" fillId="2" borderId="32" xfId="1" applyFont="1" applyFill="1" applyBorder="1" applyAlignment="1">
      <alignment horizontal="right" vertical="center"/>
    </xf>
    <xf numFmtId="0" fontId="8" fillId="0" borderId="12" xfId="0" quotePrefix="1" applyFont="1" applyBorder="1" applyAlignment="1">
      <alignment horizontal="left" vertical="center"/>
    </xf>
    <xf numFmtId="0" fontId="8" fillId="0" borderId="13" xfId="0" quotePrefix="1" applyFont="1" applyBorder="1" applyAlignment="1">
      <alignment horizontal="left" vertical="center"/>
    </xf>
    <xf numFmtId="0" fontId="8" fillId="0" borderId="38" xfId="0" quotePrefix="1" applyFont="1" applyBorder="1" applyAlignment="1">
      <alignment horizontal="left" vertical="center"/>
    </xf>
    <xf numFmtId="38" fontId="8" fillId="0" borderId="13" xfId="1" applyFont="1" applyBorder="1" applyAlignment="1">
      <alignment horizontal="right" vertical="center"/>
    </xf>
    <xf numFmtId="0" fontId="8" fillId="0" borderId="12" xfId="0" quotePrefix="1" applyFont="1" applyBorder="1" applyAlignment="1">
      <alignment horizontal="center" vertical="center"/>
    </xf>
    <xf numFmtId="0" fontId="8" fillId="0" borderId="38" xfId="0" quotePrefix="1" applyFont="1" applyBorder="1" applyAlignment="1">
      <alignment horizontal="center" vertical="center"/>
    </xf>
    <xf numFmtId="0" fontId="8" fillId="0" borderId="24" xfId="0" quotePrefix="1" applyFont="1" applyBorder="1" applyAlignment="1">
      <alignment horizontal="left" vertical="center"/>
    </xf>
    <xf numFmtId="38" fontId="2" fillId="0" borderId="15" xfId="1" applyFont="1" applyBorder="1" applyAlignment="1">
      <alignment horizontal="center" vertical="center"/>
    </xf>
    <xf numFmtId="38" fontId="2" fillId="0" borderId="38" xfId="1"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38"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176" fontId="2" fillId="2" borderId="13" xfId="0" applyNumberFormat="1" applyFont="1" applyFill="1" applyBorder="1" applyAlignment="1">
      <alignment horizontal="right" vertical="center"/>
    </xf>
    <xf numFmtId="0" fontId="2"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vertical="top" wrapText="1"/>
    </xf>
    <xf numFmtId="0" fontId="11" fillId="0" borderId="0" xfId="0" applyFont="1" applyAlignment="1">
      <alignment vertical="top"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xf>
    <xf numFmtId="0" fontId="2" fillId="0" borderId="34" xfId="0" applyFont="1" applyBorder="1" applyAlignment="1">
      <alignment horizontal="distributed" vertical="center"/>
    </xf>
    <xf numFmtId="0" fontId="2" fillId="0" borderId="22" xfId="0" applyFont="1" applyBorder="1" applyAlignment="1">
      <alignment horizontal="distributed" vertical="center"/>
    </xf>
    <xf numFmtId="0" fontId="2" fillId="0" borderId="0" xfId="0" applyFont="1" applyBorder="1" applyAlignment="1">
      <alignment horizontal="distributed" vertical="center"/>
    </xf>
    <xf numFmtId="0" fontId="2" fillId="0" borderId="6" xfId="0" applyFont="1" applyBorder="1" applyAlignment="1">
      <alignment horizontal="distributed" vertical="center"/>
    </xf>
    <xf numFmtId="0" fontId="2" fillId="0" borderId="33"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35"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2" fillId="0" borderId="33" xfId="0" applyFont="1" applyBorder="1" applyAlignment="1">
      <alignment horizontal="left" vertical="center" wrapText="1"/>
    </xf>
    <xf numFmtId="0" fontId="2" fillId="0" borderId="9" xfId="0" applyFont="1" applyBorder="1" applyAlignment="1">
      <alignment horizontal="left" vertical="center" wrapText="1"/>
    </xf>
    <xf numFmtId="0" fontId="2" fillId="0" borderId="35"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6" xfId="0" applyFont="1" applyBorder="1" applyAlignment="1">
      <alignment horizontal="left" vertical="center" wrapText="1"/>
    </xf>
    <xf numFmtId="0" fontId="8" fillId="0" borderId="17" xfId="0" applyFont="1" applyBorder="1" applyAlignment="1">
      <alignment horizontal="left" vertical="center"/>
    </xf>
    <xf numFmtId="176" fontId="2" fillId="2" borderId="12" xfId="0" applyNumberFormat="1" applyFont="1" applyFill="1" applyBorder="1" applyAlignment="1">
      <alignment horizontal="right" vertic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38" fontId="2" fillId="0" borderId="12" xfId="1" applyFont="1" applyBorder="1" applyAlignment="1">
      <alignment horizontal="right" vertical="center"/>
    </xf>
    <xf numFmtId="38" fontId="2" fillId="0" borderId="13" xfId="1" applyFont="1" applyBorder="1" applyAlignment="1">
      <alignment horizontal="right" vertical="center"/>
    </xf>
    <xf numFmtId="0" fontId="7" fillId="0" borderId="28" xfId="0" applyFont="1" applyBorder="1" applyAlignment="1">
      <alignment horizontal="distributed" vertical="center"/>
    </xf>
    <xf numFmtId="0" fontId="7" fillId="0" borderId="1" xfId="0" applyFont="1" applyBorder="1" applyAlignment="1">
      <alignment horizontal="distributed"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2" fillId="0" borderId="12" xfId="0" quotePrefix="1" applyFont="1" applyBorder="1" applyAlignment="1">
      <alignment horizontal="left" vertical="center"/>
    </xf>
    <xf numFmtId="0" fontId="2" fillId="0" borderId="13" xfId="0" quotePrefix="1" applyFont="1" applyBorder="1" applyAlignment="1">
      <alignment horizontal="left" vertical="center"/>
    </xf>
    <xf numFmtId="176" fontId="2" fillId="2" borderId="13" xfId="0" applyNumberFormat="1" applyFont="1" applyFill="1" applyBorder="1" applyAlignment="1">
      <alignment horizontal="center" vertical="center"/>
    </xf>
    <xf numFmtId="0" fontId="2" fillId="2" borderId="13" xfId="0" applyFont="1" applyFill="1" applyBorder="1" applyAlignment="1">
      <alignment horizontal="center" vertical="center"/>
    </xf>
    <xf numFmtId="0" fontId="2" fillId="0" borderId="15" xfId="0" quotePrefix="1" applyFont="1" applyBorder="1" applyAlignment="1">
      <alignment horizontal="center" vertical="center"/>
    </xf>
    <xf numFmtId="0" fontId="2" fillId="0" borderId="13" xfId="0" quotePrefix="1" applyFont="1" applyBorder="1" applyAlignment="1">
      <alignment horizontal="center" vertical="center"/>
    </xf>
    <xf numFmtId="0" fontId="2" fillId="0" borderId="3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38" xfId="0" quotePrefix="1" applyFont="1" applyBorder="1" applyAlignment="1">
      <alignment horizontal="center" vertical="center"/>
    </xf>
    <xf numFmtId="0" fontId="2" fillId="0" borderId="24" xfId="0" applyFont="1" applyBorder="1" applyAlignment="1">
      <alignment horizontal="left" vertical="center"/>
    </xf>
    <xf numFmtId="0" fontId="2" fillId="0" borderId="13" xfId="0" applyFont="1"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2" fillId="0" borderId="14" xfId="0" applyFont="1" applyBorder="1" applyAlignment="1">
      <alignment horizontal="distributed"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176" fontId="2" fillId="0" borderId="12" xfId="0" applyNumberFormat="1" applyFont="1" applyBorder="1" applyAlignment="1">
      <alignment horizontal="right" vertical="center"/>
    </xf>
    <xf numFmtId="176" fontId="2" fillId="0" borderId="13" xfId="0" applyNumberFormat="1" applyFont="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1" xfId="0" applyFont="1" applyBorder="1" applyAlignment="1">
      <alignment horizontal="distributed" vertical="center"/>
    </xf>
    <xf numFmtId="177" fontId="2" fillId="0" borderId="13" xfId="0" applyNumberFormat="1" applyFont="1" applyBorder="1" applyAlignment="1">
      <alignment horizontal="righ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177" fontId="2" fillId="0" borderId="0" xfId="0" applyNumberFormat="1" applyFont="1" applyBorder="1" applyAlignment="1">
      <alignment horizontal="center" vertical="center"/>
    </xf>
    <xf numFmtId="0" fontId="2" fillId="0" borderId="3" xfId="0" applyFont="1" applyBorder="1" applyAlignment="1">
      <alignment horizontal="left" vertical="center" shrinkToFit="1"/>
    </xf>
    <xf numFmtId="0" fontId="2" fillId="0" borderId="26" xfId="0" applyFont="1" applyBorder="1" applyAlignment="1">
      <alignment horizontal="left" vertical="center" shrinkToFit="1"/>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0" borderId="24" xfId="0" applyFont="1" applyBorder="1" applyAlignment="1">
      <alignment horizontal="left" vertical="center"/>
    </xf>
    <xf numFmtId="176" fontId="5" fillId="2" borderId="13" xfId="0" applyNumberFormat="1" applyFont="1" applyFill="1" applyBorder="1" applyAlignment="1">
      <alignment horizontal="right" vertical="center"/>
    </xf>
    <xf numFmtId="0" fontId="5" fillId="2" borderId="13" xfId="0" applyFont="1" applyFill="1" applyBorder="1" applyAlignment="1">
      <alignment horizontal="right" vertical="center"/>
    </xf>
    <xf numFmtId="0" fontId="12" fillId="0" borderId="3" xfId="0" applyFont="1" applyBorder="1" applyAlignment="1">
      <alignment horizontal="left" vertical="center"/>
    </xf>
    <xf numFmtId="0" fontId="12" fillId="0" borderId="26" xfId="0" applyFont="1" applyBorder="1" applyAlignment="1">
      <alignment horizontal="left" vertical="center"/>
    </xf>
    <xf numFmtId="0" fontId="5" fillId="0" borderId="12"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38" fontId="5" fillId="0" borderId="15" xfId="1" applyFont="1" applyBorder="1" applyAlignment="1">
      <alignment horizontal="center" vertical="center"/>
    </xf>
    <xf numFmtId="38" fontId="5" fillId="0" borderId="38" xfId="1" applyFont="1" applyBorder="1" applyAlignment="1">
      <alignment horizontal="center"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176" fontId="5" fillId="2" borderId="12" xfId="0" applyNumberFormat="1" applyFont="1" applyFill="1" applyBorder="1" applyAlignment="1">
      <alignment horizontal="right" vertical="center"/>
    </xf>
    <xf numFmtId="38" fontId="5" fillId="0" borderId="13" xfId="1" applyNumberFormat="1" applyFont="1" applyBorder="1" applyAlignment="1">
      <alignment horizontal="right" vertical="center"/>
    </xf>
    <xf numFmtId="0" fontId="5" fillId="0" borderId="13" xfId="0" quotePrefix="1" applyFont="1" applyBorder="1" applyAlignment="1">
      <alignment horizontal="left" vertical="center" wrapText="1"/>
    </xf>
    <xf numFmtId="0" fontId="5" fillId="0" borderId="13" xfId="0" quotePrefix="1" applyFont="1" applyBorder="1" applyAlignment="1">
      <alignment horizontal="left" vertical="center"/>
    </xf>
    <xf numFmtId="0" fontId="5" fillId="0" borderId="24" xfId="0" quotePrefix="1" applyFont="1" applyBorder="1" applyAlignment="1">
      <alignment horizontal="left" vertical="center"/>
    </xf>
    <xf numFmtId="0" fontId="16" fillId="0" borderId="28" xfId="0" applyFont="1" applyBorder="1" applyAlignment="1">
      <alignment horizontal="distributed" vertical="center" wrapText="1"/>
    </xf>
    <xf numFmtId="0" fontId="16" fillId="0" borderId="1" xfId="0" applyFont="1" applyBorder="1" applyAlignment="1">
      <alignment horizontal="distributed" vertical="center"/>
    </xf>
    <xf numFmtId="38" fontId="5" fillId="2" borderId="32"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54823</xdr:colOff>
      <xdr:row>32</xdr:row>
      <xdr:rowOff>29955</xdr:rowOff>
    </xdr:from>
    <xdr:to>
      <xdr:col>17</xdr:col>
      <xdr:colOff>295750</xdr:colOff>
      <xdr:row>47</xdr:row>
      <xdr:rowOff>8282</xdr:rowOff>
    </xdr:to>
    <xdr:sp macro="" textlink="">
      <xdr:nvSpPr>
        <xdr:cNvPr id="6" name="角丸四角形 2">
          <a:extLst>
            <a:ext uri="{FF2B5EF4-FFF2-40B4-BE49-F238E27FC236}">
              <a16:creationId xmlns:a16="http://schemas.microsoft.com/office/drawing/2014/main" id="{F43CB899-4B01-410B-9125-C941A94F338A}"/>
            </a:ext>
          </a:extLst>
        </xdr:cNvPr>
        <xdr:cNvSpPr/>
      </xdr:nvSpPr>
      <xdr:spPr>
        <a:xfrm>
          <a:off x="6357888" y="6556651"/>
          <a:ext cx="762732" cy="3448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120371</xdr:colOff>
      <xdr:row>23</xdr:row>
      <xdr:rowOff>170483</xdr:rowOff>
    </xdr:from>
    <xdr:to>
      <xdr:col>26</xdr:col>
      <xdr:colOff>347868</xdr:colOff>
      <xdr:row>25</xdr:row>
      <xdr:rowOff>44174</xdr:rowOff>
    </xdr:to>
    <xdr:sp macro="" textlink="">
      <xdr:nvSpPr>
        <xdr:cNvPr id="5" name="角丸四角形吹き出し 5">
          <a:extLst>
            <a:ext uri="{FF2B5EF4-FFF2-40B4-BE49-F238E27FC236}">
              <a16:creationId xmlns:a16="http://schemas.microsoft.com/office/drawing/2014/main" id="{00D1DA50-0F01-4B5E-9C53-7914348623F3}"/>
            </a:ext>
          </a:extLst>
        </xdr:cNvPr>
        <xdr:cNvSpPr/>
      </xdr:nvSpPr>
      <xdr:spPr>
        <a:xfrm>
          <a:off x="6464849" y="5051700"/>
          <a:ext cx="4390889" cy="260213"/>
        </a:xfrm>
        <a:prstGeom prst="wedgeRoundRectCallout">
          <a:avLst>
            <a:gd name="adj1" fmla="val -63677"/>
            <a:gd name="adj2" fmla="val 43644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0" u="sng">
              <a:solidFill>
                <a:srgbClr val="FF0000"/>
              </a:solidFill>
              <a:effectLst/>
              <a:latin typeface="+mn-lt"/>
              <a:ea typeface="+mn-ea"/>
              <a:cs typeface="+mn-cs"/>
            </a:rPr>
            <a:t>契約期間が</a:t>
          </a:r>
          <a:r>
            <a:rPr kumimoji="1" lang="en-US" altLang="ja-JP" sz="1000" b="0" u="sng">
              <a:solidFill>
                <a:srgbClr val="FF0000"/>
              </a:solidFill>
              <a:effectLst/>
              <a:latin typeface="+mn-lt"/>
              <a:ea typeface="+mn-ea"/>
              <a:cs typeface="+mn-cs"/>
            </a:rPr>
            <a:t>6</a:t>
          </a:r>
          <a:r>
            <a:rPr kumimoji="1" lang="ja-JP" altLang="ja-JP" sz="1000" b="0" u="sng">
              <a:solidFill>
                <a:srgbClr val="FF0000"/>
              </a:solidFill>
              <a:effectLst/>
              <a:latin typeface="+mn-lt"/>
              <a:ea typeface="+mn-ea"/>
              <a:cs typeface="+mn-cs"/>
            </a:rPr>
            <a:t>ヶ月を超える場合、全体が補助金対象外とな</a:t>
          </a:r>
          <a:r>
            <a:rPr kumimoji="1" lang="ja-JP" altLang="en-US" sz="1000" b="0" u="sng">
              <a:solidFill>
                <a:srgbClr val="FF0000"/>
              </a:solidFill>
              <a:effectLst/>
              <a:latin typeface="+mn-lt"/>
              <a:ea typeface="+mn-ea"/>
              <a:cs typeface="+mn-cs"/>
            </a:rPr>
            <a:t>ります</a:t>
          </a:r>
          <a:r>
            <a:rPr kumimoji="1" lang="ja-JP" altLang="en-US" sz="1000" b="1" u="sng">
              <a:solidFill>
                <a:srgbClr val="FF0000"/>
              </a:solidFill>
              <a:effectLst/>
              <a:latin typeface="+mn-lt"/>
              <a:ea typeface="+mn-ea"/>
              <a:cs typeface="+mn-cs"/>
            </a:rPr>
            <a:t>。</a:t>
          </a:r>
          <a:endParaRPr kumimoji="1" lang="ja-JP" altLang="en-US" sz="1050">
            <a:solidFill>
              <a:srgbClr val="FF0000"/>
            </a:solidFill>
          </a:endParaRPr>
        </a:p>
      </xdr:txBody>
    </xdr:sp>
    <xdr:clientData/>
  </xdr:twoCellAnchor>
  <xdr:twoCellAnchor>
    <xdr:from>
      <xdr:col>11</xdr:col>
      <xdr:colOff>70603</xdr:colOff>
      <xdr:row>32</xdr:row>
      <xdr:rowOff>94414</xdr:rowOff>
    </xdr:from>
    <xdr:to>
      <xdr:col>13</xdr:col>
      <xdr:colOff>51595</xdr:colOff>
      <xdr:row>33</xdr:row>
      <xdr:rowOff>109607</xdr:rowOff>
    </xdr:to>
    <xdr:sp macro="" textlink="">
      <xdr:nvSpPr>
        <xdr:cNvPr id="2" name="角丸四角形 2">
          <a:extLst>
            <a:ext uri="{FF2B5EF4-FFF2-40B4-BE49-F238E27FC236}">
              <a16:creationId xmlns:a16="http://schemas.microsoft.com/office/drawing/2014/main" id="{B48F72F7-4CEE-4F66-89BD-5EE56111709E}"/>
            </a:ext>
          </a:extLst>
        </xdr:cNvPr>
        <xdr:cNvSpPr/>
      </xdr:nvSpPr>
      <xdr:spPr>
        <a:xfrm>
          <a:off x="4427255" y="6621110"/>
          <a:ext cx="759557" cy="2305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twoCellAnchor>
    <xdr:from>
      <xdr:col>11</xdr:col>
      <xdr:colOff>298173</xdr:colOff>
      <xdr:row>42</xdr:row>
      <xdr:rowOff>22087</xdr:rowOff>
    </xdr:from>
    <xdr:to>
      <xdr:col>13</xdr:col>
      <xdr:colOff>105919</xdr:colOff>
      <xdr:row>42</xdr:row>
      <xdr:rowOff>193261</xdr:rowOff>
    </xdr:to>
    <xdr:sp macro="" textlink="">
      <xdr:nvSpPr>
        <xdr:cNvPr id="3" name="角丸四角形 3">
          <a:extLst>
            <a:ext uri="{FF2B5EF4-FFF2-40B4-BE49-F238E27FC236}">
              <a16:creationId xmlns:a16="http://schemas.microsoft.com/office/drawing/2014/main" id="{6C65391D-3A83-4EAB-B513-CDA5ABD5EEB8}"/>
            </a:ext>
          </a:extLst>
        </xdr:cNvPr>
        <xdr:cNvSpPr/>
      </xdr:nvSpPr>
      <xdr:spPr>
        <a:xfrm>
          <a:off x="4682434" y="9315174"/>
          <a:ext cx="591833" cy="171174"/>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税抜き</a:t>
          </a:r>
        </a:p>
      </xdr:txBody>
    </xdr:sp>
    <xdr:clientData/>
  </xdr:twoCellAnchor>
  <xdr:twoCellAnchor>
    <xdr:from>
      <xdr:col>11</xdr:col>
      <xdr:colOff>276087</xdr:colOff>
      <xdr:row>44</xdr:row>
      <xdr:rowOff>115957</xdr:rowOff>
    </xdr:from>
    <xdr:to>
      <xdr:col>13</xdr:col>
      <xdr:colOff>104913</xdr:colOff>
      <xdr:row>46</xdr:row>
      <xdr:rowOff>99392</xdr:rowOff>
    </xdr:to>
    <xdr:sp macro="" textlink="">
      <xdr:nvSpPr>
        <xdr:cNvPr id="4" name="角丸四角形 4">
          <a:extLst>
            <a:ext uri="{FF2B5EF4-FFF2-40B4-BE49-F238E27FC236}">
              <a16:creationId xmlns:a16="http://schemas.microsoft.com/office/drawing/2014/main" id="{9EB243C4-A8EE-4E0A-8196-B14F7818778A}"/>
            </a:ext>
          </a:extLst>
        </xdr:cNvPr>
        <xdr:cNvSpPr/>
      </xdr:nvSpPr>
      <xdr:spPr>
        <a:xfrm>
          <a:off x="4660348" y="9839740"/>
          <a:ext cx="612913" cy="4141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税抜き</a:t>
          </a:r>
        </a:p>
      </xdr:txBody>
    </xdr:sp>
    <xdr:clientData/>
  </xdr:twoCellAnchor>
  <xdr:twoCellAnchor>
    <xdr:from>
      <xdr:col>9</xdr:col>
      <xdr:colOff>101048</xdr:colOff>
      <xdr:row>0</xdr:row>
      <xdr:rowOff>99392</xdr:rowOff>
    </xdr:from>
    <xdr:to>
      <xdr:col>17</xdr:col>
      <xdr:colOff>26090</xdr:colOff>
      <xdr:row>2</xdr:row>
      <xdr:rowOff>61892</xdr:rowOff>
    </xdr:to>
    <xdr:sp macro="" textlink="">
      <xdr:nvSpPr>
        <xdr:cNvPr id="17" name="角丸四角形 1">
          <a:extLst>
            <a:ext uri="{FF2B5EF4-FFF2-40B4-BE49-F238E27FC236}">
              <a16:creationId xmlns:a16="http://schemas.microsoft.com/office/drawing/2014/main" id="{4B2358F4-4A10-41A6-A9A1-94D996C42E55}"/>
            </a:ext>
          </a:extLst>
        </xdr:cNvPr>
        <xdr:cNvSpPr/>
      </xdr:nvSpPr>
      <xdr:spPr>
        <a:xfrm>
          <a:off x="3679135" y="99392"/>
          <a:ext cx="3171825" cy="409761"/>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記載例及び記載上の注意点</a:t>
          </a:r>
        </a:p>
      </xdr:txBody>
    </xdr:sp>
    <xdr:clientData/>
  </xdr:twoCellAnchor>
  <xdr:twoCellAnchor>
    <xdr:from>
      <xdr:col>16</xdr:col>
      <xdr:colOff>107123</xdr:colOff>
      <xdr:row>3</xdr:row>
      <xdr:rowOff>110435</xdr:rowOff>
    </xdr:from>
    <xdr:to>
      <xdr:col>21</xdr:col>
      <xdr:colOff>279263</xdr:colOff>
      <xdr:row>6</xdr:row>
      <xdr:rowOff>127000</xdr:rowOff>
    </xdr:to>
    <xdr:sp macro="" textlink="">
      <xdr:nvSpPr>
        <xdr:cNvPr id="18" name="角丸四角形吹き出し 2">
          <a:extLst>
            <a:ext uri="{FF2B5EF4-FFF2-40B4-BE49-F238E27FC236}">
              <a16:creationId xmlns:a16="http://schemas.microsoft.com/office/drawing/2014/main" id="{CBF2441B-FF5B-48C6-86A1-80215E3BB0F4}"/>
            </a:ext>
          </a:extLst>
        </xdr:cNvPr>
        <xdr:cNvSpPr/>
      </xdr:nvSpPr>
      <xdr:spPr>
        <a:xfrm>
          <a:off x="6451601" y="684696"/>
          <a:ext cx="2375314" cy="817217"/>
        </a:xfrm>
        <a:prstGeom prst="wedgeRoundRectCallout">
          <a:avLst>
            <a:gd name="adj1" fmla="val -56586"/>
            <a:gd name="adj2" fmla="val 1795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mn-ea"/>
              <a:ea typeface="+mn-ea"/>
            </a:rPr>
            <a:t>（参考）総務省ホームページ</a:t>
          </a:r>
          <a:r>
            <a:rPr kumimoji="1" lang="en-US" altLang="ja-JP" sz="1000">
              <a:solidFill>
                <a:srgbClr val="FF0000"/>
              </a:solidFill>
              <a:latin typeface="+mn-ea"/>
              <a:ea typeface="+mn-ea"/>
            </a:rPr>
            <a:t>_</a:t>
          </a:r>
          <a:r>
            <a:rPr kumimoji="1" lang="ja-JP" altLang="en-US" sz="1000">
              <a:solidFill>
                <a:srgbClr val="FF0000"/>
              </a:solidFill>
              <a:latin typeface="+mn-ea"/>
              <a:ea typeface="+mn-ea"/>
            </a:rPr>
            <a:t>日本標準産業分類</a:t>
          </a:r>
          <a:r>
            <a:rPr kumimoji="1" lang="en-US" altLang="ja-JP" sz="1000">
              <a:solidFill>
                <a:srgbClr val="FF0000"/>
              </a:solidFill>
              <a:latin typeface="+mn-ea"/>
              <a:ea typeface="+mn-ea"/>
            </a:rPr>
            <a:t>_</a:t>
          </a:r>
          <a:r>
            <a:rPr kumimoji="1" lang="ja-JP" altLang="en-US" sz="1000">
              <a:solidFill>
                <a:srgbClr val="FF0000"/>
              </a:solidFill>
              <a:latin typeface="+mn-ea"/>
              <a:ea typeface="+mn-ea"/>
            </a:rPr>
            <a:t>中分類</a:t>
          </a:r>
          <a:endParaRPr kumimoji="1" lang="en-US" altLang="ja-JP" sz="1000">
            <a:solidFill>
              <a:srgbClr val="FF0000"/>
            </a:solidFill>
            <a:latin typeface="+mn-ea"/>
            <a:ea typeface="+mn-ea"/>
          </a:endParaRPr>
        </a:p>
        <a:p>
          <a:pPr algn="l"/>
          <a:r>
            <a:rPr kumimoji="1" lang="en-US" altLang="ja-JP" sz="1000">
              <a:solidFill>
                <a:srgbClr val="FF0000"/>
              </a:solidFill>
              <a:latin typeface="+mn-ea"/>
              <a:ea typeface="+mn-ea"/>
            </a:rPr>
            <a:t>https://www.soumu.go.jp/main_content/000890407.pdf</a:t>
          </a:r>
          <a:endParaRPr kumimoji="1" lang="ja-JP" altLang="en-US" sz="1000">
            <a:solidFill>
              <a:srgbClr val="FF0000"/>
            </a:solidFill>
            <a:latin typeface="+mn-ea"/>
            <a:ea typeface="+mn-ea"/>
          </a:endParaRPr>
        </a:p>
      </xdr:txBody>
    </xdr:sp>
    <xdr:clientData/>
  </xdr:twoCellAnchor>
  <xdr:twoCellAnchor>
    <xdr:from>
      <xdr:col>16</xdr:col>
      <xdr:colOff>122306</xdr:colOff>
      <xdr:row>6</xdr:row>
      <xdr:rowOff>193261</xdr:rowOff>
    </xdr:from>
    <xdr:to>
      <xdr:col>26</xdr:col>
      <xdr:colOff>364433</xdr:colOff>
      <xdr:row>10</xdr:row>
      <xdr:rowOff>138044</xdr:rowOff>
    </xdr:to>
    <xdr:sp macro="" textlink="">
      <xdr:nvSpPr>
        <xdr:cNvPr id="19" name="角丸四角形吹き出し 5">
          <a:extLst>
            <a:ext uri="{FF2B5EF4-FFF2-40B4-BE49-F238E27FC236}">
              <a16:creationId xmlns:a16="http://schemas.microsoft.com/office/drawing/2014/main" id="{31DA4D5D-CCAD-4ABA-88EE-EDB8386BDA4E}"/>
            </a:ext>
          </a:extLst>
        </xdr:cNvPr>
        <xdr:cNvSpPr/>
      </xdr:nvSpPr>
      <xdr:spPr>
        <a:xfrm>
          <a:off x="6466784" y="1568174"/>
          <a:ext cx="4405519" cy="806174"/>
        </a:xfrm>
        <a:prstGeom prst="wedgeRoundRectCallout">
          <a:avLst>
            <a:gd name="adj1" fmla="val -54132"/>
            <a:gd name="adj2" fmla="val 6976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FF0000"/>
              </a:solidFill>
            </a:rPr>
            <a:t>副業・兼業の業務委託契約日などを入力。</a:t>
          </a:r>
          <a:r>
            <a:rPr kumimoji="1" lang="ja-JP" altLang="en-US" sz="1000" b="1" u="sng">
              <a:solidFill>
                <a:srgbClr val="FF0000"/>
              </a:solidFill>
            </a:rPr>
            <a:t>契約年月日が申請の前年度の場合は対象外。また</a:t>
          </a:r>
          <a:r>
            <a:rPr kumimoji="1" lang="ja-JP" altLang="ja-JP" sz="1000" b="1" u="sng">
              <a:solidFill>
                <a:srgbClr val="FF0000"/>
              </a:solidFill>
              <a:effectLst/>
              <a:latin typeface="+mn-lt"/>
              <a:ea typeface="+mn-ea"/>
              <a:cs typeface="+mn-cs"/>
            </a:rPr>
            <a:t>契約期間が</a:t>
          </a:r>
          <a:r>
            <a:rPr kumimoji="1" lang="en-US" altLang="ja-JP" sz="1000" b="1" u="sng">
              <a:solidFill>
                <a:srgbClr val="FF0000"/>
              </a:solidFill>
              <a:effectLst/>
              <a:latin typeface="+mn-lt"/>
              <a:ea typeface="+mn-ea"/>
              <a:cs typeface="+mn-cs"/>
            </a:rPr>
            <a:t>6</a:t>
          </a:r>
          <a:r>
            <a:rPr kumimoji="1" lang="ja-JP" altLang="ja-JP" sz="1000" b="1" u="sng">
              <a:solidFill>
                <a:srgbClr val="FF0000"/>
              </a:solidFill>
              <a:effectLst/>
              <a:latin typeface="+mn-lt"/>
              <a:ea typeface="+mn-ea"/>
              <a:cs typeface="+mn-cs"/>
            </a:rPr>
            <a:t>ヶ月を超える場合</a:t>
          </a:r>
          <a:r>
            <a:rPr kumimoji="1" lang="ja-JP" altLang="en-US" sz="1000" b="1" u="sng">
              <a:solidFill>
                <a:srgbClr val="FF0000"/>
              </a:solidFill>
              <a:effectLst/>
              <a:latin typeface="+mn-lt"/>
              <a:ea typeface="+mn-ea"/>
              <a:cs typeface="+mn-cs"/>
            </a:rPr>
            <a:t>も</a:t>
          </a:r>
          <a:r>
            <a:rPr kumimoji="1" lang="ja-JP" altLang="ja-JP" sz="1000" b="1" u="sng">
              <a:solidFill>
                <a:srgbClr val="FF0000"/>
              </a:solidFill>
              <a:effectLst/>
              <a:latin typeface="+mn-lt"/>
              <a:ea typeface="+mn-ea"/>
              <a:cs typeface="+mn-cs"/>
            </a:rPr>
            <a:t>、全体が補助金対象外とな</a:t>
          </a:r>
          <a:r>
            <a:rPr kumimoji="1" lang="ja-JP" altLang="en-US" sz="1000" b="1" u="sng">
              <a:solidFill>
                <a:srgbClr val="FF0000"/>
              </a:solidFill>
              <a:effectLst/>
              <a:latin typeface="+mn-lt"/>
              <a:ea typeface="+mn-ea"/>
              <a:cs typeface="+mn-cs"/>
            </a:rPr>
            <a:t>ります。</a:t>
          </a:r>
          <a:endParaRPr lang="ja-JP" altLang="ja-JP" sz="1000">
            <a:solidFill>
              <a:srgbClr val="FF0000"/>
            </a:solidFill>
            <a:effectLst/>
          </a:endParaRPr>
        </a:p>
        <a:p>
          <a:pPr algn="l"/>
          <a:endParaRPr kumimoji="1" lang="ja-JP" altLang="en-US" sz="1000">
            <a:solidFill>
              <a:srgbClr val="FF0000"/>
            </a:solidFill>
          </a:endParaRPr>
        </a:p>
      </xdr:txBody>
    </xdr:sp>
    <xdr:clientData/>
  </xdr:twoCellAnchor>
  <xdr:twoCellAnchor>
    <xdr:from>
      <xdr:col>16</xdr:col>
      <xdr:colOff>137491</xdr:colOff>
      <xdr:row>11</xdr:row>
      <xdr:rowOff>74545</xdr:rowOff>
    </xdr:from>
    <xdr:to>
      <xdr:col>26</xdr:col>
      <xdr:colOff>353391</xdr:colOff>
      <xdr:row>14</xdr:row>
      <xdr:rowOff>145911</xdr:rowOff>
    </xdr:to>
    <xdr:sp macro="" textlink="">
      <xdr:nvSpPr>
        <xdr:cNvPr id="20" name="角丸四角形吹き出し 6">
          <a:extLst>
            <a:ext uri="{FF2B5EF4-FFF2-40B4-BE49-F238E27FC236}">
              <a16:creationId xmlns:a16="http://schemas.microsoft.com/office/drawing/2014/main" id="{CAC9CB0C-74F2-478D-8583-B123720A51D1}"/>
            </a:ext>
          </a:extLst>
        </xdr:cNvPr>
        <xdr:cNvSpPr/>
      </xdr:nvSpPr>
      <xdr:spPr>
        <a:xfrm>
          <a:off x="6481969" y="2526197"/>
          <a:ext cx="4379292" cy="717410"/>
        </a:xfrm>
        <a:prstGeom prst="wedgeRoundRectCallout">
          <a:avLst>
            <a:gd name="adj1" fmla="val -55466"/>
            <a:gd name="adj2" fmla="val -1980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mj-ea"/>
              <a:ea typeface="+mj-ea"/>
            </a:rPr>
            <a:t>実際に副業・兼業を開始した日を記載。開始前の場合、契約書上、明記されていれば、その日を記載。</a:t>
          </a:r>
          <a:r>
            <a:rPr kumimoji="1" lang="ja-JP" altLang="en-US" sz="1000" b="1" u="sng">
              <a:solidFill>
                <a:srgbClr val="FF0000"/>
              </a:solidFill>
              <a:latin typeface="+mj-ea"/>
              <a:ea typeface="+mj-ea"/>
            </a:rPr>
            <a:t>開始年月日が、</a:t>
          </a:r>
          <a:r>
            <a:rPr kumimoji="1" lang="en-US" altLang="ja-JP" sz="1000" b="1" u="sng">
              <a:solidFill>
                <a:srgbClr val="FF0000"/>
              </a:solidFill>
              <a:latin typeface="+mj-ea"/>
              <a:ea typeface="+mj-ea"/>
            </a:rPr>
            <a:t>4/1</a:t>
          </a:r>
          <a:r>
            <a:rPr kumimoji="1" lang="ja-JP" altLang="en-US" sz="1000" b="1" u="sng">
              <a:solidFill>
                <a:srgbClr val="FF0000"/>
              </a:solidFill>
              <a:latin typeface="+mj-ea"/>
              <a:ea typeface="+mj-ea"/>
            </a:rPr>
            <a:t>～</a:t>
          </a:r>
          <a:r>
            <a:rPr kumimoji="1" lang="en-US" altLang="ja-JP" sz="1000" b="1" u="sng">
              <a:solidFill>
                <a:srgbClr val="FF0000"/>
              </a:solidFill>
              <a:latin typeface="+mj-ea"/>
              <a:ea typeface="+mj-ea"/>
            </a:rPr>
            <a:t>2/28</a:t>
          </a:r>
          <a:r>
            <a:rPr kumimoji="1" lang="ja-JP" altLang="en-US" sz="1000" b="1" u="sng">
              <a:solidFill>
                <a:srgbClr val="FF0000"/>
              </a:solidFill>
              <a:latin typeface="+mj-ea"/>
              <a:ea typeface="+mj-ea"/>
            </a:rPr>
            <a:t>（令和</a:t>
          </a:r>
          <a:r>
            <a:rPr kumimoji="1" lang="en-US" altLang="ja-JP" sz="1000" b="1" u="sng">
              <a:solidFill>
                <a:srgbClr val="FF0000"/>
              </a:solidFill>
              <a:latin typeface="+mj-ea"/>
              <a:ea typeface="+mj-ea"/>
            </a:rPr>
            <a:t>8</a:t>
          </a:r>
          <a:r>
            <a:rPr kumimoji="1" lang="ja-JP" altLang="en-US" sz="1000" b="1" u="sng">
              <a:solidFill>
                <a:srgbClr val="FF0000"/>
              </a:solidFill>
              <a:latin typeface="+mj-ea"/>
              <a:ea typeface="+mj-ea"/>
            </a:rPr>
            <a:t>年度は</a:t>
          </a:r>
          <a:r>
            <a:rPr kumimoji="1" lang="en-US" altLang="ja-JP" sz="1000" b="1" u="sng">
              <a:solidFill>
                <a:srgbClr val="FF0000"/>
              </a:solidFill>
              <a:latin typeface="+mj-ea"/>
              <a:ea typeface="+mj-ea"/>
            </a:rPr>
            <a:t>2/26</a:t>
          </a:r>
          <a:r>
            <a:rPr kumimoji="1" lang="ja-JP" altLang="en-US" sz="1000" b="1" u="sng">
              <a:solidFill>
                <a:srgbClr val="FF0000"/>
              </a:solidFill>
              <a:latin typeface="+mj-ea"/>
              <a:ea typeface="+mj-ea"/>
            </a:rPr>
            <a:t>）以外の場合は補助金対象外となります</a:t>
          </a:r>
          <a:r>
            <a:rPr kumimoji="1" lang="ja-JP" altLang="en-US" sz="1000" u="sng">
              <a:solidFill>
                <a:srgbClr val="FF0000"/>
              </a:solidFill>
              <a:latin typeface="+mj-ea"/>
              <a:ea typeface="+mj-ea"/>
            </a:rPr>
            <a:t>。</a:t>
          </a:r>
        </a:p>
      </xdr:txBody>
    </xdr:sp>
    <xdr:clientData/>
  </xdr:twoCellAnchor>
  <xdr:twoCellAnchor>
    <xdr:from>
      <xdr:col>16</xdr:col>
      <xdr:colOff>188981</xdr:colOff>
      <xdr:row>15</xdr:row>
      <xdr:rowOff>145498</xdr:rowOff>
    </xdr:from>
    <xdr:to>
      <xdr:col>26</xdr:col>
      <xdr:colOff>358913</xdr:colOff>
      <xdr:row>16</xdr:row>
      <xdr:rowOff>154608</xdr:rowOff>
    </xdr:to>
    <xdr:sp macro="" textlink="">
      <xdr:nvSpPr>
        <xdr:cNvPr id="21" name="角丸四角形吹き出し 7">
          <a:extLst>
            <a:ext uri="{FF2B5EF4-FFF2-40B4-BE49-F238E27FC236}">
              <a16:creationId xmlns:a16="http://schemas.microsoft.com/office/drawing/2014/main" id="{750B840D-D1FC-4054-B24C-68A5017FD38F}"/>
            </a:ext>
          </a:extLst>
        </xdr:cNvPr>
        <xdr:cNvSpPr/>
      </xdr:nvSpPr>
      <xdr:spPr>
        <a:xfrm>
          <a:off x="6533459" y="3458541"/>
          <a:ext cx="4333324" cy="202371"/>
        </a:xfrm>
        <a:prstGeom prst="wedgeRoundRectCallout">
          <a:avLst>
            <a:gd name="adj1" fmla="val -57273"/>
            <a:gd name="adj2" fmla="val -15978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rPr>
            <a:t>頻度など。契約書上、明記されていれば、その日を記載してください。</a:t>
          </a:r>
          <a:endParaRPr kumimoji="1" lang="en-US" altLang="ja-JP" sz="1000">
            <a:solidFill>
              <a:srgbClr val="FF0000"/>
            </a:solidFill>
          </a:endParaRPr>
        </a:p>
      </xdr:txBody>
    </xdr:sp>
    <xdr:clientData/>
  </xdr:twoCellAnchor>
  <xdr:twoCellAnchor>
    <xdr:from>
      <xdr:col>16</xdr:col>
      <xdr:colOff>162338</xdr:colOff>
      <xdr:row>17</xdr:row>
      <xdr:rowOff>110435</xdr:rowOff>
    </xdr:from>
    <xdr:to>
      <xdr:col>26</xdr:col>
      <xdr:colOff>347869</xdr:colOff>
      <xdr:row>23</xdr:row>
      <xdr:rowOff>121479</xdr:rowOff>
    </xdr:to>
    <xdr:sp macro="" textlink="">
      <xdr:nvSpPr>
        <xdr:cNvPr id="22" name="角丸四角形吹き出し 8">
          <a:extLst>
            <a:ext uri="{FF2B5EF4-FFF2-40B4-BE49-F238E27FC236}">
              <a16:creationId xmlns:a16="http://schemas.microsoft.com/office/drawing/2014/main" id="{50EAF518-0222-4D19-BA3F-193F4BBDCE67}"/>
            </a:ext>
          </a:extLst>
        </xdr:cNvPr>
        <xdr:cNvSpPr/>
      </xdr:nvSpPr>
      <xdr:spPr>
        <a:xfrm>
          <a:off x="6506816" y="3810000"/>
          <a:ext cx="4348923" cy="1192696"/>
        </a:xfrm>
        <a:prstGeom prst="wedgeRoundRectCallout">
          <a:avLst>
            <a:gd name="adj1" fmla="val -56214"/>
            <a:gd name="adj2" fmla="val -3443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mn-ea"/>
              <a:ea typeface="+mn-ea"/>
            </a:rPr>
            <a:t>・オンライン以外の場合、基本的には、本店や支店は問わず、申請事業者の事業所の所在地と一致させてください。原則、徳島県外での事業所における副業等は対象外。オンラインは</a:t>
          </a:r>
          <a:r>
            <a:rPr kumimoji="1" lang="en-US" altLang="ja-JP" sz="1000">
              <a:solidFill>
                <a:srgbClr val="FF0000"/>
              </a:solidFill>
              <a:latin typeface="+mn-ea"/>
              <a:ea typeface="+mn-ea"/>
            </a:rPr>
            <a:t>OK</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a:p>
          <a:pPr algn="l"/>
          <a:r>
            <a:rPr kumimoji="1" lang="ja-JP" altLang="en-US" sz="1000">
              <a:solidFill>
                <a:srgbClr val="FF0000"/>
              </a:solidFill>
              <a:latin typeface="+mn-ea"/>
              <a:ea typeface="+mn-ea"/>
            </a:rPr>
            <a:t>・「交通費・宿泊費」を申請する場合は、住所入力は必須です。</a:t>
          </a:r>
          <a:endParaRPr kumimoji="1" lang="en-US" altLang="ja-JP" sz="1000">
            <a:solidFill>
              <a:srgbClr val="FF0000"/>
            </a:solidFill>
            <a:latin typeface="+mn-ea"/>
            <a:ea typeface="+mn-ea"/>
          </a:endParaRPr>
        </a:p>
      </xdr:txBody>
    </xdr:sp>
    <xdr:clientData/>
  </xdr:twoCellAnchor>
  <xdr:twoCellAnchor>
    <xdr:from>
      <xdr:col>3</xdr:col>
      <xdr:colOff>165654</xdr:colOff>
      <xdr:row>25</xdr:row>
      <xdr:rowOff>16566</xdr:rowOff>
    </xdr:from>
    <xdr:to>
      <xdr:col>15</xdr:col>
      <xdr:colOff>292653</xdr:colOff>
      <xdr:row>29</xdr:row>
      <xdr:rowOff>165652</xdr:rowOff>
    </xdr:to>
    <xdr:sp macro="" textlink="">
      <xdr:nvSpPr>
        <xdr:cNvPr id="23" name="角丸四角形 9">
          <a:extLst>
            <a:ext uri="{FF2B5EF4-FFF2-40B4-BE49-F238E27FC236}">
              <a16:creationId xmlns:a16="http://schemas.microsoft.com/office/drawing/2014/main" id="{8929FE0C-B4F5-482F-B1FF-6880BE35A936}"/>
            </a:ext>
          </a:extLst>
        </xdr:cNvPr>
        <xdr:cNvSpPr/>
      </xdr:nvSpPr>
      <xdr:spPr>
        <a:xfrm>
          <a:off x="1341784" y="5284305"/>
          <a:ext cx="4903304" cy="9221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rgbClr val="FF0000"/>
              </a:solidFill>
            </a:rPr>
            <a:t>項目（８）（１０）（１１）について、プロ人材が</a:t>
          </a:r>
          <a:r>
            <a:rPr kumimoji="1" lang="en-US" altLang="ja-JP" sz="1000" b="0">
              <a:solidFill>
                <a:srgbClr val="FF0000"/>
              </a:solidFill>
            </a:rPr>
            <a:t>『</a:t>
          </a:r>
          <a:r>
            <a:rPr kumimoji="1" lang="ja-JP" altLang="en-US" sz="1000" b="0">
              <a:solidFill>
                <a:srgbClr val="FF0000"/>
              </a:solidFill>
            </a:rPr>
            <a:t>交付要綱</a:t>
          </a:r>
          <a:r>
            <a:rPr kumimoji="1" lang="en-US" altLang="ja-JP" sz="1000" b="0">
              <a:solidFill>
                <a:srgbClr val="FF0000"/>
              </a:solidFill>
            </a:rPr>
            <a:t>』</a:t>
          </a:r>
          <a:r>
            <a:rPr kumimoji="1" lang="ja-JP" altLang="en-US" sz="1000" b="0">
              <a:solidFill>
                <a:srgbClr val="FF0000"/>
              </a:solidFill>
            </a:rPr>
            <a:t>の「第２条（２）プロ人材」、「別表１」に該当するスキル等を有し、業務内容が「別表２（補助対象事業）」を満たし、企業の成長戦略に貢献すること等が分かるように記載してください。「別紙のとおり」などと記載し、別紙を添付しても構いません。</a:t>
          </a:r>
        </a:p>
      </xdr:txBody>
    </xdr:sp>
    <xdr:clientData/>
  </xdr:twoCellAnchor>
  <xdr:twoCellAnchor>
    <xdr:from>
      <xdr:col>4</xdr:col>
      <xdr:colOff>63222</xdr:colOff>
      <xdr:row>16</xdr:row>
      <xdr:rowOff>66261</xdr:rowOff>
    </xdr:from>
    <xdr:to>
      <xdr:col>10</xdr:col>
      <xdr:colOff>187739</xdr:colOff>
      <xdr:row>17</xdr:row>
      <xdr:rowOff>122030</xdr:rowOff>
    </xdr:to>
    <xdr:sp macro="" textlink="">
      <xdr:nvSpPr>
        <xdr:cNvPr id="24" name="角丸四角形 11">
          <a:extLst>
            <a:ext uri="{FF2B5EF4-FFF2-40B4-BE49-F238E27FC236}">
              <a16:creationId xmlns:a16="http://schemas.microsoft.com/office/drawing/2014/main" id="{11218647-1325-45E1-B35C-032F3AE83B79}"/>
            </a:ext>
          </a:extLst>
        </xdr:cNvPr>
        <xdr:cNvSpPr/>
      </xdr:nvSpPr>
      <xdr:spPr>
        <a:xfrm>
          <a:off x="1703179" y="3572565"/>
          <a:ext cx="2476777" cy="24903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a:solidFill>
                <a:srgbClr val="FF0000"/>
              </a:solidFill>
            </a:rPr>
            <a:t>（１１）欄を参考にして記載。</a:t>
          </a:r>
          <a:endParaRPr kumimoji="1" lang="en-US" altLang="ja-JP" sz="1000" b="0">
            <a:solidFill>
              <a:srgbClr val="FF0000"/>
            </a:solidFill>
          </a:endParaRPr>
        </a:p>
      </xdr:txBody>
    </xdr:sp>
    <xdr:clientData/>
  </xdr:twoCellAnchor>
  <xdr:twoCellAnchor>
    <xdr:from>
      <xdr:col>4</xdr:col>
      <xdr:colOff>55217</xdr:colOff>
      <xdr:row>20</xdr:row>
      <xdr:rowOff>120652</xdr:rowOff>
    </xdr:from>
    <xdr:to>
      <xdr:col>10</xdr:col>
      <xdr:colOff>154610</xdr:colOff>
      <xdr:row>22</xdr:row>
      <xdr:rowOff>5522</xdr:rowOff>
    </xdr:to>
    <xdr:sp macro="" textlink="">
      <xdr:nvSpPr>
        <xdr:cNvPr id="25" name="角丸四角形 12">
          <a:extLst>
            <a:ext uri="{FF2B5EF4-FFF2-40B4-BE49-F238E27FC236}">
              <a16:creationId xmlns:a16="http://schemas.microsoft.com/office/drawing/2014/main" id="{AF8DDE04-FF15-41BF-A75D-60B3DD894B6A}"/>
            </a:ext>
          </a:extLst>
        </xdr:cNvPr>
        <xdr:cNvSpPr/>
      </xdr:nvSpPr>
      <xdr:spPr>
        <a:xfrm>
          <a:off x="1695174" y="4422087"/>
          <a:ext cx="2451653" cy="27139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000" b="0">
              <a:solidFill>
                <a:srgbClr val="FF0000"/>
              </a:solidFill>
              <a:effectLst/>
              <a:latin typeface="+mn-lt"/>
              <a:ea typeface="+mn-ea"/>
              <a:cs typeface="+mn-cs"/>
            </a:rPr>
            <a:t>（１１）欄を参考にして記載</a:t>
          </a:r>
          <a:r>
            <a:rPr kumimoji="1" lang="ja-JP" altLang="ja-JP" sz="1100" b="0">
              <a:solidFill>
                <a:srgbClr val="FF0000"/>
              </a:solidFill>
              <a:effectLst/>
              <a:latin typeface="+mn-lt"/>
              <a:ea typeface="+mn-ea"/>
              <a:cs typeface="+mn-cs"/>
            </a:rPr>
            <a:t>。</a:t>
          </a:r>
          <a:endParaRPr kumimoji="0" lang="en-US" altLang="ja-JP" sz="1100" b="0">
            <a:solidFill>
              <a:srgbClr val="FF0000"/>
            </a:solidFill>
            <a:effectLst/>
            <a:latin typeface="+mn-lt"/>
            <a:ea typeface="+mn-ea"/>
            <a:cs typeface="+mn-cs"/>
          </a:endParaRPr>
        </a:p>
      </xdr:txBody>
    </xdr:sp>
    <xdr:clientData/>
  </xdr:twoCellAnchor>
  <xdr:twoCellAnchor>
    <xdr:from>
      <xdr:col>16</xdr:col>
      <xdr:colOff>140171</xdr:colOff>
      <xdr:row>30</xdr:row>
      <xdr:rowOff>198783</xdr:rowOff>
    </xdr:from>
    <xdr:to>
      <xdr:col>26</xdr:col>
      <xdr:colOff>347869</xdr:colOff>
      <xdr:row>31</xdr:row>
      <xdr:rowOff>114024</xdr:rowOff>
    </xdr:to>
    <xdr:sp macro="" textlink="">
      <xdr:nvSpPr>
        <xdr:cNvPr id="26" name="角丸四角形吹き出し 13">
          <a:extLst>
            <a:ext uri="{FF2B5EF4-FFF2-40B4-BE49-F238E27FC236}">
              <a16:creationId xmlns:a16="http://schemas.microsoft.com/office/drawing/2014/main" id="{5B6C83AB-2357-4082-94C2-E581FA9BEA71}"/>
            </a:ext>
          </a:extLst>
        </xdr:cNvPr>
        <xdr:cNvSpPr/>
      </xdr:nvSpPr>
      <xdr:spPr>
        <a:xfrm>
          <a:off x="6484649" y="6432826"/>
          <a:ext cx="4371090" cy="246546"/>
        </a:xfrm>
        <a:prstGeom prst="wedgeRoundRectCallout">
          <a:avLst>
            <a:gd name="adj1" fmla="val -64673"/>
            <a:gd name="adj2" fmla="val 47293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sng">
              <a:solidFill>
                <a:srgbClr val="FF0000"/>
              </a:solidFill>
            </a:rPr>
            <a:t>黄色セルは数式が入力されているため、入力は不要。</a:t>
          </a:r>
          <a:endParaRPr lang="ja-JP" altLang="ja-JP" sz="1000" b="0">
            <a:solidFill>
              <a:srgbClr val="FF0000"/>
            </a:solidFill>
            <a:effectLst/>
          </a:endParaRPr>
        </a:p>
      </xdr:txBody>
    </xdr:sp>
    <xdr:clientData/>
  </xdr:twoCellAnchor>
  <xdr:twoCellAnchor>
    <xdr:from>
      <xdr:col>11</xdr:col>
      <xdr:colOff>176696</xdr:colOff>
      <xdr:row>35</xdr:row>
      <xdr:rowOff>16566</xdr:rowOff>
    </xdr:from>
    <xdr:to>
      <xdr:col>13</xdr:col>
      <xdr:colOff>18050</xdr:colOff>
      <xdr:row>35</xdr:row>
      <xdr:rowOff>204306</xdr:rowOff>
    </xdr:to>
    <xdr:sp macro="" textlink="">
      <xdr:nvSpPr>
        <xdr:cNvPr id="27" name="角丸四角形 2">
          <a:extLst>
            <a:ext uri="{FF2B5EF4-FFF2-40B4-BE49-F238E27FC236}">
              <a16:creationId xmlns:a16="http://schemas.microsoft.com/office/drawing/2014/main" id="{4D86405D-81C0-4235-816E-D6D227691E9A}"/>
            </a:ext>
          </a:extLst>
        </xdr:cNvPr>
        <xdr:cNvSpPr/>
      </xdr:nvSpPr>
      <xdr:spPr>
        <a:xfrm>
          <a:off x="4560957" y="7802218"/>
          <a:ext cx="625441" cy="18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税抜き</a:t>
          </a:r>
        </a:p>
      </xdr:txBody>
    </xdr:sp>
    <xdr:clientData/>
  </xdr:twoCellAnchor>
  <xdr:twoCellAnchor>
    <xdr:from>
      <xdr:col>17</xdr:col>
      <xdr:colOff>44174</xdr:colOff>
      <xdr:row>34</xdr:row>
      <xdr:rowOff>132521</xdr:rowOff>
    </xdr:from>
    <xdr:to>
      <xdr:col>26</xdr:col>
      <xdr:colOff>331304</xdr:colOff>
      <xdr:row>52</xdr:row>
      <xdr:rowOff>60738</xdr:rowOff>
    </xdr:to>
    <xdr:sp macro="" textlink="">
      <xdr:nvSpPr>
        <xdr:cNvPr id="28" name="角丸四角形吹き出し 13">
          <a:extLst>
            <a:ext uri="{FF2B5EF4-FFF2-40B4-BE49-F238E27FC236}">
              <a16:creationId xmlns:a16="http://schemas.microsoft.com/office/drawing/2014/main" id="{E62102BB-6894-48A8-8395-DD81AF3945B8}"/>
            </a:ext>
          </a:extLst>
        </xdr:cNvPr>
        <xdr:cNvSpPr/>
      </xdr:nvSpPr>
      <xdr:spPr>
        <a:xfrm>
          <a:off x="7023652" y="7459869"/>
          <a:ext cx="3815522" cy="3909391"/>
        </a:xfrm>
        <a:prstGeom prst="wedgeRoundRectCallout">
          <a:avLst>
            <a:gd name="adj1" fmla="val -72075"/>
            <a:gd name="adj2" fmla="val 202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u="sng">
              <a:solidFill>
                <a:srgbClr val="FF0000"/>
              </a:solidFill>
              <a:effectLst/>
              <a:latin typeface="+mn-ea"/>
              <a:ea typeface="+mn-ea"/>
              <a:cs typeface="+mn-cs"/>
            </a:rPr>
            <a:t>・</a:t>
          </a:r>
          <a:r>
            <a:rPr kumimoji="1" lang="ja-JP" altLang="ja-JP" sz="1000" b="0" u="sng">
              <a:solidFill>
                <a:srgbClr val="FF0000"/>
              </a:solidFill>
              <a:effectLst/>
              <a:latin typeface="+mn-ea"/>
              <a:ea typeface="+mn-ea"/>
              <a:cs typeface="+mn-cs"/>
            </a:rPr>
            <a:t>円滑に申請等手続きを進めるため、「交通費や宿泊費」については、入力内容を申請前に県</a:t>
          </a:r>
          <a:r>
            <a:rPr kumimoji="1" lang="ja-JP" altLang="en-US" sz="1000" b="0" u="sng">
              <a:solidFill>
                <a:srgbClr val="FF0000"/>
              </a:solidFill>
              <a:effectLst/>
              <a:latin typeface="+mn-ea"/>
              <a:ea typeface="+mn-ea"/>
              <a:cs typeface="+mn-cs"/>
            </a:rPr>
            <a:t>担当者</a:t>
          </a:r>
          <a:r>
            <a:rPr kumimoji="1" lang="ja-JP" altLang="ja-JP" sz="1000" b="0" u="sng">
              <a:solidFill>
                <a:srgbClr val="FF0000"/>
              </a:solidFill>
              <a:effectLst/>
              <a:latin typeface="+mn-ea"/>
              <a:ea typeface="+mn-ea"/>
              <a:cs typeface="+mn-cs"/>
            </a:rPr>
            <a:t>に相談してください。</a:t>
          </a:r>
          <a:endParaRPr kumimoji="1" lang="en-US" altLang="ja-JP" sz="1000" b="0" u="sng">
            <a:solidFill>
              <a:srgbClr val="FF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000" b="0">
            <a:solidFill>
              <a:srgbClr val="FF0000"/>
            </a:solidFill>
            <a:effectLst/>
            <a:latin typeface="+mn-ea"/>
            <a:ea typeface="+mn-ea"/>
          </a:endParaRPr>
        </a:p>
        <a:p>
          <a:pPr algn="l"/>
          <a:r>
            <a:rPr kumimoji="1" lang="ja-JP" altLang="en-US" sz="1000" b="0">
              <a:solidFill>
                <a:srgbClr val="FF0000"/>
              </a:solidFill>
              <a:latin typeface="+mn-ea"/>
              <a:ea typeface="+mn-ea"/>
            </a:rPr>
            <a:t>・この様式で交通費の積算が難しい場合は、積算を別紙にて提出することも可能です。</a:t>
          </a:r>
          <a:endParaRPr kumimoji="1" lang="en-US" altLang="ja-JP" sz="1000" b="0">
            <a:solidFill>
              <a:srgbClr val="FF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0">
              <a:solidFill>
                <a:srgbClr val="FF0000"/>
              </a:solidFill>
              <a:effectLst/>
              <a:latin typeface="+mn-ea"/>
              <a:ea typeface="+mn-ea"/>
              <a:cs typeface="+mn-cs"/>
            </a:rPr>
            <a:t>行が足りない場合は、行を追加してください。</a:t>
          </a:r>
          <a:endParaRPr lang="ja-JP" altLang="ja-JP" sz="1000" b="0">
            <a:solidFill>
              <a:srgbClr val="FF0000"/>
            </a:solidFill>
            <a:effectLst/>
            <a:latin typeface="+mn-ea"/>
            <a:ea typeface="+mn-ea"/>
          </a:endParaRPr>
        </a:p>
        <a:p>
          <a:pPr algn="l"/>
          <a:endParaRPr kumimoji="1" lang="en-US" altLang="ja-JP" sz="1000" b="0">
            <a:solidFill>
              <a:srgbClr val="FF0000"/>
            </a:solidFill>
            <a:latin typeface="+mn-ea"/>
            <a:ea typeface="+mn-ea"/>
          </a:endParaRPr>
        </a:p>
        <a:p>
          <a:pPr algn="l"/>
          <a:r>
            <a:rPr kumimoji="1" lang="ja-JP" altLang="en-US" sz="1000" b="0">
              <a:solidFill>
                <a:srgbClr val="FF0000"/>
              </a:solidFill>
              <a:latin typeface="+mn-ea"/>
              <a:ea typeface="+mn-ea"/>
            </a:rPr>
            <a:t>・交通費や宿泊費は複数日滞在でも、対象となります。</a:t>
          </a:r>
          <a:endParaRPr kumimoji="1" lang="en-US" altLang="ja-JP" sz="1000" b="0">
            <a:solidFill>
              <a:srgbClr val="FF0000"/>
            </a:solidFill>
            <a:latin typeface="+mn-ea"/>
            <a:ea typeface="+mn-ea"/>
          </a:endParaRPr>
        </a:p>
        <a:p>
          <a:pPr algn="l"/>
          <a:r>
            <a:rPr kumimoji="1" lang="ja-JP" altLang="en-US" sz="1000" b="0">
              <a:solidFill>
                <a:srgbClr val="FF0000"/>
              </a:solidFill>
              <a:latin typeface="+mn-ea"/>
              <a:ea typeface="+mn-ea"/>
            </a:rPr>
            <a:t>ただし、副業・兼業に関係無いと見なされる費用（例えば、副業に従事する前後日時に観光に要する費用など）は対象外となります。</a:t>
          </a:r>
          <a:endParaRPr kumimoji="1" lang="en-US" altLang="ja-JP" sz="1000" b="0">
            <a:solidFill>
              <a:srgbClr val="FF0000"/>
            </a:solidFill>
            <a:latin typeface="+mn-ea"/>
            <a:ea typeface="+mn-ea"/>
          </a:endParaRPr>
        </a:p>
        <a:p>
          <a:pPr algn="l"/>
          <a:endParaRPr kumimoji="1" lang="en-US" altLang="ja-JP" sz="1000" b="0">
            <a:solidFill>
              <a:srgbClr val="FF0000"/>
            </a:solidFill>
            <a:latin typeface="+mn-ea"/>
            <a:ea typeface="+mn-ea"/>
          </a:endParaRPr>
        </a:p>
        <a:p>
          <a:pPr algn="l"/>
          <a:r>
            <a:rPr kumimoji="1" lang="ja-JP" altLang="en-US" sz="1000" b="0">
              <a:solidFill>
                <a:srgbClr val="FF0000"/>
              </a:solidFill>
              <a:latin typeface="+mn-ea"/>
              <a:ea typeface="+mn-ea"/>
            </a:rPr>
            <a:t>・交通費や宿泊費は、交付要綱別表２（補助対象経費）のとおり「条例に準じ」、県側でも算定しますので、必ずしも申請額どおりに交付決定される訳ではありません。</a:t>
          </a:r>
          <a:endParaRPr kumimoji="1" lang="en-US" altLang="ja-JP" sz="1000" b="0">
            <a:solidFill>
              <a:srgbClr val="FF0000"/>
            </a:solidFill>
            <a:latin typeface="+mn-ea"/>
            <a:ea typeface="+mn-ea"/>
          </a:endParaRPr>
        </a:p>
        <a:p>
          <a:pPr algn="l"/>
          <a:endParaRPr kumimoji="1" lang="en-US" altLang="ja-JP" sz="1000" b="0">
            <a:solidFill>
              <a:srgbClr val="FF0000"/>
            </a:solidFill>
            <a:latin typeface="+mn-ea"/>
            <a:ea typeface="+mn-ea"/>
          </a:endParaRPr>
        </a:p>
        <a:p>
          <a:pPr algn="l"/>
          <a:r>
            <a:rPr kumimoji="1" lang="ja-JP" altLang="en-US" sz="1000" b="0">
              <a:solidFill>
                <a:srgbClr val="FF0000"/>
              </a:solidFill>
              <a:latin typeface="+mn-ea"/>
              <a:ea typeface="+mn-ea"/>
            </a:rPr>
            <a:t>・宿泊料は徳島県内の場合、１泊</a:t>
          </a:r>
          <a:r>
            <a:rPr kumimoji="1" lang="en-US" altLang="ja-JP" sz="1000" b="0">
              <a:solidFill>
                <a:srgbClr val="FF0000"/>
              </a:solidFill>
              <a:latin typeface="+mn-ea"/>
              <a:ea typeface="+mn-ea"/>
            </a:rPr>
            <a:t>12,727</a:t>
          </a:r>
          <a:r>
            <a:rPr kumimoji="1" lang="ja-JP" altLang="en-US" sz="1000" b="0">
              <a:solidFill>
                <a:srgbClr val="FF0000"/>
              </a:solidFill>
              <a:latin typeface="+mn-ea"/>
              <a:ea typeface="+mn-ea"/>
            </a:rPr>
            <a:t>円（税抜き）が上限です。交通費は算定が複雑なため、一概に上限を示すことができません。</a:t>
          </a:r>
          <a:endParaRPr kumimoji="1" lang="en-US" altLang="ja-JP" sz="1000" b="0">
            <a:solidFill>
              <a:srgbClr val="FF0000"/>
            </a:solidFill>
            <a:latin typeface="+mn-ea"/>
            <a:ea typeface="+mn-ea"/>
          </a:endParaRPr>
        </a:p>
      </xdr:txBody>
    </xdr:sp>
    <xdr:clientData/>
  </xdr:twoCellAnchor>
  <xdr:twoCellAnchor>
    <xdr:from>
      <xdr:col>9</xdr:col>
      <xdr:colOff>281609</xdr:colOff>
      <xdr:row>49</xdr:row>
      <xdr:rowOff>82827</xdr:rowOff>
    </xdr:from>
    <xdr:to>
      <xdr:col>16</xdr:col>
      <xdr:colOff>452783</xdr:colOff>
      <xdr:row>52</xdr:row>
      <xdr:rowOff>55218</xdr:rowOff>
    </xdr:to>
    <xdr:sp macro="" textlink="">
      <xdr:nvSpPr>
        <xdr:cNvPr id="29" name="角丸四角形吹き出し 13">
          <a:extLst>
            <a:ext uri="{FF2B5EF4-FFF2-40B4-BE49-F238E27FC236}">
              <a16:creationId xmlns:a16="http://schemas.microsoft.com/office/drawing/2014/main" id="{45EA284A-8D0E-4D02-8646-BD9BBCB27663}"/>
            </a:ext>
          </a:extLst>
        </xdr:cNvPr>
        <xdr:cNvSpPr/>
      </xdr:nvSpPr>
      <xdr:spPr>
        <a:xfrm>
          <a:off x="3881783" y="10839175"/>
          <a:ext cx="2915478" cy="524565"/>
        </a:xfrm>
        <a:prstGeom prst="wedgeRoundRectCallout">
          <a:avLst>
            <a:gd name="adj1" fmla="val 6541"/>
            <a:gd name="adj2" fmla="val -1359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FF0000"/>
              </a:solidFill>
              <a:effectLst/>
              <a:latin typeface="+mj-ea"/>
              <a:ea typeface="+mj-ea"/>
              <a:cs typeface="+mn-cs"/>
            </a:rPr>
            <a:t>（</a:t>
          </a:r>
          <a:r>
            <a:rPr kumimoji="1" lang="ja-JP" altLang="en-US" sz="1000">
              <a:solidFill>
                <a:srgbClr val="FF0000"/>
              </a:solidFill>
              <a:effectLst/>
              <a:latin typeface="+mj-ea"/>
              <a:ea typeface="+mj-ea"/>
              <a:cs typeface="+mn-cs"/>
            </a:rPr>
            <a:t>２</a:t>
          </a:r>
          <a:r>
            <a:rPr kumimoji="1" lang="ja-JP" altLang="ja-JP" sz="1000">
              <a:solidFill>
                <a:srgbClr val="FF0000"/>
              </a:solidFill>
              <a:effectLst/>
              <a:latin typeface="+mj-ea"/>
              <a:ea typeface="+mj-ea"/>
              <a:cs typeface="+mn-cs"/>
            </a:rPr>
            <a:t>）交付申請額の上限は</a:t>
          </a:r>
          <a:r>
            <a:rPr kumimoji="1" lang="en-US" altLang="ja-JP" sz="1000">
              <a:solidFill>
                <a:srgbClr val="FF0000"/>
              </a:solidFill>
              <a:effectLst/>
              <a:latin typeface="+mj-ea"/>
              <a:ea typeface="+mj-ea"/>
              <a:cs typeface="+mn-cs"/>
            </a:rPr>
            <a:t>500,000</a:t>
          </a:r>
          <a:r>
            <a:rPr kumimoji="1" lang="ja-JP" altLang="ja-JP" sz="1000">
              <a:solidFill>
                <a:srgbClr val="FF0000"/>
              </a:solidFill>
              <a:effectLst/>
              <a:latin typeface="+mj-ea"/>
              <a:ea typeface="+mj-ea"/>
              <a:cs typeface="+mn-cs"/>
            </a:rPr>
            <a:t>円です。</a:t>
          </a:r>
          <a:endParaRPr kumimoji="1" lang="en-US" altLang="ja-JP" sz="1000">
            <a:solidFill>
              <a:srgbClr val="FF0000"/>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rgbClr val="FF0000"/>
              </a:solidFill>
              <a:effectLst/>
              <a:latin typeface="+mj-ea"/>
              <a:ea typeface="+mj-ea"/>
              <a:cs typeface="+mn-cs"/>
            </a:rPr>
            <a:t>1,000</a:t>
          </a:r>
          <a:r>
            <a:rPr kumimoji="1" lang="ja-JP" altLang="en-US" sz="1000">
              <a:solidFill>
                <a:srgbClr val="FF0000"/>
              </a:solidFill>
              <a:effectLst/>
              <a:latin typeface="+mj-ea"/>
              <a:ea typeface="+mj-ea"/>
              <a:cs typeface="+mn-cs"/>
            </a:rPr>
            <a:t>円未満を切り捨てる関数を入力しています。</a:t>
          </a:r>
          <a:endParaRPr kumimoji="1" lang="en-US" altLang="ja-JP" sz="1000">
            <a:solidFill>
              <a:srgbClr val="FF0000"/>
            </a:solidFill>
            <a:effectLst/>
            <a:latin typeface="+mj-ea"/>
            <a:ea typeface="+mj-ea"/>
            <a:cs typeface="+mn-cs"/>
          </a:endParaRPr>
        </a:p>
      </xdr:txBody>
    </xdr:sp>
    <xdr:clientData/>
  </xdr:twoCellAnchor>
  <xdr:twoCellAnchor>
    <xdr:from>
      <xdr:col>16</xdr:col>
      <xdr:colOff>132522</xdr:colOff>
      <xdr:row>31</xdr:row>
      <xdr:rowOff>183459</xdr:rowOff>
    </xdr:from>
    <xdr:to>
      <xdr:col>26</xdr:col>
      <xdr:colOff>353391</xdr:colOff>
      <xdr:row>33</xdr:row>
      <xdr:rowOff>160544</xdr:rowOff>
    </xdr:to>
    <xdr:sp macro="" textlink="">
      <xdr:nvSpPr>
        <xdr:cNvPr id="30" name="角丸四角形吹き出し 13">
          <a:extLst>
            <a:ext uri="{FF2B5EF4-FFF2-40B4-BE49-F238E27FC236}">
              <a16:creationId xmlns:a16="http://schemas.microsoft.com/office/drawing/2014/main" id="{848D689B-358A-46D7-8B2A-96729DF72D61}"/>
            </a:ext>
          </a:extLst>
        </xdr:cNvPr>
        <xdr:cNvSpPr/>
      </xdr:nvSpPr>
      <xdr:spPr>
        <a:xfrm>
          <a:off x="6477000" y="6748807"/>
          <a:ext cx="4384261" cy="523737"/>
        </a:xfrm>
        <a:prstGeom prst="wedgeRoundRectCallout">
          <a:avLst>
            <a:gd name="adj1" fmla="val -57672"/>
            <a:gd name="adj2" fmla="val 12798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a:solidFill>
                <a:srgbClr val="FF0000"/>
              </a:solidFill>
              <a:effectLst/>
            </a:rPr>
            <a:t>報酬の内訳は、プロ人材との副業・兼業に関する契約書内容等を基に入力してください。</a:t>
          </a:r>
          <a:endParaRPr lang="en-US" altLang="ja-JP" sz="1000">
            <a:solidFill>
              <a:srgbClr val="FF0000"/>
            </a:solidFill>
            <a:effectLst/>
          </a:endParaRPr>
        </a:p>
      </xdr:txBody>
    </xdr:sp>
    <xdr:clientData/>
  </xdr:twoCellAnchor>
  <xdr:twoCellAnchor>
    <xdr:from>
      <xdr:col>12</xdr:col>
      <xdr:colOff>78472</xdr:colOff>
      <xdr:row>38</xdr:row>
      <xdr:rowOff>33130</xdr:rowOff>
    </xdr:from>
    <xdr:to>
      <xdr:col>13</xdr:col>
      <xdr:colOff>259521</xdr:colOff>
      <xdr:row>38</xdr:row>
      <xdr:rowOff>196435</xdr:rowOff>
    </xdr:to>
    <xdr:sp macro="" textlink="">
      <xdr:nvSpPr>
        <xdr:cNvPr id="31" name="角丸四角形 2">
          <a:extLst>
            <a:ext uri="{FF2B5EF4-FFF2-40B4-BE49-F238E27FC236}">
              <a16:creationId xmlns:a16="http://schemas.microsoft.com/office/drawing/2014/main" id="{A42386C5-3AD3-4EDD-A88C-7C67E17B395E}"/>
            </a:ext>
          </a:extLst>
        </xdr:cNvPr>
        <xdr:cNvSpPr/>
      </xdr:nvSpPr>
      <xdr:spPr>
        <a:xfrm>
          <a:off x="4854776" y="8464826"/>
          <a:ext cx="573093" cy="1633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税抜き</a:t>
          </a:r>
        </a:p>
      </xdr:txBody>
    </xdr:sp>
    <xdr:clientData/>
  </xdr:twoCellAnchor>
  <xdr:twoCellAnchor>
    <xdr:from>
      <xdr:col>3</xdr:col>
      <xdr:colOff>63696</xdr:colOff>
      <xdr:row>38</xdr:row>
      <xdr:rowOff>173935</xdr:rowOff>
    </xdr:from>
    <xdr:to>
      <xdr:col>11</xdr:col>
      <xdr:colOff>369956</xdr:colOff>
      <xdr:row>41</xdr:row>
      <xdr:rowOff>104914</xdr:rowOff>
    </xdr:to>
    <xdr:sp macro="" textlink="">
      <xdr:nvSpPr>
        <xdr:cNvPr id="32" name="角丸四角形吹き出し 13">
          <a:extLst>
            <a:ext uri="{FF2B5EF4-FFF2-40B4-BE49-F238E27FC236}">
              <a16:creationId xmlns:a16="http://schemas.microsoft.com/office/drawing/2014/main" id="{3CFAE271-FA38-4977-AFDF-CC7AF913FB31}"/>
            </a:ext>
          </a:extLst>
        </xdr:cNvPr>
        <xdr:cNvSpPr/>
      </xdr:nvSpPr>
      <xdr:spPr>
        <a:xfrm>
          <a:off x="1239826" y="8605631"/>
          <a:ext cx="3514391" cy="577022"/>
        </a:xfrm>
        <a:prstGeom prst="wedgeRoundRectCallout">
          <a:avLst>
            <a:gd name="adj1" fmla="val -33455"/>
            <a:gd name="adj2" fmla="val -7742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0">
              <a:solidFill>
                <a:srgbClr val="FF0000"/>
              </a:solidFill>
              <a:effectLst/>
            </a:rPr>
            <a:t>交通費・宿泊費のうち、事業完了後の</a:t>
          </a:r>
          <a:r>
            <a:rPr lang="ja-JP" altLang="en-US" sz="1000" b="0" u="sng">
              <a:solidFill>
                <a:srgbClr val="FF0000"/>
              </a:solidFill>
              <a:effectLst/>
            </a:rPr>
            <a:t>実績報告時</a:t>
          </a:r>
          <a:r>
            <a:rPr lang="ja-JP" altLang="en-US" sz="1000" b="0">
              <a:solidFill>
                <a:srgbClr val="FF0000"/>
              </a:solidFill>
              <a:effectLst/>
            </a:rPr>
            <a:t>に、</a:t>
          </a:r>
          <a:r>
            <a:rPr lang="ja-JP" altLang="en-US" sz="1000" b="0" u="sng">
              <a:solidFill>
                <a:srgbClr val="FF0000"/>
              </a:solidFill>
              <a:effectLst/>
            </a:rPr>
            <a:t>航空機代と宿泊料</a:t>
          </a:r>
          <a:r>
            <a:rPr lang="ja-JP" altLang="en-US" sz="1000" b="0">
              <a:solidFill>
                <a:srgbClr val="FF0000"/>
              </a:solidFill>
              <a:effectLst/>
            </a:rPr>
            <a:t>については、</a:t>
          </a:r>
          <a:r>
            <a:rPr lang="ja-JP" altLang="en-US" sz="1000" b="0" u="sng">
              <a:solidFill>
                <a:srgbClr val="FF0000"/>
              </a:solidFill>
              <a:effectLst/>
            </a:rPr>
            <a:t>領収書の提出が必要</a:t>
          </a:r>
          <a:r>
            <a:rPr lang="ja-JP" altLang="en-US" sz="1000" b="0">
              <a:solidFill>
                <a:srgbClr val="FF0000"/>
              </a:solidFill>
              <a:effectLst/>
            </a:rPr>
            <a:t>となります。</a:t>
          </a:r>
          <a:endParaRPr lang="en-US" altLang="ja-JP" sz="1000" b="0">
            <a:solidFill>
              <a:srgbClr val="FF0000"/>
            </a:solidFill>
            <a:effectLst/>
          </a:endParaRPr>
        </a:p>
      </xdr:txBody>
    </xdr:sp>
    <xdr:clientData/>
  </xdr:twoCellAnchor>
  <xdr:twoCellAnchor>
    <xdr:from>
      <xdr:col>16</xdr:col>
      <xdr:colOff>137408</xdr:colOff>
      <xdr:row>27</xdr:row>
      <xdr:rowOff>84069</xdr:rowOff>
    </xdr:from>
    <xdr:to>
      <xdr:col>26</xdr:col>
      <xdr:colOff>331304</xdr:colOff>
      <xdr:row>28</xdr:row>
      <xdr:rowOff>127000</xdr:rowOff>
    </xdr:to>
    <xdr:sp macro="" textlink="">
      <xdr:nvSpPr>
        <xdr:cNvPr id="33" name="角丸四角形吹き出し 13">
          <a:extLst>
            <a:ext uri="{FF2B5EF4-FFF2-40B4-BE49-F238E27FC236}">
              <a16:creationId xmlns:a16="http://schemas.microsoft.com/office/drawing/2014/main" id="{D518A5D7-3E7D-4581-B37B-0EA12768FC22}"/>
            </a:ext>
          </a:extLst>
        </xdr:cNvPr>
        <xdr:cNvSpPr/>
      </xdr:nvSpPr>
      <xdr:spPr>
        <a:xfrm>
          <a:off x="6481886" y="5738330"/>
          <a:ext cx="4357288" cy="236192"/>
        </a:xfrm>
        <a:prstGeom prst="wedgeRoundRectCallout">
          <a:avLst>
            <a:gd name="adj1" fmla="val -33016"/>
            <a:gd name="adj2" fmla="val 4624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a:solidFill>
                <a:srgbClr val="FF0000"/>
              </a:solidFill>
              <a:effectLst/>
              <a:latin typeface="+mn-lt"/>
              <a:ea typeface="+mn-ea"/>
              <a:cs typeface="+mn-cs"/>
            </a:rPr>
            <a:t>金額は全て</a:t>
          </a:r>
          <a:r>
            <a:rPr kumimoji="1" lang="ja-JP" altLang="ja-JP" sz="1000">
              <a:solidFill>
                <a:srgbClr val="FF0000"/>
              </a:solidFill>
              <a:effectLst/>
              <a:latin typeface="+mn-lt"/>
              <a:ea typeface="+mn-ea"/>
              <a:cs typeface="+mn-cs"/>
            </a:rPr>
            <a:t>「</a:t>
          </a:r>
          <a:r>
            <a:rPr kumimoji="1" lang="ja-JP" altLang="ja-JP" sz="1000" b="1" u="sng">
              <a:solidFill>
                <a:srgbClr val="FF0000"/>
              </a:solidFill>
              <a:effectLst/>
              <a:latin typeface="+mn-lt"/>
              <a:ea typeface="+mn-ea"/>
              <a:cs typeface="+mn-cs"/>
            </a:rPr>
            <a:t>税抜き</a:t>
          </a:r>
          <a:r>
            <a:rPr kumimoji="1" lang="ja-JP" altLang="ja-JP" sz="1000">
              <a:solidFill>
                <a:srgbClr val="FF0000"/>
              </a:solidFill>
              <a:effectLst/>
              <a:latin typeface="+mn-lt"/>
              <a:ea typeface="+mn-ea"/>
              <a:cs typeface="+mn-cs"/>
            </a:rPr>
            <a:t>」</a:t>
          </a:r>
          <a:r>
            <a:rPr kumimoji="1" lang="ja-JP" altLang="en-US" sz="1000">
              <a:solidFill>
                <a:srgbClr val="FF0000"/>
              </a:solidFill>
              <a:effectLst/>
              <a:latin typeface="+mn-lt"/>
              <a:ea typeface="+mn-ea"/>
              <a:cs typeface="+mn-cs"/>
            </a:rPr>
            <a:t>で</a:t>
          </a:r>
          <a:r>
            <a:rPr kumimoji="1" lang="ja-JP" altLang="ja-JP" sz="1000">
              <a:solidFill>
                <a:srgbClr val="FF0000"/>
              </a:solidFill>
              <a:effectLst/>
              <a:latin typeface="+mn-lt"/>
              <a:ea typeface="+mn-ea"/>
              <a:cs typeface="+mn-cs"/>
            </a:rPr>
            <a:t>記載してください。</a:t>
          </a:r>
          <a:endParaRPr lang="ja-JP" altLang="ja-JP" sz="1000">
            <a:solidFill>
              <a:srgbClr val="FF0000"/>
            </a:solidFill>
            <a:effectLst/>
          </a:endParaRPr>
        </a:p>
      </xdr:txBody>
    </xdr:sp>
    <xdr:clientData/>
  </xdr:twoCellAnchor>
  <xdr:twoCellAnchor>
    <xdr:from>
      <xdr:col>16</xdr:col>
      <xdr:colOff>142100</xdr:colOff>
      <xdr:row>25</xdr:row>
      <xdr:rowOff>182218</xdr:rowOff>
    </xdr:from>
    <xdr:to>
      <xdr:col>26</xdr:col>
      <xdr:colOff>336825</xdr:colOff>
      <xdr:row>27</xdr:row>
      <xdr:rowOff>22087</xdr:rowOff>
    </xdr:to>
    <xdr:sp macro="" textlink="">
      <xdr:nvSpPr>
        <xdr:cNvPr id="34" name="角丸四角形吹き出し 13">
          <a:extLst>
            <a:ext uri="{FF2B5EF4-FFF2-40B4-BE49-F238E27FC236}">
              <a16:creationId xmlns:a16="http://schemas.microsoft.com/office/drawing/2014/main" id="{8AF8D312-BFEC-4C79-9B50-0126052593FA}"/>
            </a:ext>
          </a:extLst>
        </xdr:cNvPr>
        <xdr:cNvSpPr/>
      </xdr:nvSpPr>
      <xdr:spPr>
        <a:xfrm>
          <a:off x="6486578" y="5449957"/>
          <a:ext cx="4358117" cy="226391"/>
        </a:xfrm>
        <a:prstGeom prst="wedgeRoundRectCallout">
          <a:avLst>
            <a:gd name="adj1" fmla="val -33016"/>
            <a:gd name="adj2" fmla="val 4624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000">
              <a:solidFill>
                <a:srgbClr val="FF0000"/>
              </a:solidFill>
              <a:effectLst/>
              <a:latin typeface="+mn-lt"/>
              <a:ea typeface="+mn-ea"/>
              <a:cs typeface="+mn-cs"/>
            </a:rPr>
            <a:t>「</a:t>
          </a:r>
          <a:r>
            <a:rPr kumimoji="1" lang="en-US" altLang="ja-JP" sz="1000">
              <a:solidFill>
                <a:srgbClr val="FF0000"/>
              </a:solidFill>
              <a:effectLst/>
              <a:latin typeface="+mn-lt"/>
              <a:ea typeface="+mn-ea"/>
              <a:cs typeface="+mn-cs"/>
            </a:rPr>
            <a:t>1</a:t>
          </a:r>
          <a:r>
            <a:rPr kumimoji="1" lang="en-US" altLang="ja-JP" sz="1000" baseline="0">
              <a:solidFill>
                <a:srgbClr val="FF0000"/>
              </a:solidFill>
              <a:effectLst/>
              <a:latin typeface="+mn-lt"/>
              <a:ea typeface="+mn-ea"/>
              <a:cs typeface="+mn-cs"/>
            </a:rPr>
            <a:t> </a:t>
          </a:r>
          <a:r>
            <a:rPr kumimoji="1" lang="ja-JP" altLang="en-US" sz="1000">
              <a:solidFill>
                <a:srgbClr val="FF0000"/>
              </a:solidFill>
              <a:effectLst/>
              <a:latin typeface="+mn-lt"/>
              <a:ea typeface="+mn-ea"/>
              <a:cs typeface="+mn-cs"/>
            </a:rPr>
            <a:t>手数料」「</a:t>
          </a:r>
          <a:r>
            <a:rPr kumimoji="1" lang="en-US" altLang="ja-JP" sz="1000">
              <a:solidFill>
                <a:srgbClr val="FF0000"/>
              </a:solidFill>
              <a:effectLst/>
              <a:latin typeface="+mn-lt"/>
              <a:ea typeface="+mn-ea"/>
              <a:cs typeface="+mn-cs"/>
            </a:rPr>
            <a:t>2</a:t>
          </a:r>
          <a:r>
            <a:rPr kumimoji="1" lang="en-US" altLang="ja-JP" sz="1000" baseline="0">
              <a:solidFill>
                <a:srgbClr val="FF0000"/>
              </a:solidFill>
              <a:effectLst/>
              <a:latin typeface="+mn-lt"/>
              <a:ea typeface="+mn-ea"/>
              <a:cs typeface="+mn-cs"/>
            </a:rPr>
            <a:t> </a:t>
          </a:r>
          <a:r>
            <a:rPr kumimoji="1" lang="ja-JP" altLang="en-US" sz="1000">
              <a:solidFill>
                <a:srgbClr val="FF0000"/>
              </a:solidFill>
              <a:effectLst/>
              <a:latin typeface="+mn-lt"/>
              <a:ea typeface="+mn-ea"/>
              <a:cs typeface="+mn-cs"/>
            </a:rPr>
            <a:t>報酬」「</a:t>
          </a:r>
          <a:r>
            <a:rPr kumimoji="1" lang="en-US" altLang="ja-JP" sz="1000">
              <a:solidFill>
                <a:srgbClr val="FF0000"/>
              </a:solidFill>
              <a:effectLst/>
              <a:latin typeface="+mn-lt"/>
              <a:ea typeface="+mn-ea"/>
              <a:cs typeface="+mn-cs"/>
            </a:rPr>
            <a:t>3</a:t>
          </a:r>
          <a:r>
            <a:rPr kumimoji="1" lang="en-US" altLang="ja-JP" sz="1000" baseline="0">
              <a:solidFill>
                <a:srgbClr val="FF0000"/>
              </a:solidFill>
              <a:effectLst/>
              <a:latin typeface="+mn-lt"/>
              <a:ea typeface="+mn-ea"/>
              <a:cs typeface="+mn-cs"/>
            </a:rPr>
            <a:t> </a:t>
          </a:r>
          <a:r>
            <a:rPr kumimoji="1" lang="ja-JP" altLang="en-US" sz="1000">
              <a:solidFill>
                <a:srgbClr val="FF0000"/>
              </a:solidFill>
              <a:effectLst/>
              <a:latin typeface="+mn-lt"/>
              <a:ea typeface="+mn-ea"/>
              <a:cs typeface="+mn-cs"/>
            </a:rPr>
            <a:t>交通費等」のうち、一部分の申請も可能です</a:t>
          </a:r>
          <a:r>
            <a:rPr kumimoji="1" lang="ja-JP" altLang="ja-JP" sz="1000">
              <a:solidFill>
                <a:srgbClr val="FF0000"/>
              </a:solidFill>
              <a:effectLst/>
              <a:latin typeface="+mn-lt"/>
              <a:ea typeface="+mn-ea"/>
              <a:cs typeface="+mn-cs"/>
            </a:rPr>
            <a:t>。</a:t>
          </a:r>
          <a:endParaRPr lang="ja-JP" altLang="ja-JP" sz="10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53"/>
  <sheetViews>
    <sheetView showZeros="0" tabSelected="1" view="pageBreakPreview" topLeftCell="A21" zoomScale="115" zoomScaleNormal="100" zoomScaleSheetLayoutView="115" workbookViewId="0">
      <selection activeCell="E26" sqref="E26:P30"/>
    </sheetView>
  </sheetViews>
  <sheetFormatPr defaultColWidth="9" defaultRowHeight="13"/>
  <cols>
    <col min="1" max="3" width="5.6328125" style="1" customWidth="1"/>
    <col min="4" max="4" width="6.6328125" style="2" customWidth="1"/>
    <col min="5" max="16" width="5.6328125" style="1" customWidth="1"/>
    <col min="17" max="17" width="7.453125" style="1" bestFit="1" customWidth="1"/>
    <col min="18" max="204" width="5.6328125" style="1" customWidth="1"/>
    <col min="205" max="16384" width="9" style="1"/>
  </cols>
  <sheetData>
    <row r="1" spans="1:16" ht="15" customHeight="1">
      <c r="A1" s="89" t="s">
        <v>37</v>
      </c>
      <c r="B1" s="89"/>
      <c r="C1" s="89"/>
      <c r="D1" s="89"/>
      <c r="E1" s="89"/>
      <c r="F1" s="89"/>
      <c r="G1" s="89"/>
      <c r="H1" s="89"/>
      <c r="I1" s="89"/>
      <c r="J1" s="89"/>
      <c r="K1" s="89"/>
      <c r="L1" s="89"/>
      <c r="M1" s="89"/>
      <c r="N1" s="89"/>
      <c r="O1" s="89"/>
      <c r="P1" s="89"/>
    </row>
    <row r="2" spans="1:16" ht="20.149999999999999" customHeight="1">
      <c r="A2" s="88" t="s">
        <v>33</v>
      </c>
      <c r="B2" s="88"/>
      <c r="C2" s="88"/>
      <c r="D2" s="88"/>
      <c r="E2" s="88"/>
      <c r="F2" s="88"/>
      <c r="G2" s="88"/>
      <c r="H2" s="88"/>
      <c r="I2" s="88"/>
      <c r="J2" s="88"/>
      <c r="K2" s="88"/>
      <c r="L2" s="88"/>
      <c r="M2" s="88"/>
      <c r="N2" s="88"/>
      <c r="O2" s="88"/>
      <c r="P2" s="88"/>
    </row>
    <row r="3" spans="1:16" ht="10" customHeight="1" thickBot="1"/>
    <row r="4" spans="1:16" ht="17.149999999999999" customHeight="1">
      <c r="A4" s="92" t="s">
        <v>32</v>
      </c>
      <c r="B4" s="93"/>
      <c r="C4" s="94"/>
      <c r="D4" s="12" t="s">
        <v>0</v>
      </c>
      <c r="E4" s="141" t="s">
        <v>34</v>
      </c>
      <c r="F4" s="142"/>
      <c r="G4" s="143"/>
      <c r="H4" s="137"/>
      <c r="I4" s="137"/>
      <c r="J4" s="137"/>
      <c r="K4" s="137"/>
      <c r="L4" s="137"/>
      <c r="M4" s="137"/>
      <c r="N4" s="137"/>
      <c r="O4" s="137"/>
      <c r="P4" s="138"/>
    </row>
    <row r="5" spans="1:16" ht="17.149999999999999" customHeight="1">
      <c r="A5" s="95"/>
      <c r="B5" s="96"/>
      <c r="C5" s="97"/>
      <c r="D5" s="7" t="s">
        <v>1</v>
      </c>
      <c r="E5" s="136" t="s">
        <v>6</v>
      </c>
      <c r="F5" s="144"/>
      <c r="G5" s="145"/>
      <c r="H5" s="121"/>
      <c r="I5" s="121"/>
      <c r="J5" s="121"/>
      <c r="K5" s="121"/>
      <c r="L5" s="121"/>
      <c r="M5" s="121"/>
      <c r="N5" s="121"/>
      <c r="O5" s="121"/>
      <c r="P5" s="122"/>
    </row>
    <row r="6" spans="1:16" ht="29.25" customHeight="1">
      <c r="A6" s="95"/>
      <c r="B6" s="96"/>
      <c r="C6" s="97"/>
      <c r="D6" s="7" t="s">
        <v>2</v>
      </c>
      <c r="E6" s="133" t="s">
        <v>7</v>
      </c>
      <c r="F6" s="136"/>
      <c r="G6" s="139"/>
      <c r="H6" s="140"/>
      <c r="I6" s="11" t="s">
        <v>8</v>
      </c>
      <c r="J6" s="7" t="s">
        <v>3</v>
      </c>
      <c r="K6" s="146" t="s">
        <v>35</v>
      </c>
      <c r="L6" s="133"/>
      <c r="M6" s="136"/>
      <c r="N6" s="140"/>
      <c r="O6" s="140"/>
      <c r="P6" s="14" t="s">
        <v>9</v>
      </c>
    </row>
    <row r="7" spans="1:16" ht="17.149999999999999" customHeight="1">
      <c r="A7" s="95"/>
      <c r="B7" s="96"/>
      <c r="C7" s="97"/>
      <c r="D7" s="7" t="s">
        <v>4</v>
      </c>
      <c r="E7" s="64" t="s">
        <v>70</v>
      </c>
      <c r="F7" s="64"/>
      <c r="G7" s="85"/>
      <c r="H7" s="84"/>
      <c r="I7" s="84"/>
      <c r="J7" s="84"/>
      <c r="K7" s="84"/>
      <c r="L7" s="84"/>
      <c r="M7" s="84"/>
      <c r="N7" s="84"/>
      <c r="O7" s="84"/>
      <c r="P7" s="132"/>
    </row>
    <row r="8" spans="1:16" ht="17.149999999999999" customHeight="1">
      <c r="A8" s="98"/>
      <c r="B8" s="99"/>
      <c r="C8" s="100"/>
      <c r="D8" s="7" t="s">
        <v>5</v>
      </c>
      <c r="E8" s="133" t="s">
        <v>10</v>
      </c>
      <c r="F8" s="133"/>
      <c r="G8" s="136"/>
      <c r="H8" s="84"/>
      <c r="I8" s="84"/>
      <c r="J8" s="84"/>
      <c r="K8" s="84"/>
      <c r="L8" s="84"/>
      <c r="M8" s="84"/>
      <c r="N8" s="84"/>
      <c r="O8" s="84"/>
      <c r="P8" s="132"/>
    </row>
    <row r="9" spans="1:16" ht="17.149999999999999" customHeight="1">
      <c r="A9" s="101" t="s">
        <v>59</v>
      </c>
      <c r="B9" s="102"/>
      <c r="C9" s="103"/>
      <c r="D9" s="7" t="s">
        <v>0</v>
      </c>
      <c r="E9" s="64" t="s">
        <v>29</v>
      </c>
      <c r="F9" s="64"/>
      <c r="G9" s="85"/>
      <c r="H9" s="84"/>
      <c r="I9" s="84"/>
      <c r="J9" s="84"/>
      <c r="K9" s="84"/>
      <c r="L9" s="84"/>
      <c r="M9" s="84"/>
      <c r="N9" s="84"/>
      <c r="O9" s="84"/>
      <c r="P9" s="132"/>
    </row>
    <row r="10" spans="1:16" ht="17.149999999999999" customHeight="1">
      <c r="A10" s="104"/>
      <c r="B10" s="49"/>
      <c r="C10" s="105"/>
      <c r="D10" s="7" t="s">
        <v>1</v>
      </c>
      <c r="E10" s="133" t="s">
        <v>19</v>
      </c>
      <c r="F10" s="133"/>
      <c r="G10" s="10" t="s">
        <v>20</v>
      </c>
      <c r="H10" s="140"/>
      <c r="I10" s="140"/>
      <c r="J10" s="9" t="s">
        <v>15</v>
      </c>
      <c r="K10" s="8"/>
      <c r="L10" s="9" t="s">
        <v>16</v>
      </c>
      <c r="M10" s="8"/>
      <c r="N10" s="9" t="s">
        <v>17</v>
      </c>
      <c r="O10" s="8"/>
      <c r="P10" s="14" t="s">
        <v>21</v>
      </c>
    </row>
    <row r="11" spans="1:16" ht="17.149999999999999" customHeight="1">
      <c r="A11" s="104"/>
      <c r="B11" s="49"/>
      <c r="C11" s="105"/>
      <c r="D11" s="7" t="s">
        <v>2</v>
      </c>
      <c r="E11" s="133" t="s">
        <v>13</v>
      </c>
      <c r="F11" s="134"/>
      <c r="G11" s="135"/>
      <c r="H11" s="84"/>
      <c r="I11" s="84"/>
      <c r="J11" s="84"/>
      <c r="K11" s="84"/>
      <c r="L11" s="84"/>
      <c r="M11" s="84"/>
      <c r="N11" s="84"/>
      <c r="O11" s="84"/>
      <c r="P11" s="132"/>
    </row>
    <row r="12" spans="1:16" ht="17.149999999999999" customHeight="1">
      <c r="A12" s="104"/>
      <c r="B12" s="49"/>
      <c r="C12" s="105"/>
      <c r="D12" s="7" t="s">
        <v>3</v>
      </c>
      <c r="E12" s="133" t="s">
        <v>14</v>
      </c>
      <c r="F12" s="133"/>
      <c r="G12" s="133"/>
      <c r="H12" s="136"/>
      <c r="I12" s="10" t="s">
        <v>39</v>
      </c>
      <c r="J12" s="149"/>
      <c r="K12" s="149"/>
      <c r="L12" s="9" t="s">
        <v>15</v>
      </c>
      <c r="M12" s="8"/>
      <c r="N12" s="9" t="s">
        <v>16</v>
      </c>
      <c r="O12" s="8"/>
      <c r="P12" s="14" t="s">
        <v>17</v>
      </c>
    </row>
    <row r="13" spans="1:16" ht="17.149999999999999" customHeight="1">
      <c r="A13" s="104"/>
      <c r="B13" s="49"/>
      <c r="C13" s="105"/>
      <c r="D13" s="3" t="s">
        <v>4</v>
      </c>
      <c r="E13" s="150" t="s">
        <v>38</v>
      </c>
      <c r="F13" s="150"/>
      <c r="G13" s="150"/>
      <c r="H13" s="151"/>
      <c r="I13" s="15" t="s">
        <v>39</v>
      </c>
      <c r="J13" s="152"/>
      <c r="K13" s="152"/>
      <c r="L13" s="16" t="s">
        <v>15</v>
      </c>
      <c r="M13" s="13"/>
      <c r="N13" s="16" t="s">
        <v>16</v>
      </c>
      <c r="O13" s="13"/>
      <c r="P13" s="17" t="s">
        <v>17</v>
      </c>
    </row>
    <row r="14" spans="1:16" ht="17.149999999999999" customHeight="1">
      <c r="A14" s="104"/>
      <c r="B14" s="49"/>
      <c r="C14" s="105"/>
      <c r="D14" s="7" t="s">
        <v>73</v>
      </c>
      <c r="E14" s="64" t="s">
        <v>61</v>
      </c>
      <c r="F14" s="64"/>
      <c r="G14" s="85"/>
      <c r="H14" s="84"/>
      <c r="I14" s="84"/>
      <c r="J14" s="84"/>
      <c r="K14" s="84"/>
      <c r="L14" s="84"/>
      <c r="M14" s="84"/>
      <c r="N14" s="84"/>
      <c r="O14" s="84"/>
      <c r="P14" s="132"/>
    </row>
    <row r="15" spans="1:16" ht="17.149999999999999" customHeight="1">
      <c r="A15" s="104"/>
      <c r="B15" s="49"/>
      <c r="C15" s="105"/>
      <c r="D15" s="3" t="s">
        <v>74</v>
      </c>
      <c r="E15" s="133" t="s">
        <v>26</v>
      </c>
      <c r="F15" s="134"/>
      <c r="G15" s="135"/>
      <c r="H15" s="84"/>
      <c r="I15" s="84"/>
      <c r="J15" s="84"/>
      <c r="K15" s="84"/>
      <c r="L15" s="84"/>
      <c r="M15" s="84"/>
      <c r="N15" s="84"/>
      <c r="O15" s="84"/>
      <c r="P15" s="132"/>
    </row>
    <row r="16" spans="1:16" ht="15" customHeight="1">
      <c r="A16" s="104"/>
      <c r="B16" s="49"/>
      <c r="C16" s="105"/>
      <c r="D16" s="7" t="s">
        <v>75</v>
      </c>
      <c r="E16" s="133" t="s">
        <v>18</v>
      </c>
      <c r="F16" s="133"/>
      <c r="G16" s="136"/>
      <c r="H16" s="4"/>
      <c r="I16" s="4"/>
      <c r="J16" s="4"/>
      <c r="K16" s="4"/>
      <c r="L16" s="4"/>
      <c r="M16" s="4"/>
      <c r="N16" s="4"/>
      <c r="O16" s="4"/>
      <c r="P16" s="18"/>
    </row>
    <row r="17" spans="1:16" ht="15" customHeight="1">
      <c r="A17" s="104"/>
      <c r="B17" s="49"/>
      <c r="C17" s="105"/>
      <c r="D17" s="37"/>
      <c r="E17" s="49"/>
      <c r="F17" s="49"/>
      <c r="G17" s="49"/>
      <c r="H17" s="49"/>
      <c r="I17" s="49"/>
      <c r="J17" s="49"/>
      <c r="K17" s="49"/>
      <c r="L17" s="49"/>
      <c r="M17" s="49"/>
      <c r="N17" s="49"/>
      <c r="O17" s="49"/>
      <c r="P17" s="50"/>
    </row>
    <row r="18" spans="1:16" ht="15" customHeight="1">
      <c r="A18" s="104"/>
      <c r="B18" s="49"/>
      <c r="C18" s="105"/>
      <c r="D18" s="38"/>
      <c r="E18" s="51"/>
      <c r="F18" s="51"/>
      <c r="G18" s="51"/>
      <c r="H18" s="51"/>
      <c r="I18" s="51"/>
      <c r="J18" s="51"/>
      <c r="K18" s="51"/>
      <c r="L18" s="51"/>
      <c r="M18" s="51"/>
      <c r="N18" s="51"/>
      <c r="O18" s="51"/>
      <c r="P18" s="52"/>
    </row>
    <row r="19" spans="1:16" ht="17.149999999999999" customHeight="1">
      <c r="A19" s="104"/>
      <c r="B19" s="49"/>
      <c r="C19" s="105"/>
      <c r="D19" s="36" t="s">
        <v>22</v>
      </c>
      <c r="E19" s="53" t="s">
        <v>62</v>
      </c>
      <c r="F19" s="53"/>
      <c r="G19" s="53"/>
      <c r="H19" s="54"/>
      <c r="I19" s="55"/>
      <c r="J19" s="55"/>
      <c r="K19" s="55"/>
      <c r="L19" s="55"/>
      <c r="M19" s="55"/>
      <c r="N19" s="55"/>
      <c r="O19" s="55"/>
      <c r="P19" s="56"/>
    </row>
    <row r="20" spans="1:16" ht="15" customHeight="1">
      <c r="A20" s="104"/>
      <c r="B20" s="49"/>
      <c r="C20" s="105"/>
      <c r="D20" s="39" t="s">
        <v>24</v>
      </c>
      <c r="E20" s="4" t="s">
        <v>42</v>
      </c>
      <c r="F20" s="4"/>
      <c r="G20" s="4"/>
      <c r="H20" s="4"/>
      <c r="I20" s="4"/>
      <c r="J20" s="4"/>
      <c r="K20" s="4"/>
      <c r="L20" s="4"/>
      <c r="M20" s="4"/>
      <c r="N20" s="4"/>
      <c r="O20" s="4"/>
      <c r="P20" s="18"/>
    </row>
    <row r="21" spans="1:16" ht="15" customHeight="1">
      <c r="A21" s="104"/>
      <c r="B21" s="49"/>
      <c r="C21" s="105"/>
      <c r="D21" s="40"/>
      <c r="E21" s="57"/>
      <c r="F21" s="57"/>
      <c r="G21" s="57"/>
      <c r="H21" s="57"/>
      <c r="I21" s="57"/>
      <c r="J21" s="57"/>
      <c r="K21" s="57"/>
      <c r="L21" s="57"/>
      <c r="M21" s="57"/>
      <c r="N21" s="57"/>
      <c r="O21" s="57"/>
      <c r="P21" s="58"/>
    </row>
    <row r="22" spans="1:16" ht="15" customHeight="1">
      <c r="A22" s="104"/>
      <c r="B22" s="49"/>
      <c r="C22" s="105"/>
      <c r="D22" s="40"/>
      <c r="E22" s="57"/>
      <c r="F22" s="57"/>
      <c r="G22" s="57"/>
      <c r="H22" s="57"/>
      <c r="I22" s="57"/>
      <c r="J22" s="57"/>
      <c r="K22" s="57"/>
      <c r="L22" s="57"/>
      <c r="M22" s="57"/>
      <c r="N22" s="57"/>
      <c r="O22" s="57"/>
      <c r="P22" s="58"/>
    </row>
    <row r="23" spans="1:16" ht="15" customHeight="1">
      <c r="A23" s="104"/>
      <c r="B23" s="49"/>
      <c r="C23" s="105"/>
      <c r="D23" s="40"/>
      <c r="E23" s="57"/>
      <c r="F23" s="57"/>
      <c r="G23" s="57"/>
      <c r="H23" s="57"/>
      <c r="I23" s="57"/>
      <c r="J23" s="57"/>
      <c r="K23" s="57"/>
      <c r="L23" s="57"/>
      <c r="M23" s="57"/>
      <c r="N23" s="57"/>
      <c r="O23" s="57"/>
      <c r="P23" s="58"/>
    </row>
    <row r="24" spans="1:16" ht="15" customHeight="1">
      <c r="A24" s="104"/>
      <c r="B24" s="49"/>
      <c r="C24" s="105"/>
      <c r="D24" s="41"/>
      <c r="E24" s="59"/>
      <c r="F24" s="59"/>
      <c r="G24" s="59"/>
      <c r="H24" s="59"/>
      <c r="I24" s="59"/>
      <c r="J24" s="59"/>
      <c r="K24" s="59"/>
      <c r="L24" s="59"/>
      <c r="M24" s="59"/>
      <c r="N24" s="59"/>
      <c r="O24" s="59"/>
      <c r="P24" s="60"/>
    </row>
    <row r="25" spans="1:16" ht="15" customHeight="1">
      <c r="A25" s="104"/>
      <c r="B25" s="49"/>
      <c r="C25" s="105"/>
      <c r="D25" s="39" t="s">
        <v>27</v>
      </c>
      <c r="E25" s="153" t="s">
        <v>31</v>
      </c>
      <c r="F25" s="153"/>
      <c r="G25" s="153"/>
      <c r="H25" s="153"/>
      <c r="I25" s="153"/>
      <c r="J25" s="153"/>
      <c r="K25" s="153"/>
      <c r="L25" s="153"/>
      <c r="M25" s="153"/>
      <c r="N25" s="153"/>
      <c r="O25" s="153"/>
      <c r="P25" s="154"/>
    </row>
    <row r="26" spans="1:16" ht="15" customHeight="1">
      <c r="A26" s="104"/>
      <c r="B26" s="49"/>
      <c r="C26" s="105"/>
      <c r="D26" s="37"/>
      <c r="E26" s="61"/>
      <c r="F26" s="61"/>
      <c r="G26" s="61"/>
      <c r="H26" s="61"/>
      <c r="I26" s="61"/>
      <c r="J26" s="61"/>
      <c r="K26" s="61"/>
      <c r="L26" s="61"/>
      <c r="M26" s="61"/>
      <c r="N26" s="61"/>
      <c r="O26" s="61"/>
      <c r="P26" s="62"/>
    </row>
    <row r="27" spans="1:16" ht="15" customHeight="1">
      <c r="A27" s="104"/>
      <c r="B27" s="49"/>
      <c r="C27" s="105"/>
      <c r="D27" s="5"/>
      <c r="E27" s="61"/>
      <c r="F27" s="61"/>
      <c r="G27" s="61"/>
      <c r="H27" s="61"/>
      <c r="I27" s="61"/>
      <c r="J27" s="61"/>
      <c r="K27" s="61"/>
      <c r="L27" s="61"/>
      <c r="M27" s="61"/>
      <c r="N27" s="61"/>
      <c r="O27" s="61"/>
      <c r="P27" s="62"/>
    </row>
    <row r="28" spans="1:16" ht="15" customHeight="1">
      <c r="A28" s="104"/>
      <c r="B28" s="49"/>
      <c r="C28" s="105"/>
      <c r="D28" s="5"/>
      <c r="E28" s="61"/>
      <c r="F28" s="61"/>
      <c r="G28" s="61"/>
      <c r="H28" s="61"/>
      <c r="I28" s="61"/>
      <c r="J28" s="61"/>
      <c r="K28" s="61"/>
      <c r="L28" s="61"/>
      <c r="M28" s="61"/>
      <c r="N28" s="61"/>
      <c r="O28" s="61"/>
      <c r="P28" s="62"/>
    </row>
    <row r="29" spans="1:16" ht="15" customHeight="1">
      <c r="A29" s="104"/>
      <c r="B29" s="49"/>
      <c r="C29" s="105"/>
      <c r="D29" s="5"/>
      <c r="E29" s="61"/>
      <c r="F29" s="61"/>
      <c r="G29" s="61"/>
      <c r="H29" s="61"/>
      <c r="I29" s="61"/>
      <c r="J29" s="61"/>
      <c r="K29" s="61"/>
      <c r="L29" s="61"/>
      <c r="M29" s="61"/>
      <c r="N29" s="61"/>
      <c r="O29" s="61"/>
      <c r="P29" s="62"/>
    </row>
    <row r="30" spans="1:16" ht="15" customHeight="1">
      <c r="A30" s="106"/>
      <c r="B30" s="51"/>
      <c r="C30" s="107"/>
      <c r="D30" s="5"/>
      <c r="E30" s="61"/>
      <c r="F30" s="61"/>
      <c r="G30" s="61"/>
      <c r="H30" s="61"/>
      <c r="I30" s="61"/>
      <c r="J30" s="61"/>
      <c r="K30" s="61"/>
      <c r="L30" s="61"/>
      <c r="M30" s="61"/>
      <c r="N30" s="61"/>
      <c r="O30" s="61"/>
      <c r="P30" s="62"/>
    </row>
    <row r="31" spans="1:16" ht="26" customHeight="1">
      <c r="A31" s="147" t="s">
        <v>72</v>
      </c>
      <c r="B31" s="148"/>
      <c r="C31" s="148"/>
      <c r="D31" s="42" t="s">
        <v>39</v>
      </c>
      <c r="E31" s="43"/>
      <c r="F31" s="43" t="s">
        <v>15</v>
      </c>
      <c r="G31" s="43"/>
      <c r="H31" s="43" t="s">
        <v>76</v>
      </c>
      <c r="I31" s="43"/>
      <c r="J31" s="43" t="s">
        <v>77</v>
      </c>
      <c r="K31" s="43"/>
      <c r="L31" s="43"/>
      <c r="M31" s="43"/>
      <c r="N31" s="43"/>
      <c r="O31" s="43"/>
      <c r="P31" s="44"/>
    </row>
    <row r="32" spans="1:16" ht="26" customHeight="1">
      <c r="A32" s="119" t="s">
        <v>36</v>
      </c>
      <c r="B32" s="120"/>
      <c r="C32" s="120"/>
      <c r="D32" s="121"/>
      <c r="E32" s="121"/>
      <c r="F32" s="121"/>
      <c r="G32" s="121"/>
      <c r="H32" s="121"/>
      <c r="I32" s="121"/>
      <c r="J32" s="121"/>
      <c r="K32" s="121"/>
      <c r="L32" s="121"/>
      <c r="M32" s="121"/>
      <c r="N32" s="121"/>
      <c r="O32" s="121"/>
      <c r="P32" s="122"/>
    </row>
    <row r="33" spans="1:17" ht="17.149999999999999" customHeight="1">
      <c r="A33" s="108" t="s">
        <v>45</v>
      </c>
      <c r="B33" s="102"/>
      <c r="C33" s="103"/>
      <c r="D33" s="72" t="s">
        <v>63</v>
      </c>
      <c r="E33" s="73"/>
      <c r="F33" s="73"/>
      <c r="G33" s="74"/>
      <c r="H33" s="75"/>
      <c r="I33" s="75"/>
      <c r="J33" s="75"/>
      <c r="K33" s="75"/>
      <c r="L33" s="75"/>
      <c r="M33" s="75"/>
      <c r="N33" s="75"/>
      <c r="O33" s="75"/>
      <c r="P33" s="35" t="s">
        <v>25</v>
      </c>
    </row>
    <row r="34" spans="1:17" ht="17.149999999999999" customHeight="1">
      <c r="A34" s="104"/>
      <c r="B34" s="49"/>
      <c r="C34" s="105"/>
      <c r="D34" s="72" t="s">
        <v>52</v>
      </c>
      <c r="E34" s="73"/>
      <c r="F34" s="73"/>
      <c r="G34" s="74"/>
      <c r="H34" s="75"/>
      <c r="I34" s="75"/>
      <c r="J34" s="75"/>
      <c r="K34" s="75"/>
      <c r="L34" s="75"/>
      <c r="M34" s="75"/>
      <c r="N34" s="75"/>
      <c r="O34" s="75"/>
      <c r="P34" s="35" t="s">
        <v>25</v>
      </c>
    </row>
    <row r="35" spans="1:17" ht="36" customHeight="1">
      <c r="A35" s="104"/>
      <c r="B35" s="49"/>
      <c r="C35" s="105"/>
      <c r="D35" s="76" t="s">
        <v>51</v>
      </c>
      <c r="E35" s="77"/>
      <c r="F35" s="73"/>
      <c r="G35" s="73"/>
      <c r="H35" s="73"/>
      <c r="I35" s="73"/>
      <c r="J35" s="73"/>
      <c r="K35" s="73"/>
      <c r="L35" s="73"/>
      <c r="M35" s="73"/>
      <c r="N35" s="73"/>
      <c r="O35" s="73"/>
      <c r="P35" s="78"/>
    </row>
    <row r="36" spans="1:17" ht="17.149999999999999" customHeight="1">
      <c r="A36" s="104"/>
      <c r="B36" s="49"/>
      <c r="C36" s="105"/>
      <c r="D36" s="123" t="s">
        <v>58</v>
      </c>
      <c r="E36" s="124"/>
      <c r="F36" s="124"/>
      <c r="G36" s="124"/>
      <c r="H36" s="124"/>
      <c r="I36" s="124"/>
      <c r="J36" s="125">
        <f>G43+I45</f>
        <v>0</v>
      </c>
      <c r="K36" s="126"/>
      <c r="L36" s="126"/>
      <c r="M36" s="126"/>
      <c r="N36" s="126"/>
      <c r="O36" s="126"/>
      <c r="P36" s="14" t="s">
        <v>25</v>
      </c>
    </row>
    <row r="37" spans="1:17" ht="17.149999999999999" customHeight="1">
      <c r="A37" s="104"/>
      <c r="B37" s="49"/>
      <c r="C37" s="105"/>
      <c r="D37" s="130" t="s">
        <v>46</v>
      </c>
      <c r="E37" s="131"/>
      <c r="F37" s="127" t="s">
        <v>47</v>
      </c>
      <c r="G37" s="128"/>
      <c r="H37" s="129"/>
      <c r="I37" s="23" t="s">
        <v>44</v>
      </c>
      <c r="J37" s="114" t="s">
        <v>48</v>
      </c>
      <c r="K37" s="115"/>
      <c r="L37" s="116"/>
      <c r="M37" s="69" t="s">
        <v>50</v>
      </c>
      <c r="N37" s="64"/>
      <c r="O37" s="68"/>
      <c r="P37" s="22" t="s">
        <v>49</v>
      </c>
    </row>
    <row r="38" spans="1:17" ht="17.149999999999999" customHeight="1">
      <c r="A38" s="104"/>
      <c r="B38" s="49"/>
      <c r="C38" s="105"/>
      <c r="D38" s="63"/>
      <c r="E38" s="68"/>
      <c r="F38" s="69"/>
      <c r="G38" s="64"/>
      <c r="H38" s="68"/>
      <c r="I38" s="24"/>
      <c r="J38" s="81"/>
      <c r="K38" s="82"/>
      <c r="L38" s="83"/>
      <c r="M38" s="79"/>
      <c r="N38" s="80"/>
      <c r="O38" s="25" t="s">
        <v>25</v>
      </c>
      <c r="P38" s="14"/>
      <c r="Q38" s="27">
        <f>M38*P38</f>
        <v>0</v>
      </c>
    </row>
    <row r="39" spans="1:17" ht="17.149999999999999" customHeight="1">
      <c r="A39" s="104"/>
      <c r="B39" s="49"/>
      <c r="C39" s="105"/>
      <c r="D39" s="63"/>
      <c r="E39" s="68"/>
      <c r="F39" s="69"/>
      <c r="G39" s="64"/>
      <c r="H39" s="68"/>
      <c r="I39" s="24"/>
      <c r="J39" s="81"/>
      <c r="K39" s="82"/>
      <c r="L39" s="83"/>
      <c r="M39" s="79"/>
      <c r="N39" s="80"/>
      <c r="O39" s="25" t="s">
        <v>25</v>
      </c>
      <c r="P39" s="14"/>
      <c r="Q39" s="26">
        <f t="shared" ref="Q39:Q42" si="0">M39*P39</f>
        <v>0</v>
      </c>
    </row>
    <row r="40" spans="1:17" ht="17.149999999999999" customHeight="1">
      <c r="A40" s="104"/>
      <c r="B40" s="49"/>
      <c r="C40" s="105"/>
      <c r="D40" s="63"/>
      <c r="E40" s="68"/>
      <c r="F40" s="69"/>
      <c r="G40" s="64"/>
      <c r="H40" s="68"/>
      <c r="I40" s="24"/>
      <c r="J40" s="81"/>
      <c r="K40" s="82"/>
      <c r="L40" s="83"/>
      <c r="M40" s="79"/>
      <c r="N40" s="80"/>
      <c r="O40" s="25" t="s">
        <v>25</v>
      </c>
      <c r="P40" s="14"/>
      <c r="Q40" s="26">
        <f t="shared" si="0"/>
        <v>0</v>
      </c>
    </row>
    <row r="41" spans="1:17" ht="17.149999999999999" customHeight="1">
      <c r="A41" s="104"/>
      <c r="B41" s="49"/>
      <c r="C41" s="105"/>
      <c r="D41" s="63"/>
      <c r="E41" s="68"/>
      <c r="F41" s="69"/>
      <c r="G41" s="64"/>
      <c r="H41" s="68"/>
      <c r="I41" s="24"/>
      <c r="J41" s="81"/>
      <c r="K41" s="82"/>
      <c r="L41" s="83"/>
      <c r="M41" s="79"/>
      <c r="N41" s="80"/>
      <c r="O41" s="25" t="s">
        <v>25</v>
      </c>
      <c r="P41" s="14"/>
      <c r="Q41" s="26">
        <f t="shared" si="0"/>
        <v>0</v>
      </c>
    </row>
    <row r="42" spans="1:17" ht="17.149999999999999" customHeight="1">
      <c r="A42" s="104"/>
      <c r="B42" s="49"/>
      <c r="C42" s="105"/>
      <c r="D42" s="63"/>
      <c r="E42" s="68"/>
      <c r="F42" s="69"/>
      <c r="G42" s="64"/>
      <c r="H42" s="68"/>
      <c r="I42" s="24"/>
      <c r="J42" s="69"/>
      <c r="K42" s="64"/>
      <c r="L42" s="68"/>
      <c r="M42" s="79"/>
      <c r="N42" s="80"/>
      <c r="O42" s="25" t="s">
        <v>25</v>
      </c>
      <c r="P42" s="14"/>
      <c r="Q42" s="26">
        <f t="shared" si="0"/>
        <v>0</v>
      </c>
    </row>
    <row r="43" spans="1:17" ht="17.149999999999999" customHeight="1">
      <c r="A43" s="104"/>
      <c r="B43" s="49"/>
      <c r="C43" s="105"/>
      <c r="D43" s="65" t="s">
        <v>53</v>
      </c>
      <c r="E43" s="66"/>
      <c r="F43" s="67"/>
      <c r="G43" s="86">
        <f>SUM(Q38:Q42)</f>
        <v>0</v>
      </c>
      <c r="H43" s="86"/>
      <c r="I43" s="86"/>
      <c r="J43" s="86"/>
      <c r="K43" s="86"/>
      <c r="L43" s="86"/>
      <c r="M43" s="86"/>
      <c r="N43" s="86"/>
      <c r="O43" s="86"/>
      <c r="P43" s="14" t="s">
        <v>25</v>
      </c>
    </row>
    <row r="44" spans="1:17" ht="17.149999999999999" customHeight="1">
      <c r="A44" s="104"/>
      <c r="B44" s="49"/>
      <c r="C44" s="105"/>
      <c r="D44" s="63" t="s">
        <v>69</v>
      </c>
      <c r="E44" s="64"/>
      <c r="F44" s="64"/>
      <c r="G44" s="64"/>
      <c r="H44" s="64"/>
      <c r="I44" s="117"/>
      <c r="J44" s="118"/>
      <c r="K44" s="9" t="s">
        <v>25</v>
      </c>
      <c r="L44" s="63" t="s">
        <v>54</v>
      </c>
      <c r="M44" s="64"/>
      <c r="N44" s="85"/>
      <c r="O44" s="19"/>
      <c r="P44" s="14" t="s">
        <v>30</v>
      </c>
    </row>
    <row r="45" spans="1:17" ht="17.149999999999999" customHeight="1">
      <c r="A45" s="104"/>
      <c r="B45" s="49"/>
      <c r="C45" s="105"/>
      <c r="D45" s="63" t="s">
        <v>55</v>
      </c>
      <c r="E45" s="64"/>
      <c r="F45" s="64"/>
      <c r="G45" s="64"/>
      <c r="H45" s="85"/>
      <c r="I45" s="113">
        <f>I44*O44</f>
        <v>0</v>
      </c>
      <c r="J45" s="86"/>
      <c r="K45" s="86"/>
      <c r="L45" s="86"/>
      <c r="M45" s="86"/>
      <c r="N45" s="86"/>
      <c r="O45" s="86"/>
      <c r="P45" s="14" t="s">
        <v>25</v>
      </c>
    </row>
    <row r="46" spans="1:17" ht="17.149999999999999" customHeight="1">
      <c r="A46" s="104"/>
      <c r="B46" s="49"/>
      <c r="C46" s="105"/>
      <c r="D46" s="7" t="s">
        <v>0</v>
      </c>
      <c r="E46" s="84" t="s">
        <v>56</v>
      </c>
      <c r="F46" s="84"/>
      <c r="G46" s="84"/>
      <c r="H46" s="84"/>
      <c r="I46" s="84"/>
      <c r="J46" s="84"/>
      <c r="K46" s="84"/>
      <c r="L46" s="86">
        <f>H33+H34+J36</f>
        <v>0</v>
      </c>
      <c r="M46" s="86"/>
      <c r="N46" s="86"/>
      <c r="O46" s="86"/>
      <c r="P46" s="14" t="s">
        <v>25</v>
      </c>
    </row>
    <row r="47" spans="1:17" ht="17.149999999999999" customHeight="1" thickBot="1">
      <c r="A47" s="109"/>
      <c r="B47" s="110"/>
      <c r="C47" s="111"/>
      <c r="D47" s="7" t="s">
        <v>1</v>
      </c>
      <c r="E47" s="70" t="s">
        <v>57</v>
      </c>
      <c r="F47" s="70"/>
      <c r="G47" s="70"/>
      <c r="H47" s="70"/>
      <c r="I47" s="70"/>
      <c r="J47" s="70"/>
      <c r="K47" s="70"/>
      <c r="L47" s="71">
        <f>IF(L46&gt;=625000,"500,000",ROUNDDOWN(L46*0.8,-3))</f>
        <v>0</v>
      </c>
      <c r="M47" s="71"/>
      <c r="N47" s="71"/>
      <c r="O47" s="71"/>
      <c r="P47" s="14" t="s">
        <v>25</v>
      </c>
    </row>
    <row r="48" spans="1:17" ht="15" customHeight="1">
      <c r="A48" s="6" t="s">
        <v>11</v>
      </c>
      <c r="B48" s="112" t="s">
        <v>40</v>
      </c>
      <c r="C48" s="112"/>
      <c r="D48" s="112"/>
      <c r="E48" s="112"/>
      <c r="F48" s="112"/>
      <c r="G48" s="112"/>
      <c r="H48" s="112"/>
      <c r="I48" s="112"/>
      <c r="J48" s="112"/>
      <c r="K48" s="112"/>
      <c r="L48" s="112"/>
      <c r="M48" s="112"/>
      <c r="N48" s="112"/>
      <c r="O48" s="112"/>
      <c r="P48" s="112"/>
    </row>
    <row r="49" spans="1:16" ht="15" customHeight="1">
      <c r="A49" s="6" t="s">
        <v>12</v>
      </c>
      <c r="B49" s="87" t="s">
        <v>60</v>
      </c>
      <c r="C49" s="87"/>
      <c r="D49" s="87"/>
      <c r="E49" s="87"/>
      <c r="F49" s="87"/>
      <c r="G49" s="87"/>
      <c r="H49" s="87"/>
      <c r="I49" s="87"/>
      <c r="J49" s="87"/>
      <c r="K49" s="87"/>
      <c r="L49" s="87"/>
      <c r="M49" s="87"/>
      <c r="N49" s="87"/>
      <c r="O49" s="87"/>
      <c r="P49" s="87"/>
    </row>
    <row r="50" spans="1:16" ht="15" customHeight="1">
      <c r="A50" s="6" t="s">
        <v>23</v>
      </c>
      <c r="B50" s="87" t="s">
        <v>28</v>
      </c>
      <c r="C50" s="87"/>
      <c r="D50" s="87"/>
      <c r="E50" s="87"/>
      <c r="F50" s="87"/>
      <c r="G50" s="87"/>
      <c r="H50" s="87"/>
      <c r="I50" s="87"/>
      <c r="J50" s="87"/>
      <c r="K50" s="87"/>
      <c r="L50" s="87"/>
      <c r="M50" s="87"/>
      <c r="N50" s="87"/>
      <c r="O50" s="87"/>
      <c r="P50" s="87"/>
    </row>
    <row r="51" spans="1:16" ht="15" customHeight="1">
      <c r="A51" s="6"/>
      <c r="B51" s="90"/>
      <c r="C51" s="91"/>
      <c r="D51" s="91"/>
      <c r="E51" s="91"/>
      <c r="F51" s="91"/>
      <c r="G51" s="91"/>
      <c r="H51" s="91"/>
      <c r="I51" s="91"/>
      <c r="J51" s="91"/>
      <c r="K51" s="91"/>
      <c r="L51" s="91"/>
      <c r="M51" s="91"/>
      <c r="N51" s="91"/>
      <c r="O51" s="91"/>
      <c r="P51" s="91"/>
    </row>
    <row r="52" spans="1:16">
      <c r="B52" s="91"/>
      <c r="C52" s="91"/>
      <c r="D52" s="91"/>
      <c r="E52" s="91"/>
      <c r="F52" s="91"/>
      <c r="G52" s="91"/>
      <c r="H52" s="91"/>
      <c r="I52" s="91"/>
      <c r="J52" s="91"/>
      <c r="K52" s="91"/>
      <c r="L52" s="91"/>
      <c r="M52" s="91"/>
      <c r="N52" s="91"/>
      <c r="O52" s="91"/>
      <c r="P52" s="91"/>
    </row>
    <row r="53" spans="1:16" ht="15" customHeight="1"/>
    <row r="54" spans="1:16" ht="15" customHeight="1"/>
    <row r="55" spans="1:16" ht="15" customHeight="1"/>
    <row r="56" spans="1:16" ht="15" customHeight="1"/>
    <row r="57" spans="1:16" ht="15" customHeight="1"/>
    <row r="58" spans="1:16" ht="15" customHeight="1"/>
    <row r="59" spans="1:16" ht="15" customHeight="1"/>
    <row r="60" spans="1:16" ht="15" customHeight="1"/>
    <row r="61" spans="1:16" ht="15" customHeight="1"/>
    <row r="62" spans="1:16" ht="15" customHeight="1"/>
    <row r="63" spans="1:16" ht="15" customHeight="1"/>
    <row r="64" spans="1: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sheetData>
  <mergeCells count="88">
    <mergeCell ref="A31:C31"/>
    <mergeCell ref="E7:G7"/>
    <mergeCell ref="E9:G9"/>
    <mergeCell ref="H7:P7"/>
    <mergeCell ref="H9:P9"/>
    <mergeCell ref="E10:F10"/>
    <mergeCell ref="E8:G8"/>
    <mergeCell ref="J12:K12"/>
    <mergeCell ref="E13:H13"/>
    <mergeCell ref="E12:H12"/>
    <mergeCell ref="J13:K13"/>
    <mergeCell ref="E11:G11"/>
    <mergeCell ref="H11:P11"/>
    <mergeCell ref="H10:I10"/>
    <mergeCell ref="H8:P8"/>
    <mergeCell ref="E25:P25"/>
    <mergeCell ref="H4:P4"/>
    <mergeCell ref="H5:P5"/>
    <mergeCell ref="G6:H6"/>
    <mergeCell ref="N6:O6"/>
    <mergeCell ref="E4:G4"/>
    <mergeCell ref="E5:G5"/>
    <mergeCell ref="E6:F6"/>
    <mergeCell ref="K6:M6"/>
    <mergeCell ref="E14:G14"/>
    <mergeCell ref="H14:P14"/>
    <mergeCell ref="E15:G15"/>
    <mergeCell ref="H15:P15"/>
    <mergeCell ref="E16:G16"/>
    <mergeCell ref="A32:C32"/>
    <mergeCell ref="D32:P32"/>
    <mergeCell ref="D38:E38"/>
    <mergeCell ref="D39:E39"/>
    <mergeCell ref="D33:G33"/>
    <mergeCell ref="H33:O33"/>
    <mergeCell ref="D36:I36"/>
    <mergeCell ref="J36:O36"/>
    <mergeCell ref="F37:H37"/>
    <mergeCell ref="J39:L39"/>
    <mergeCell ref="J38:L38"/>
    <mergeCell ref="F38:H38"/>
    <mergeCell ref="F39:H39"/>
    <mergeCell ref="D37:E37"/>
    <mergeCell ref="L46:O46"/>
    <mergeCell ref="B50:P50"/>
    <mergeCell ref="A2:P2"/>
    <mergeCell ref="A1:P1"/>
    <mergeCell ref="B51:P52"/>
    <mergeCell ref="G43:O43"/>
    <mergeCell ref="A4:C8"/>
    <mergeCell ref="A9:C30"/>
    <mergeCell ref="A33:C47"/>
    <mergeCell ref="B48:P48"/>
    <mergeCell ref="B49:P49"/>
    <mergeCell ref="D45:H45"/>
    <mergeCell ref="I45:O45"/>
    <mergeCell ref="J37:L37"/>
    <mergeCell ref="J42:L42"/>
    <mergeCell ref="I44:J44"/>
    <mergeCell ref="E47:K47"/>
    <mergeCell ref="L47:O47"/>
    <mergeCell ref="D34:G34"/>
    <mergeCell ref="H34:O34"/>
    <mergeCell ref="D35:E35"/>
    <mergeCell ref="F35:P35"/>
    <mergeCell ref="M37:O37"/>
    <mergeCell ref="M38:N38"/>
    <mergeCell ref="M42:N42"/>
    <mergeCell ref="M41:N41"/>
    <mergeCell ref="M40:N40"/>
    <mergeCell ref="M39:N39"/>
    <mergeCell ref="J41:L41"/>
    <mergeCell ref="J40:L40"/>
    <mergeCell ref="E46:K46"/>
    <mergeCell ref="L44:N44"/>
    <mergeCell ref="D44:H44"/>
    <mergeCell ref="D43:F43"/>
    <mergeCell ref="D40:E40"/>
    <mergeCell ref="D41:E41"/>
    <mergeCell ref="D42:E42"/>
    <mergeCell ref="F42:H42"/>
    <mergeCell ref="F41:H41"/>
    <mergeCell ref="F40:H40"/>
    <mergeCell ref="E17:P18"/>
    <mergeCell ref="E19:H19"/>
    <mergeCell ref="I19:P19"/>
    <mergeCell ref="E21:P24"/>
    <mergeCell ref="E26:P30"/>
  </mergeCells>
  <phoneticPr fontId="1"/>
  <dataValidations count="1">
    <dataValidation imeMode="off" allowBlank="1" showInputMessage="1" showErrorMessage="1" sqref="G6:H6 N6:O6 H10:I10 K10 M10 O10 M12:M13 O12:O13 O38:O42 G43 O44 M45:O45 I45:K45 L45:L46 J12:K13" xr:uid="{00000000-0002-0000-0000-000000000000}"/>
  </dataValidations>
  <printOptions horizontalCentered="1"/>
  <pageMargins left="0.51181102362204722" right="0.51181102362204722" top="0.55118110236220474" bottom="0.35433070866141736" header="0.31496062992125984" footer="0.31496062992125984"/>
  <pageSetup paperSize="9" scale="9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7658-0302-479E-8713-0BB8E87A8101}">
  <sheetPr>
    <pageSetUpPr fitToPage="1"/>
  </sheetPr>
  <dimension ref="A1:Q553"/>
  <sheetViews>
    <sheetView showZeros="0" view="pageBreakPreview" topLeftCell="C36" zoomScale="115" zoomScaleNormal="100" zoomScaleSheetLayoutView="115" workbookViewId="0">
      <selection activeCell="W30" sqref="W30"/>
    </sheetView>
  </sheetViews>
  <sheetFormatPr defaultColWidth="9" defaultRowHeight="13"/>
  <cols>
    <col min="1" max="3" width="5.6328125" style="1" customWidth="1"/>
    <col min="4" max="4" width="6.6328125" style="2" customWidth="1"/>
    <col min="5" max="16" width="5.6328125" style="1" customWidth="1"/>
    <col min="17" max="17" width="9.08984375" style="1" bestFit="1" customWidth="1"/>
    <col min="18" max="204" width="5.6328125" style="1" customWidth="1"/>
    <col min="205" max="16384" width="9" style="1"/>
  </cols>
  <sheetData>
    <row r="1" spans="1:16" ht="15" customHeight="1">
      <c r="A1" s="89" t="s">
        <v>37</v>
      </c>
      <c r="B1" s="89"/>
      <c r="C1" s="89"/>
      <c r="D1" s="89"/>
      <c r="E1" s="89"/>
      <c r="F1" s="89"/>
      <c r="G1" s="89"/>
      <c r="H1" s="89"/>
      <c r="I1" s="89"/>
      <c r="J1" s="89"/>
      <c r="K1" s="89"/>
      <c r="L1" s="89"/>
      <c r="M1" s="89"/>
      <c r="N1" s="89"/>
      <c r="O1" s="89"/>
      <c r="P1" s="89"/>
    </row>
    <row r="2" spans="1:16" ht="20.149999999999999" customHeight="1">
      <c r="A2" s="88" t="s">
        <v>33</v>
      </c>
      <c r="B2" s="88"/>
      <c r="C2" s="88"/>
      <c r="D2" s="88"/>
      <c r="E2" s="88"/>
      <c r="F2" s="88"/>
      <c r="G2" s="88"/>
      <c r="H2" s="88"/>
      <c r="I2" s="88"/>
      <c r="J2" s="88"/>
      <c r="K2" s="88"/>
      <c r="L2" s="88"/>
      <c r="M2" s="88"/>
      <c r="N2" s="88"/>
      <c r="O2" s="88"/>
      <c r="P2" s="88"/>
    </row>
    <row r="3" spans="1:16" ht="10" customHeight="1" thickBot="1"/>
    <row r="4" spans="1:16" ht="17.149999999999999" customHeight="1">
      <c r="A4" s="92" t="s">
        <v>32</v>
      </c>
      <c r="B4" s="93"/>
      <c r="C4" s="94"/>
      <c r="D4" s="12" t="s">
        <v>0</v>
      </c>
      <c r="E4" s="141" t="s">
        <v>34</v>
      </c>
      <c r="F4" s="142"/>
      <c r="G4" s="143"/>
      <c r="H4" s="137"/>
      <c r="I4" s="137"/>
      <c r="J4" s="137"/>
      <c r="K4" s="137"/>
      <c r="L4" s="137"/>
      <c r="M4" s="137"/>
      <c r="N4" s="137"/>
      <c r="O4" s="137"/>
      <c r="P4" s="138"/>
    </row>
    <row r="5" spans="1:16" ht="17.149999999999999" customHeight="1">
      <c r="A5" s="95"/>
      <c r="B5" s="96"/>
      <c r="C5" s="97"/>
      <c r="D5" s="7" t="s">
        <v>1</v>
      </c>
      <c r="E5" s="136" t="s">
        <v>6</v>
      </c>
      <c r="F5" s="144"/>
      <c r="G5" s="145"/>
      <c r="H5" s="121"/>
      <c r="I5" s="121"/>
      <c r="J5" s="121"/>
      <c r="K5" s="121"/>
      <c r="L5" s="121"/>
      <c r="M5" s="121"/>
      <c r="N5" s="121"/>
      <c r="O5" s="121"/>
      <c r="P5" s="122"/>
    </row>
    <row r="6" spans="1:16" ht="29.25" customHeight="1">
      <c r="A6" s="95"/>
      <c r="B6" s="96"/>
      <c r="C6" s="97"/>
      <c r="D6" s="7" t="s">
        <v>2</v>
      </c>
      <c r="E6" s="133" t="s">
        <v>7</v>
      </c>
      <c r="F6" s="136"/>
      <c r="G6" s="139"/>
      <c r="H6" s="140"/>
      <c r="I6" s="29" t="s">
        <v>8</v>
      </c>
      <c r="J6" s="7" t="s">
        <v>3</v>
      </c>
      <c r="K6" s="146" t="s">
        <v>35</v>
      </c>
      <c r="L6" s="133"/>
      <c r="M6" s="136"/>
      <c r="N6" s="140"/>
      <c r="O6" s="140"/>
      <c r="P6" s="14" t="s">
        <v>9</v>
      </c>
    </row>
    <row r="7" spans="1:16" ht="17.149999999999999" customHeight="1">
      <c r="A7" s="95"/>
      <c r="B7" s="96"/>
      <c r="C7" s="97"/>
      <c r="D7" s="7" t="s">
        <v>4</v>
      </c>
      <c r="E7" s="64" t="s">
        <v>70</v>
      </c>
      <c r="F7" s="64"/>
      <c r="G7" s="85"/>
      <c r="H7" s="84"/>
      <c r="I7" s="84"/>
      <c r="J7" s="84"/>
      <c r="K7" s="84"/>
      <c r="L7" s="84"/>
      <c r="M7" s="84"/>
      <c r="N7" s="84"/>
      <c r="O7" s="84"/>
      <c r="P7" s="132"/>
    </row>
    <row r="8" spans="1:16" ht="17.149999999999999" customHeight="1">
      <c r="A8" s="98"/>
      <c r="B8" s="99"/>
      <c r="C8" s="100"/>
      <c r="D8" s="7" t="s">
        <v>5</v>
      </c>
      <c r="E8" s="133" t="s">
        <v>10</v>
      </c>
      <c r="F8" s="133"/>
      <c r="G8" s="136"/>
      <c r="H8" s="84"/>
      <c r="I8" s="84"/>
      <c r="J8" s="84"/>
      <c r="K8" s="84"/>
      <c r="L8" s="84"/>
      <c r="M8" s="84"/>
      <c r="N8" s="84"/>
      <c r="O8" s="84"/>
      <c r="P8" s="132"/>
    </row>
    <row r="9" spans="1:16" ht="17.149999999999999" customHeight="1">
      <c r="A9" s="101" t="s">
        <v>59</v>
      </c>
      <c r="B9" s="102"/>
      <c r="C9" s="103"/>
      <c r="D9" s="7" t="s">
        <v>0</v>
      </c>
      <c r="E9" s="64" t="s">
        <v>29</v>
      </c>
      <c r="F9" s="64"/>
      <c r="G9" s="85"/>
      <c r="H9" s="84"/>
      <c r="I9" s="84"/>
      <c r="J9" s="84"/>
      <c r="K9" s="84"/>
      <c r="L9" s="84"/>
      <c r="M9" s="84"/>
      <c r="N9" s="84"/>
      <c r="O9" s="84"/>
      <c r="P9" s="132"/>
    </row>
    <row r="10" spans="1:16" ht="17.149999999999999" customHeight="1">
      <c r="A10" s="104"/>
      <c r="B10" s="49"/>
      <c r="C10" s="105"/>
      <c r="D10" s="7" t="s">
        <v>1</v>
      </c>
      <c r="E10" s="133" t="s">
        <v>19</v>
      </c>
      <c r="F10" s="133"/>
      <c r="G10" s="20" t="s">
        <v>20</v>
      </c>
      <c r="H10" s="140"/>
      <c r="I10" s="140"/>
      <c r="J10" s="28" t="s">
        <v>15</v>
      </c>
      <c r="K10" s="8"/>
      <c r="L10" s="28" t="s">
        <v>16</v>
      </c>
      <c r="M10" s="8"/>
      <c r="N10" s="28" t="s">
        <v>17</v>
      </c>
      <c r="O10" s="8"/>
      <c r="P10" s="14" t="s">
        <v>21</v>
      </c>
    </row>
    <row r="11" spans="1:16" ht="17.149999999999999" customHeight="1">
      <c r="A11" s="104"/>
      <c r="B11" s="49"/>
      <c r="C11" s="105"/>
      <c r="D11" s="7" t="s">
        <v>2</v>
      </c>
      <c r="E11" s="133" t="s">
        <v>13</v>
      </c>
      <c r="F11" s="134"/>
      <c r="G11" s="135"/>
      <c r="H11" s="156" t="s">
        <v>68</v>
      </c>
      <c r="I11" s="156"/>
      <c r="J11" s="156"/>
      <c r="K11" s="156"/>
      <c r="L11" s="156"/>
      <c r="M11" s="156"/>
      <c r="N11" s="156"/>
      <c r="O11" s="156"/>
      <c r="P11" s="157"/>
    </row>
    <row r="12" spans="1:16" ht="17.149999999999999" customHeight="1">
      <c r="A12" s="104"/>
      <c r="B12" s="49"/>
      <c r="C12" s="105"/>
      <c r="D12" s="7" t="s">
        <v>3</v>
      </c>
      <c r="E12" s="133" t="s">
        <v>14</v>
      </c>
      <c r="F12" s="133"/>
      <c r="G12" s="133"/>
      <c r="H12" s="136"/>
      <c r="I12" s="20" t="s">
        <v>39</v>
      </c>
      <c r="J12" s="149"/>
      <c r="K12" s="149"/>
      <c r="L12" s="28" t="s">
        <v>15</v>
      </c>
      <c r="M12" s="8"/>
      <c r="N12" s="28" t="s">
        <v>16</v>
      </c>
      <c r="O12" s="8"/>
      <c r="P12" s="14" t="s">
        <v>17</v>
      </c>
    </row>
    <row r="13" spans="1:16" ht="17.149999999999999" customHeight="1">
      <c r="A13" s="104"/>
      <c r="B13" s="49"/>
      <c r="C13" s="105"/>
      <c r="D13" s="3" t="s">
        <v>4</v>
      </c>
      <c r="E13" s="150" t="s">
        <v>38</v>
      </c>
      <c r="F13" s="150"/>
      <c r="G13" s="150"/>
      <c r="H13" s="151"/>
      <c r="I13" s="15" t="s">
        <v>39</v>
      </c>
      <c r="J13" s="152"/>
      <c r="K13" s="152"/>
      <c r="L13" s="16" t="s">
        <v>15</v>
      </c>
      <c r="M13" s="13"/>
      <c r="N13" s="16" t="s">
        <v>16</v>
      </c>
      <c r="O13" s="13"/>
      <c r="P13" s="17" t="s">
        <v>17</v>
      </c>
    </row>
    <row r="14" spans="1:16" ht="17.149999999999999" customHeight="1">
      <c r="A14" s="104"/>
      <c r="B14" s="49"/>
      <c r="C14" s="105"/>
      <c r="D14" s="7" t="s">
        <v>73</v>
      </c>
      <c r="E14" s="64" t="s">
        <v>61</v>
      </c>
      <c r="F14" s="64"/>
      <c r="G14" s="85"/>
      <c r="H14" s="156" t="s">
        <v>41</v>
      </c>
      <c r="I14" s="156"/>
      <c r="J14" s="156"/>
      <c r="K14" s="156"/>
      <c r="L14" s="156"/>
      <c r="M14" s="156"/>
      <c r="N14" s="156"/>
      <c r="O14" s="156"/>
      <c r="P14" s="157"/>
    </row>
    <row r="15" spans="1:16" ht="17.149999999999999" customHeight="1">
      <c r="A15" s="104"/>
      <c r="B15" s="49"/>
      <c r="C15" s="105"/>
      <c r="D15" s="3" t="s">
        <v>74</v>
      </c>
      <c r="E15" s="133" t="s">
        <v>26</v>
      </c>
      <c r="F15" s="134"/>
      <c r="G15" s="135"/>
      <c r="H15" s="156" t="s">
        <v>79</v>
      </c>
      <c r="I15" s="156"/>
      <c r="J15" s="156"/>
      <c r="K15" s="156"/>
      <c r="L15" s="156"/>
      <c r="M15" s="156"/>
      <c r="N15" s="156"/>
      <c r="O15" s="156"/>
      <c r="P15" s="157"/>
    </row>
    <row r="16" spans="1:16" ht="15" customHeight="1">
      <c r="A16" s="104"/>
      <c r="B16" s="49"/>
      <c r="C16" s="105"/>
      <c r="D16" s="7" t="s">
        <v>75</v>
      </c>
      <c r="E16" s="133" t="s">
        <v>18</v>
      </c>
      <c r="F16" s="133"/>
      <c r="G16" s="136"/>
      <c r="H16" s="4"/>
      <c r="I16" s="4"/>
      <c r="J16" s="4"/>
      <c r="K16" s="4"/>
      <c r="L16" s="4"/>
      <c r="M16" s="4"/>
      <c r="N16" s="4"/>
      <c r="O16" s="4"/>
      <c r="P16" s="18"/>
    </row>
    <row r="17" spans="1:16" ht="15" customHeight="1">
      <c r="A17" s="104"/>
      <c r="B17" s="49"/>
      <c r="C17" s="105"/>
      <c r="D17" s="37"/>
      <c r="E17" s="49"/>
      <c r="F17" s="49"/>
      <c r="G17" s="49"/>
      <c r="H17" s="49"/>
      <c r="I17" s="49"/>
      <c r="J17" s="49"/>
      <c r="K17" s="49"/>
      <c r="L17" s="49"/>
      <c r="M17" s="49"/>
      <c r="N17" s="49"/>
      <c r="O17" s="49"/>
      <c r="P17" s="50"/>
    </row>
    <row r="18" spans="1:16" ht="15" customHeight="1">
      <c r="A18" s="104"/>
      <c r="B18" s="49"/>
      <c r="C18" s="105"/>
      <c r="D18" s="38"/>
      <c r="E18" s="51"/>
      <c r="F18" s="51"/>
      <c r="G18" s="51"/>
      <c r="H18" s="51"/>
      <c r="I18" s="51"/>
      <c r="J18" s="51"/>
      <c r="K18" s="51"/>
      <c r="L18" s="51"/>
      <c r="M18" s="51"/>
      <c r="N18" s="51"/>
      <c r="O18" s="51"/>
      <c r="P18" s="52"/>
    </row>
    <row r="19" spans="1:16" ht="17.149999999999999" customHeight="1">
      <c r="A19" s="104"/>
      <c r="B19" s="49"/>
      <c r="C19" s="105"/>
      <c r="D19" s="36" t="s">
        <v>22</v>
      </c>
      <c r="E19" s="53" t="s">
        <v>62</v>
      </c>
      <c r="F19" s="53"/>
      <c r="G19" s="53"/>
      <c r="H19" s="54"/>
      <c r="I19" s="160" t="s">
        <v>71</v>
      </c>
      <c r="J19" s="160"/>
      <c r="K19" s="160"/>
      <c r="L19" s="160"/>
      <c r="M19" s="160"/>
      <c r="N19" s="160"/>
      <c r="O19" s="160"/>
      <c r="P19" s="161"/>
    </row>
    <row r="20" spans="1:16" ht="15" customHeight="1">
      <c r="A20" s="104"/>
      <c r="B20" s="49"/>
      <c r="C20" s="105"/>
      <c r="D20" s="39" t="s">
        <v>24</v>
      </c>
      <c r="E20" s="4" t="s">
        <v>42</v>
      </c>
      <c r="F20" s="4"/>
      <c r="G20" s="4"/>
      <c r="H20" s="4"/>
      <c r="I20" s="4"/>
      <c r="J20" s="4"/>
      <c r="K20" s="4"/>
      <c r="L20" s="4"/>
      <c r="M20" s="4"/>
      <c r="N20" s="4"/>
      <c r="O20" s="4"/>
      <c r="P20" s="18"/>
    </row>
    <row r="21" spans="1:16" ht="15" customHeight="1">
      <c r="A21" s="104"/>
      <c r="B21" s="49"/>
      <c r="C21" s="105"/>
      <c r="D21" s="40"/>
      <c r="E21" s="57"/>
      <c r="F21" s="57"/>
      <c r="G21" s="57"/>
      <c r="H21" s="57"/>
      <c r="I21" s="57"/>
      <c r="J21" s="57"/>
      <c r="K21" s="57"/>
      <c r="L21" s="57"/>
      <c r="M21" s="57"/>
      <c r="N21" s="57"/>
      <c r="O21" s="57"/>
      <c r="P21" s="58"/>
    </row>
    <row r="22" spans="1:16" ht="15" customHeight="1">
      <c r="A22" s="104"/>
      <c r="B22" s="49"/>
      <c r="C22" s="105"/>
      <c r="D22" s="40"/>
      <c r="E22" s="57"/>
      <c r="F22" s="57"/>
      <c r="G22" s="57"/>
      <c r="H22" s="57"/>
      <c r="I22" s="57"/>
      <c r="J22" s="57"/>
      <c r="K22" s="57"/>
      <c r="L22" s="57"/>
      <c r="M22" s="57"/>
      <c r="N22" s="57"/>
      <c r="O22" s="57"/>
      <c r="P22" s="58"/>
    </row>
    <row r="23" spans="1:16" ht="15" customHeight="1">
      <c r="A23" s="104"/>
      <c r="B23" s="49"/>
      <c r="C23" s="105"/>
      <c r="D23" s="40"/>
      <c r="E23" s="57"/>
      <c r="F23" s="57"/>
      <c r="G23" s="57"/>
      <c r="H23" s="57"/>
      <c r="I23" s="57"/>
      <c r="J23" s="57"/>
      <c r="K23" s="57"/>
      <c r="L23" s="57"/>
      <c r="M23" s="57"/>
      <c r="N23" s="57"/>
      <c r="O23" s="57"/>
      <c r="P23" s="58"/>
    </row>
    <row r="24" spans="1:16" ht="15" customHeight="1">
      <c r="A24" s="104"/>
      <c r="B24" s="49"/>
      <c r="C24" s="105"/>
      <c r="D24" s="41"/>
      <c r="E24" s="59"/>
      <c r="F24" s="59"/>
      <c r="G24" s="59"/>
      <c r="H24" s="59"/>
      <c r="I24" s="59"/>
      <c r="J24" s="59"/>
      <c r="K24" s="59"/>
      <c r="L24" s="59"/>
      <c r="M24" s="59"/>
      <c r="N24" s="59"/>
      <c r="O24" s="59"/>
      <c r="P24" s="60"/>
    </row>
    <row r="25" spans="1:16" ht="15" customHeight="1">
      <c r="A25" s="104"/>
      <c r="B25" s="49"/>
      <c r="C25" s="105"/>
      <c r="D25" s="39" t="s">
        <v>27</v>
      </c>
      <c r="E25" s="153" t="s">
        <v>31</v>
      </c>
      <c r="F25" s="153"/>
      <c r="G25" s="153"/>
      <c r="H25" s="153"/>
      <c r="I25" s="153"/>
      <c r="J25" s="153"/>
      <c r="K25" s="153"/>
      <c r="L25" s="153"/>
      <c r="M25" s="153"/>
      <c r="N25" s="153"/>
      <c r="O25" s="153"/>
      <c r="P25" s="154"/>
    </row>
    <row r="26" spans="1:16" ht="15" customHeight="1">
      <c r="A26" s="104"/>
      <c r="B26" s="49"/>
      <c r="C26" s="105"/>
      <c r="D26" s="5"/>
      <c r="E26" s="61"/>
      <c r="F26" s="61"/>
      <c r="G26" s="61"/>
      <c r="H26" s="61"/>
      <c r="I26" s="61"/>
      <c r="J26" s="61"/>
      <c r="K26" s="61"/>
      <c r="L26" s="61"/>
      <c r="M26" s="61"/>
      <c r="N26" s="61"/>
      <c r="O26" s="61"/>
      <c r="P26" s="62"/>
    </row>
    <row r="27" spans="1:16" ht="15" customHeight="1">
      <c r="A27" s="104"/>
      <c r="B27" s="49"/>
      <c r="C27" s="105"/>
      <c r="D27" s="5"/>
      <c r="E27" s="61"/>
      <c r="F27" s="61"/>
      <c r="G27" s="61"/>
      <c r="H27" s="61"/>
      <c r="I27" s="61"/>
      <c r="J27" s="61"/>
      <c r="K27" s="61"/>
      <c r="L27" s="61"/>
      <c r="M27" s="61"/>
      <c r="N27" s="61"/>
      <c r="O27" s="61"/>
      <c r="P27" s="62"/>
    </row>
    <row r="28" spans="1:16" ht="15" customHeight="1">
      <c r="A28" s="104"/>
      <c r="B28" s="49"/>
      <c r="C28" s="105"/>
      <c r="D28" s="5"/>
      <c r="E28" s="61"/>
      <c r="F28" s="61"/>
      <c r="G28" s="61"/>
      <c r="H28" s="61"/>
      <c r="I28" s="61"/>
      <c r="J28" s="61"/>
      <c r="K28" s="61"/>
      <c r="L28" s="61"/>
      <c r="M28" s="61"/>
      <c r="N28" s="61"/>
      <c r="O28" s="61"/>
      <c r="P28" s="62"/>
    </row>
    <row r="29" spans="1:16" ht="15" customHeight="1">
      <c r="A29" s="104"/>
      <c r="B29" s="49"/>
      <c r="C29" s="105"/>
      <c r="D29" s="5"/>
      <c r="E29" s="61"/>
      <c r="F29" s="61"/>
      <c r="G29" s="61"/>
      <c r="H29" s="61"/>
      <c r="I29" s="61"/>
      <c r="J29" s="61"/>
      <c r="K29" s="61"/>
      <c r="L29" s="61"/>
      <c r="M29" s="61"/>
      <c r="N29" s="61"/>
      <c r="O29" s="61"/>
      <c r="P29" s="62"/>
    </row>
    <row r="30" spans="1:16" ht="15" customHeight="1">
      <c r="A30" s="106"/>
      <c r="B30" s="51"/>
      <c r="C30" s="107"/>
      <c r="D30" s="5"/>
      <c r="E30" s="61"/>
      <c r="F30" s="61"/>
      <c r="G30" s="61"/>
      <c r="H30" s="61"/>
      <c r="I30" s="61"/>
      <c r="J30" s="61"/>
      <c r="K30" s="61"/>
      <c r="L30" s="61"/>
      <c r="M30" s="61"/>
      <c r="N30" s="61"/>
      <c r="O30" s="61"/>
      <c r="P30" s="62"/>
    </row>
    <row r="31" spans="1:16" s="48" customFormat="1" ht="26" customHeight="1">
      <c r="A31" s="175" t="s">
        <v>72</v>
      </c>
      <c r="B31" s="176"/>
      <c r="C31" s="176"/>
      <c r="D31" s="45" t="s">
        <v>39</v>
      </c>
      <c r="E31" s="46"/>
      <c r="F31" s="46" t="s">
        <v>15</v>
      </c>
      <c r="G31" s="46"/>
      <c r="H31" s="46" t="s">
        <v>76</v>
      </c>
      <c r="I31" s="46"/>
      <c r="J31" s="46" t="s">
        <v>77</v>
      </c>
      <c r="K31" s="46"/>
      <c r="L31" s="46"/>
      <c r="M31" s="46"/>
      <c r="N31" s="46"/>
      <c r="O31" s="46"/>
      <c r="P31" s="47"/>
    </row>
    <row r="32" spans="1:16" ht="26" customHeight="1">
      <c r="A32" s="119" t="s">
        <v>36</v>
      </c>
      <c r="B32" s="120"/>
      <c r="C32" s="120"/>
      <c r="D32" s="155" t="s">
        <v>67</v>
      </c>
      <c r="E32" s="121"/>
      <c r="F32" s="121"/>
      <c r="G32" s="121"/>
      <c r="H32" s="121"/>
      <c r="I32" s="121"/>
      <c r="J32" s="121"/>
      <c r="K32" s="121"/>
      <c r="L32" s="121"/>
      <c r="M32" s="121"/>
      <c r="N32" s="121"/>
      <c r="O32" s="121"/>
      <c r="P32" s="122"/>
    </row>
    <row r="33" spans="1:17" ht="17.149999999999999" customHeight="1">
      <c r="A33" s="108" t="s">
        <v>45</v>
      </c>
      <c r="B33" s="102"/>
      <c r="C33" s="103"/>
      <c r="D33" s="72" t="s">
        <v>63</v>
      </c>
      <c r="E33" s="73"/>
      <c r="F33" s="73"/>
      <c r="G33" s="74"/>
      <c r="H33" s="169">
        <v>150000</v>
      </c>
      <c r="I33" s="169"/>
      <c r="J33" s="169"/>
      <c r="K33" s="169"/>
      <c r="L33" s="169"/>
      <c r="M33" s="169"/>
      <c r="N33" s="169"/>
      <c r="O33" s="169"/>
      <c r="P33" s="14" t="s">
        <v>25</v>
      </c>
    </row>
    <row r="34" spans="1:17" ht="17.149999999999999" customHeight="1">
      <c r="A34" s="104"/>
      <c r="B34" s="49"/>
      <c r="C34" s="105"/>
      <c r="D34" s="72" t="s">
        <v>52</v>
      </c>
      <c r="E34" s="73"/>
      <c r="F34" s="73"/>
      <c r="G34" s="74"/>
      <c r="H34" s="171">
        <v>272728</v>
      </c>
      <c r="I34" s="171"/>
      <c r="J34" s="171"/>
      <c r="K34" s="171"/>
      <c r="L34" s="171"/>
      <c r="M34" s="171"/>
      <c r="N34" s="171"/>
      <c r="O34" s="171"/>
      <c r="P34" s="14" t="s">
        <v>25</v>
      </c>
    </row>
    <row r="35" spans="1:17" ht="36" customHeight="1">
      <c r="A35" s="104"/>
      <c r="B35" s="49"/>
      <c r="C35" s="105"/>
      <c r="D35" s="76" t="s">
        <v>51</v>
      </c>
      <c r="E35" s="77"/>
      <c r="F35" s="172" t="s">
        <v>78</v>
      </c>
      <c r="G35" s="173"/>
      <c r="H35" s="173"/>
      <c r="I35" s="173"/>
      <c r="J35" s="173"/>
      <c r="K35" s="173"/>
      <c r="L35" s="173"/>
      <c r="M35" s="173"/>
      <c r="N35" s="173"/>
      <c r="O35" s="173"/>
      <c r="P35" s="174"/>
    </row>
    <row r="36" spans="1:17" ht="17.149999999999999" customHeight="1">
      <c r="A36" s="104"/>
      <c r="B36" s="49"/>
      <c r="C36" s="105"/>
      <c r="D36" s="123" t="s">
        <v>58</v>
      </c>
      <c r="E36" s="124"/>
      <c r="F36" s="124"/>
      <c r="G36" s="124"/>
      <c r="H36" s="124"/>
      <c r="I36" s="124"/>
      <c r="J36" s="158">
        <f>ROUNDDOWN(G43+I45,0)</f>
        <v>322724</v>
      </c>
      <c r="K36" s="159"/>
      <c r="L36" s="159"/>
      <c r="M36" s="159"/>
      <c r="N36" s="159"/>
      <c r="O36" s="159"/>
      <c r="P36" s="14" t="s">
        <v>25</v>
      </c>
    </row>
    <row r="37" spans="1:17" ht="17.149999999999999" customHeight="1">
      <c r="A37" s="104"/>
      <c r="B37" s="49"/>
      <c r="C37" s="105"/>
      <c r="D37" s="130" t="s">
        <v>46</v>
      </c>
      <c r="E37" s="131"/>
      <c r="F37" s="127" t="s">
        <v>47</v>
      </c>
      <c r="G37" s="128"/>
      <c r="H37" s="129"/>
      <c r="I37" s="23" t="s">
        <v>44</v>
      </c>
      <c r="J37" s="114" t="s">
        <v>48</v>
      </c>
      <c r="K37" s="115"/>
      <c r="L37" s="116"/>
      <c r="M37" s="69" t="s">
        <v>50</v>
      </c>
      <c r="N37" s="64"/>
      <c r="O37" s="68"/>
      <c r="P37" s="31" t="s">
        <v>49</v>
      </c>
    </row>
    <row r="38" spans="1:17" ht="17.149999999999999" customHeight="1">
      <c r="A38" s="104"/>
      <c r="B38" s="49"/>
      <c r="C38" s="105"/>
      <c r="D38" s="162" t="s">
        <v>65</v>
      </c>
      <c r="E38" s="163"/>
      <c r="F38" s="164" t="s">
        <v>64</v>
      </c>
      <c r="G38" s="165"/>
      <c r="H38" s="163"/>
      <c r="I38" s="32" t="s">
        <v>43</v>
      </c>
      <c r="J38" s="164" t="s">
        <v>66</v>
      </c>
      <c r="K38" s="165"/>
      <c r="L38" s="163"/>
      <c r="M38" s="166">
        <v>86363</v>
      </c>
      <c r="N38" s="167"/>
      <c r="O38" s="25" t="s">
        <v>25</v>
      </c>
      <c r="P38" s="33">
        <v>3</v>
      </c>
      <c r="Q38" s="34">
        <f>M38*P38</f>
        <v>259089</v>
      </c>
    </row>
    <row r="39" spans="1:17" ht="17.149999999999999" customHeight="1">
      <c r="A39" s="104"/>
      <c r="B39" s="49"/>
      <c r="C39" s="105"/>
      <c r="D39" s="63"/>
      <c r="E39" s="68"/>
      <c r="F39" s="69"/>
      <c r="G39" s="64"/>
      <c r="H39" s="68"/>
      <c r="I39" s="30"/>
      <c r="J39" s="81"/>
      <c r="K39" s="82"/>
      <c r="L39" s="83"/>
      <c r="M39" s="79"/>
      <c r="N39" s="80"/>
      <c r="O39" s="25" t="s">
        <v>25</v>
      </c>
      <c r="P39" s="14"/>
      <c r="Q39" s="26">
        <f t="shared" ref="Q39:Q42" si="0">M39*P39</f>
        <v>0</v>
      </c>
    </row>
    <row r="40" spans="1:17" ht="17.149999999999999" customHeight="1">
      <c r="A40" s="104"/>
      <c r="B40" s="49"/>
      <c r="C40" s="105"/>
      <c r="D40" s="63"/>
      <c r="E40" s="68"/>
      <c r="F40" s="69"/>
      <c r="G40" s="64"/>
      <c r="H40" s="68"/>
      <c r="I40" s="30"/>
      <c r="J40" s="81"/>
      <c r="K40" s="82"/>
      <c r="L40" s="83"/>
      <c r="M40" s="79"/>
      <c r="N40" s="80"/>
      <c r="O40" s="25" t="s">
        <v>25</v>
      </c>
      <c r="P40" s="14"/>
      <c r="Q40" s="26">
        <f t="shared" si="0"/>
        <v>0</v>
      </c>
    </row>
    <row r="41" spans="1:17" ht="17.149999999999999" customHeight="1">
      <c r="A41" s="104"/>
      <c r="B41" s="49"/>
      <c r="C41" s="105"/>
      <c r="D41" s="63"/>
      <c r="E41" s="68"/>
      <c r="F41" s="69"/>
      <c r="G41" s="64"/>
      <c r="H41" s="68"/>
      <c r="I41" s="30"/>
      <c r="J41" s="81"/>
      <c r="K41" s="82"/>
      <c r="L41" s="83"/>
      <c r="M41" s="79"/>
      <c r="N41" s="80"/>
      <c r="O41" s="25" t="s">
        <v>25</v>
      </c>
      <c r="P41" s="14"/>
      <c r="Q41" s="26">
        <f t="shared" si="0"/>
        <v>0</v>
      </c>
    </row>
    <row r="42" spans="1:17" ht="17.149999999999999" customHeight="1">
      <c r="A42" s="104"/>
      <c r="B42" s="49"/>
      <c r="C42" s="105"/>
      <c r="D42" s="63"/>
      <c r="E42" s="68"/>
      <c r="F42" s="69"/>
      <c r="G42" s="64"/>
      <c r="H42" s="68"/>
      <c r="I42" s="30"/>
      <c r="J42" s="69"/>
      <c r="K42" s="64"/>
      <c r="L42" s="68"/>
      <c r="M42" s="79"/>
      <c r="N42" s="80"/>
      <c r="O42" s="25" t="s">
        <v>25</v>
      </c>
      <c r="P42" s="14"/>
      <c r="Q42" s="26">
        <f t="shared" si="0"/>
        <v>0</v>
      </c>
    </row>
    <row r="43" spans="1:17" ht="17.149999999999999" customHeight="1">
      <c r="A43" s="104"/>
      <c r="B43" s="49"/>
      <c r="C43" s="105"/>
      <c r="D43" s="65" t="s">
        <v>53</v>
      </c>
      <c r="E43" s="66"/>
      <c r="F43" s="67"/>
      <c r="G43" s="158">
        <f>SUM(Q38:Q42)</f>
        <v>259089</v>
      </c>
      <c r="H43" s="158"/>
      <c r="I43" s="158"/>
      <c r="J43" s="158"/>
      <c r="K43" s="158"/>
      <c r="L43" s="158"/>
      <c r="M43" s="158"/>
      <c r="N43" s="158"/>
      <c r="O43" s="158"/>
      <c r="P43" s="14" t="s">
        <v>25</v>
      </c>
    </row>
    <row r="44" spans="1:17" ht="17.149999999999999" customHeight="1">
      <c r="A44" s="104"/>
      <c r="B44" s="49"/>
      <c r="C44" s="105"/>
      <c r="D44" s="63" t="s">
        <v>69</v>
      </c>
      <c r="E44" s="64"/>
      <c r="F44" s="64"/>
      <c r="G44" s="64"/>
      <c r="H44" s="64"/>
      <c r="I44" s="168">
        <v>12727</v>
      </c>
      <c r="J44" s="169"/>
      <c r="K44" s="28" t="s">
        <v>25</v>
      </c>
      <c r="L44" s="63" t="s">
        <v>54</v>
      </c>
      <c r="M44" s="64"/>
      <c r="N44" s="85"/>
      <c r="O44" s="21">
        <v>5</v>
      </c>
      <c r="P44" s="14" t="s">
        <v>30</v>
      </c>
    </row>
    <row r="45" spans="1:17" ht="17.149999999999999" customHeight="1">
      <c r="A45" s="104"/>
      <c r="B45" s="49"/>
      <c r="C45" s="105"/>
      <c r="D45" s="63" t="s">
        <v>55</v>
      </c>
      <c r="E45" s="64"/>
      <c r="F45" s="64"/>
      <c r="G45" s="64"/>
      <c r="H45" s="85"/>
      <c r="I45" s="170">
        <f>I44*O44</f>
        <v>63635</v>
      </c>
      <c r="J45" s="158"/>
      <c r="K45" s="158"/>
      <c r="L45" s="158"/>
      <c r="M45" s="158"/>
      <c r="N45" s="158"/>
      <c r="O45" s="158"/>
      <c r="P45" s="14" t="s">
        <v>25</v>
      </c>
    </row>
    <row r="46" spans="1:17" ht="17.149999999999999" customHeight="1">
      <c r="A46" s="104"/>
      <c r="B46" s="49"/>
      <c r="C46" s="105"/>
      <c r="D46" s="7" t="s">
        <v>0</v>
      </c>
      <c r="E46" s="84" t="s">
        <v>56</v>
      </c>
      <c r="F46" s="84"/>
      <c r="G46" s="84"/>
      <c r="H46" s="84"/>
      <c r="I46" s="84"/>
      <c r="J46" s="84"/>
      <c r="K46" s="84"/>
      <c r="L46" s="158">
        <f>H33+H34+J36</f>
        <v>745452</v>
      </c>
      <c r="M46" s="158"/>
      <c r="N46" s="158"/>
      <c r="O46" s="158"/>
      <c r="P46" s="14" t="s">
        <v>25</v>
      </c>
    </row>
    <row r="47" spans="1:17" ht="17.149999999999999" customHeight="1" thickBot="1">
      <c r="A47" s="109"/>
      <c r="B47" s="110"/>
      <c r="C47" s="111"/>
      <c r="D47" s="7" t="s">
        <v>1</v>
      </c>
      <c r="E47" s="70" t="s">
        <v>57</v>
      </c>
      <c r="F47" s="70"/>
      <c r="G47" s="70"/>
      <c r="H47" s="70"/>
      <c r="I47" s="70"/>
      <c r="J47" s="70"/>
      <c r="K47" s="70"/>
      <c r="L47" s="177" t="str">
        <f>IF(L46&gt;=625000,"500,000",ROUNDDOWN(L46*0.8,-3))</f>
        <v>500,000</v>
      </c>
      <c r="M47" s="177"/>
      <c r="N47" s="177"/>
      <c r="O47" s="177"/>
      <c r="P47" s="14" t="s">
        <v>25</v>
      </c>
    </row>
    <row r="48" spans="1:17" ht="15" customHeight="1">
      <c r="A48" s="6" t="s">
        <v>11</v>
      </c>
      <c r="B48" s="112" t="s">
        <v>40</v>
      </c>
      <c r="C48" s="112"/>
      <c r="D48" s="112"/>
      <c r="E48" s="112"/>
      <c r="F48" s="112"/>
      <c r="G48" s="112"/>
      <c r="H48" s="112"/>
      <c r="I48" s="112"/>
      <c r="J48" s="112"/>
      <c r="K48" s="112"/>
      <c r="L48" s="112"/>
      <c r="M48" s="112"/>
      <c r="N48" s="112"/>
      <c r="O48" s="112"/>
      <c r="P48" s="112"/>
    </row>
    <row r="49" spans="1:16" ht="15" customHeight="1">
      <c r="A49" s="6" t="s">
        <v>12</v>
      </c>
      <c r="B49" s="87" t="s">
        <v>60</v>
      </c>
      <c r="C49" s="87"/>
      <c r="D49" s="87"/>
      <c r="E49" s="87"/>
      <c r="F49" s="87"/>
      <c r="G49" s="87"/>
      <c r="H49" s="87"/>
      <c r="I49" s="87"/>
      <c r="J49" s="87"/>
      <c r="K49" s="87"/>
      <c r="L49" s="87"/>
      <c r="M49" s="87"/>
      <c r="N49" s="87"/>
      <c r="O49" s="87"/>
      <c r="P49" s="87"/>
    </row>
    <row r="50" spans="1:16" ht="15" customHeight="1">
      <c r="A50" s="6" t="s">
        <v>23</v>
      </c>
      <c r="B50" s="87" t="s">
        <v>28</v>
      </c>
      <c r="C50" s="87"/>
      <c r="D50" s="87"/>
      <c r="E50" s="87"/>
      <c r="F50" s="87"/>
      <c r="G50" s="87"/>
      <c r="H50" s="87"/>
      <c r="I50" s="87"/>
      <c r="J50" s="87"/>
      <c r="K50" s="87"/>
      <c r="L50" s="87"/>
      <c r="M50" s="87"/>
      <c r="N50" s="87"/>
      <c r="O50" s="87"/>
      <c r="P50" s="87"/>
    </row>
    <row r="51" spans="1:16" ht="15" customHeight="1">
      <c r="A51" s="6"/>
      <c r="B51" s="90"/>
      <c r="C51" s="91"/>
      <c r="D51" s="91"/>
      <c r="E51" s="91"/>
      <c r="F51" s="91"/>
      <c r="G51" s="91"/>
      <c r="H51" s="91"/>
      <c r="I51" s="91"/>
      <c r="J51" s="91"/>
      <c r="K51" s="91"/>
      <c r="L51" s="91"/>
      <c r="M51" s="91"/>
      <c r="N51" s="91"/>
      <c r="O51" s="91"/>
      <c r="P51" s="91"/>
    </row>
    <row r="52" spans="1:16">
      <c r="B52" s="91"/>
      <c r="C52" s="91"/>
      <c r="D52" s="91"/>
      <c r="E52" s="91"/>
      <c r="F52" s="91"/>
      <c r="G52" s="91"/>
      <c r="H52" s="91"/>
      <c r="I52" s="91"/>
      <c r="J52" s="91"/>
      <c r="K52" s="91"/>
      <c r="L52" s="91"/>
      <c r="M52" s="91"/>
      <c r="N52" s="91"/>
      <c r="O52" s="91"/>
      <c r="P52" s="91"/>
    </row>
    <row r="53" spans="1:16" ht="15" customHeight="1"/>
    <row r="54" spans="1:16" ht="15" customHeight="1"/>
    <row r="55" spans="1:16" ht="15" customHeight="1"/>
    <row r="56" spans="1:16" ht="15" customHeight="1"/>
    <row r="57" spans="1:16" ht="15" customHeight="1"/>
    <row r="58" spans="1:16" ht="15" customHeight="1"/>
    <row r="59" spans="1:16" ht="15" customHeight="1"/>
    <row r="60" spans="1:16" ht="15" customHeight="1"/>
    <row r="61" spans="1:16" ht="15" customHeight="1"/>
    <row r="62" spans="1:16" ht="15" customHeight="1"/>
    <row r="63" spans="1:16" ht="15" customHeight="1"/>
    <row r="64" spans="1: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sheetData>
  <mergeCells count="88">
    <mergeCell ref="A31:C31"/>
    <mergeCell ref="E47:K47"/>
    <mergeCell ref="L47:O47"/>
    <mergeCell ref="B48:P48"/>
    <mergeCell ref="B49:P49"/>
    <mergeCell ref="D36:I36"/>
    <mergeCell ref="D40:E40"/>
    <mergeCell ref="F40:H40"/>
    <mergeCell ref="J40:L40"/>
    <mergeCell ref="M40:N40"/>
    <mergeCell ref="D43:F43"/>
    <mergeCell ref="G43:O43"/>
    <mergeCell ref="D41:E41"/>
    <mergeCell ref="F41:H41"/>
    <mergeCell ref="J41:L41"/>
    <mergeCell ref="M41:N41"/>
    <mergeCell ref="B50:P50"/>
    <mergeCell ref="B51:P52"/>
    <mergeCell ref="D44:H44"/>
    <mergeCell ref="I44:J44"/>
    <mergeCell ref="L44:N44"/>
    <mergeCell ref="D45:H45"/>
    <mergeCell ref="I45:O45"/>
    <mergeCell ref="E46:K46"/>
    <mergeCell ref="L46:O46"/>
    <mergeCell ref="A33:C47"/>
    <mergeCell ref="D33:G33"/>
    <mergeCell ref="H33:O33"/>
    <mergeCell ref="D34:G34"/>
    <mergeCell ref="H34:O34"/>
    <mergeCell ref="D35:E35"/>
    <mergeCell ref="F35:P35"/>
    <mergeCell ref="M42:N42"/>
    <mergeCell ref="D38:E38"/>
    <mergeCell ref="F38:H38"/>
    <mergeCell ref="J38:L38"/>
    <mergeCell ref="M38:N38"/>
    <mergeCell ref="D39:E39"/>
    <mergeCell ref="F39:H39"/>
    <mergeCell ref="J39:L39"/>
    <mergeCell ref="M39:N39"/>
    <mergeCell ref="J12:K12"/>
    <mergeCell ref="E13:H13"/>
    <mergeCell ref="J13:K13"/>
    <mergeCell ref="D42:E42"/>
    <mergeCell ref="F42:H42"/>
    <mergeCell ref="J42:L42"/>
    <mergeCell ref="J36:O36"/>
    <mergeCell ref="D37:E37"/>
    <mergeCell ref="E19:H19"/>
    <mergeCell ref="I19:P19"/>
    <mergeCell ref="E21:P24"/>
    <mergeCell ref="E25:P25"/>
    <mergeCell ref="E26:P30"/>
    <mergeCell ref="F37:H37"/>
    <mergeCell ref="J37:L37"/>
    <mergeCell ref="M37:O37"/>
    <mergeCell ref="A32:C32"/>
    <mergeCell ref="D32:P32"/>
    <mergeCell ref="E14:G14"/>
    <mergeCell ref="H14:P14"/>
    <mergeCell ref="E15:G15"/>
    <mergeCell ref="H15:P15"/>
    <mergeCell ref="E16:G16"/>
    <mergeCell ref="E17:P18"/>
    <mergeCell ref="A9:C30"/>
    <mergeCell ref="E9:G9"/>
    <mergeCell ref="H9:P9"/>
    <mergeCell ref="E10:F10"/>
    <mergeCell ref="H10:I10"/>
    <mergeCell ref="E11:G11"/>
    <mergeCell ref="H11:P11"/>
    <mergeCell ref="E12:H12"/>
    <mergeCell ref="A1:P1"/>
    <mergeCell ref="A2:P2"/>
    <mergeCell ref="A4:C8"/>
    <mergeCell ref="E4:G4"/>
    <mergeCell ref="H4:P4"/>
    <mergeCell ref="E5:G5"/>
    <mergeCell ref="H5:P5"/>
    <mergeCell ref="E6:F6"/>
    <mergeCell ref="G6:H6"/>
    <mergeCell ref="K6:M6"/>
    <mergeCell ref="N6:O6"/>
    <mergeCell ref="E7:G7"/>
    <mergeCell ref="H7:P7"/>
    <mergeCell ref="E8:G8"/>
    <mergeCell ref="H8:P8"/>
  </mergeCells>
  <phoneticPr fontId="1"/>
  <dataValidations count="1">
    <dataValidation imeMode="off" allowBlank="1" showInputMessage="1" showErrorMessage="1" sqref="G6:H6 N6:O6 H10:I10 K10 M10 O10 M12:M13 O12:O13 L45:L46 O38:O42 G43 O44 M45:O45 I45:K45 J12:K13" xr:uid="{7360AE67-A5D2-4C96-86F0-4ED1B4A757EC}"/>
  </dataValidations>
  <printOptions horizontalCentered="1"/>
  <pageMargins left="0.11811023622047245" right="0.11811023622047245" top="0.19685039370078741" bottom="0.19685039370078741" header="0.31496062992125984" footer="0.31496062992125984"/>
  <pageSetup paperSize="9" scale="6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別紙1_事業計画書</vt:lpstr>
      <vt:lpstr>別紙1_記載例＆注意点</vt:lpstr>
      <vt:lpstr>'別紙1_記載例＆注意点'!Print_Area</vt:lpstr>
      <vt:lpstr>別紙1_事業計画書!Print_Area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fujii eiji</cp:lastModifiedBy>
  <cp:lastPrinted>2025-05-29T01:04:31Z</cp:lastPrinted>
  <dcterms:created xsi:type="dcterms:W3CDTF">2020-01-31T06:47:21Z</dcterms:created>
  <dcterms:modified xsi:type="dcterms:W3CDTF">2026-05-13T02:21:28Z</dcterms:modified>
</cp:coreProperties>
</file>