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共有ドライブ\130305100地域共生推進課_2026\Ｊ_地域共生\64_家計支援・地域つながり力強化事業費補助金\02_要綱制定（R8.4.1最終）\"/>
    </mc:Choice>
  </mc:AlternateContent>
  <xr:revisionPtr revIDLastSave="0" documentId="13_ncr:1_{9BF7C93A-1B29-40D9-B1DE-34E7FBCAC2F6}" xr6:coauthVersionLast="47" xr6:coauthVersionMax="47" xr10:uidLastSave="{00000000-0000-0000-0000-000000000000}"/>
  <bookViews>
    <workbookView xWindow="1605" yWindow="720" windowWidth="27195" windowHeight="15480" xr2:uid="{61EF3F89-4A02-4BD2-A212-017AEFC0CEF7}"/>
  </bookViews>
  <sheets>
    <sheet name="別紙２" sheetId="1" r:id="rId1"/>
  </sheets>
  <definedNames>
    <definedName name="_xlnm.Print_Area" localSheetId="0">別紙２!$B$2:$M$60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5" i="1" l="1"/>
  <c r="H36" i="1"/>
  <c r="D52" i="1"/>
  <c r="D45" i="1"/>
  <c r="J19" i="1"/>
  <c r="D9" i="1"/>
  <c r="J24" i="1" l="1"/>
  <c r="L38" i="1" s="1"/>
  <c r="L26" i="1" l="1"/>
  <c r="L27" i="1"/>
  <c r="L28" i="1"/>
  <c r="L29" i="1"/>
  <c r="L30" i="1"/>
  <c r="L31" i="1"/>
  <c r="L32" i="1"/>
  <c r="L33" i="1"/>
  <c r="L34" i="1"/>
  <c r="L35" i="1"/>
  <c r="L25" i="1"/>
  <c r="L24" i="1"/>
  <c r="L36" i="1" l="1"/>
  <c r="L39" i="1" s="1"/>
  <c r="D23" i="1" l="1"/>
  <c r="D38" i="1" l="1"/>
  <c r="K41" i="1" s="1"/>
  <c r="D54" i="1" l="1"/>
  <c r="D56" i="1" s="1"/>
  <c r="D11" i="1" s="1"/>
  <c r="D12" i="1" s="1"/>
  <c r="L53" i="1"/>
  <c r="L55" i="1" s="1"/>
  <c r="L52" i="1"/>
  <c r="L54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takimoto naomi</author>
    <author>satou honoka</author>
  </authors>
  <commentList>
    <comment ref="I5" authorId="0" shapeId="0" xr:uid="{ACFA15BD-7AF3-4B97-8B14-AAD3BCC87A18}">
      <text>
        <r>
          <rPr>
            <sz val="14"/>
            <color indexed="81"/>
            <rFont val="MS P ゴシック"/>
            <family val="3"/>
            <charset val="128"/>
          </rPr>
          <t>該当する区分を選択してください。</t>
        </r>
      </text>
    </comment>
    <comment ref="E15" authorId="1" shapeId="0" xr:uid="{8C2330B1-C264-4A93-A4FA-9F0C1D31F551}">
      <text>
        <r>
          <rPr>
            <sz val="14"/>
            <color indexed="81"/>
            <rFont val="MS P ゴシック"/>
            <family val="3"/>
            <charset val="128"/>
          </rPr>
          <t xml:space="preserve">
※黄色塗セルに数字等ご記入ください。
（白色セルの箇所は、自動計算されます。）</t>
        </r>
      </text>
    </comment>
    <comment ref="K41" authorId="1" shapeId="0" xr:uid="{4D2D3383-DE05-483F-AF96-CAF640953F76}">
      <text>
        <r>
          <rPr>
            <sz val="14"/>
            <color indexed="81"/>
            <rFont val="MS P ゴシック"/>
            <family val="3"/>
            <charset val="128"/>
          </rPr>
          <t>この額までが、
事務費の補助対象です。</t>
        </r>
      </text>
    </comment>
    <comment ref="D57" authorId="0" shapeId="0" xr:uid="{F2BE21B2-25E6-4600-B9FB-FA03C3430773}">
      <text>
        <r>
          <rPr>
            <b/>
            <sz val="14"/>
            <color indexed="81"/>
            <rFont val="MS P ゴシック"/>
            <family val="3"/>
            <charset val="128"/>
          </rPr>
          <t xml:space="preserve">
</t>
        </r>
        <r>
          <rPr>
            <sz val="14"/>
            <color indexed="81"/>
            <rFont val="MS P ゴシック"/>
            <family val="3"/>
            <charset val="128"/>
          </rPr>
          <t xml:space="preserve">自己負担等の金額を入力してください。
</t>
        </r>
      </text>
    </comment>
    <comment ref="D58" authorId="0" shapeId="0" xr:uid="{7DF6B090-E756-4D3D-9A22-3F61C4FE0CC9}">
      <text>
        <r>
          <rPr>
            <sz val="14"/>
            <color indexed="81"/>
            <rFont val="MS P ゴシック"/>
            <family val="3"/>
            <charset val="128"/>
          </rPr>
          <t>交付申請額を記載してください。</t>
        </r>
        <r>
          <rPr>
            <b/>
            <sz val="14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<sst xmlns="http://schemas.openxmlformats.org/spreadsheetml/2006/main" count="60" uniqueCount="53">
  <si>
    <t>収支予算書</t>
    <rPh sb="0" eb="2">
      <t>シュウシ</t>
    </rPh>
    <rPh sb="2" eb="5">
      <t>ヨサンショ</t>
    </rPh>
    <phoneticPr fontId="3"/>
  </si>
  <si>
    <t>1 収入</t>
    <rPh sb="2" eb="4">
      <t>シュウニュウ</t>
    </rPh>
    <phoneticPr fontId="3"/>
  </si>
  <si>
    <t>項目</t>
    <rPh sb="0" eb="2">
      <t>コウモク</t>
    </rPh>
    <phoneticPr fontId="3"/>
  </si>
  <si>
    <t>金額（円）</t>
    <rPh sb="0" eb="2">
      <t>キンガク</t>
    </rPh>
    <rPh sb="3" eb="4">
      <t>エン</t>
    </rPh>
    <phoneticPr fontId="3"/>
  </si>
  <si>
    <t>内　　容</t>
    <rPh sb="0" eb="1">
      <t>ナイ</t>
    </rPh>
    <rPh sb="3" eb="4">
      <t>カタチ</t>
    </rPh>
    <phoneticPr fontId="3"/>
  </si>
  <si>
    <t>補助金</t>
    <rPh sb="0" eb="3">
      <t>ホジョキン</t>
    </rPh>
    <phoneticPr fontId="3"/>
  </si>
  <si>
    <t>その他収入</t>
    <rPh sb="2" eb="3">
      <t>タ</t>
    </rPh>
    <rPh sb="3" eb="5">
      <t>シュウニュウ</t>
    </rPh>
    <phoneticPr fontId="3"/>
  </si>
  <si>
    <t>自己負担など</t>
    <phoneticPr fontId="3"/>
  </si>
  <si>
    <t>合計</t>
    <rPh sb="0" eb="2">
      <t>ゴウケイ</t>
    </rPh>
    <phoneticPr fontId="3"/>
  </si>
  <si>
    <t>２支出</t>
    <rPh sb="1" eb="3">
      <t>シシュツ</t>
    </rPh>
    <phoneticPr fontId="3"/>
  </si>
  <si>
    <t>事業費</t>
    <rPh sb="0" eb="3">
      <t>ジギョウヒ</t>
    </rPh>
    <phoneticPr fontId="3"/>
  </si>
  <si>
    <t>配布人数(人)</t>
    <rPh sb="0" eb="2">
      <t>ハイフ</t>
    </rPh>
    <rPh sb="2" eb="4">
      <t>ニンズウ</t>
    </rPh>
    <rPh sb="5" eb="6">
      <t>ニン</t>
    </rPh>
    <phoneticPr fontId="3"/>
  </si>
  <si>
    <t>回数(回)</t>
    <rPh sb="0" eb="2">
      <t>カイスウ</t>
    </rPh>
    <rPh sb="3" eb="4">
      <t>カイ</t>
    </rPh>
    <phoneticPr fontId="3"/>
  </si>
  <si>
    <t>金額
           (円)</t>
    <rPh sb="0" eb="2">
      <t>キンガク</t>
    </rPh>
    <rPh sb="15" eb="16">
      <t>エン</t>
    </rPh>
    <phoneticPr fontId="3"/>
  </si>
  <si>
    <t>金額計
         (円)</t>
    <rPh sb="0" eb="2">
      <t>キンガク</t>
    </rPh>
    <rPh sb="2" eb="3">
      <t>ケイ</t>
    </rPh>
    <rPh sb="14" eb="15">
      <t>エン</t>
    </rPh>
    <phoneticPr fontId="3"/>
  </si>
  <si>
    <t>・○○</t>
    <phoneticPr fontId="3"/>
  </si>
  <si>
    <t>小計</t>
    <rPh sb="0" eb="2">
      <t>ショウケイ</t>
    </rPh>
    <phoneticPr fontId="3"/>
  </si>
  <si>
    <t>　　</t>
    <phoneticPr fontId="3"/>
  </si>
  <si>
    <t>その他需用費</t>
    <rPh sb="2" eb="3">
      <t>タ</t>
    </rPh>
    <rPh sb="3" eb="6">
      <t>ジュヨウヒ</t>
    </rPh>
    <phoneticPr fontId="3"/>
  </si>
  <si>
    <t>役務費</t>
    <rPh sb="0" eb="2">
      <t>エキム</t>
    </rPh>
    <rPh sb="2" eb="3">
      <t>ヒ</t>
    </rPh>
    <phoneticPr fontId="3"/>
  </si>
  <si>
    <t>（通信運搬費、保管料、広告料、手数料）</t>
    <rPh sb="1" eb="3">
      <t>ツウシン</t>
    </rPh>
    <rPh sb="3" eb="6">
      <t>ウンパンヒ</t>
    </rPh>
    <rPh sb="7" eb="10">
      <t>ホカンリョウ</t>
    </rPh>
    <rPh sb="11" eb="14">
      <t>コウコクリョウ</t>
    </rPh>
    <rPh sb="15" eb="18">
      <t>テスウリョウ</t>
    </rPh>
    <phoneticPr fontId="3"/>
  </si>
  <si>
    <t>使用料及び賃借料</t>
    <rPh sb="0" eb="2">
      <t>シヨウ</t>
    </rPh>
    <rPh sb="2" eb="3">
      <t>リョウ</t>
    </rPh>
    <rPh sb="3" eb="4">
      <t>オヨ</t>
    </rPh>
    <rPh sb="5" eb="8">
      <t>チンシャクリョウ</t>
    </rPh>
    <phoneticPr fontId="3"/>
  </si>
  <si>
    <t>（物品使用料、有料道路使用料、駐車場使用料、自動車借料、会場使用料、機械器具借料）</t>
    <rPh sb="1" eb="3">
      <t>ブッピン</t>
    </rPh>
    <rPh sb="3" eb="6">
      <t>シヨウリョウ</t>
    </rPh>
    <rPh sb="7" eb="9">
      <t>ユウリョウ</t>
    </rPh>
    <rPh sb="9" eb="11">
      <t>ドウロ</t>
    </rPh>
    <rPh sb="11" eb="14">
      <t>シヨウリョウ</t>
    </rPh>
    <rPh sb="15" eb="18">
      <t>チュウシャジョウ</t>
    </rPh>
    <rPh sb="18" eb="21">
      <t>シヨウリョウ</t>
    </rPh>
    <rPh sb="22" eb="25">
      <t>ジドウシャ</t>
    </rPh>
    <rPh sb="25" eb="27">
      <t>シャクリョウ</t>
    </rPh>
    <rPh sb="28" eb="30">
      <t>カイジョウ</t>
    </rPh>
    <rPh sb="30" eb="33">
      <t>シヨウリョウ</t>
    </rPh>
    <rPh sb="34" eb="36">
      <t>キカイ</t>
    </rPh>
    <rPh sb="36" eb="38">
      <t>キグ</t>
    </rPh>
    <rPh sb="38" eb="40">
      <t>シャクリョウ</t>
    </rPh>
    <phoneticPr fontId="3"/>
  </si>
  <si>
    <t>補助対象経費</t>
    <phoneticPr fontId="3"/>
  </si>
  <si>
    <t>内訳</t>
    <rPh sb="0" eb="2">
      <t>ウチワケ</t>
    </rPh>
    <phoneticPr fontId="3"/>
  </si>
  <si>
    <t>（注１）課税事業者（簡易課税制度を選択した者を除く。）は、消費税及び地方消費税は補助対象外</t>
    <rPh sb="1" eb="2">
      <t>チュウ</t>
    </rPh>
    <rPh sb="4" eb="6">
      <t>カゼイ</t>
    </rPh>
    <rPh sb="6" eb="9">
      <t>ジギョウシャ</t>
    </rPh>
    <rPh sb="10" eb="12">
      <t>カンイ</t>
    </rPh>
    <rPh sb="12" eb="14">
      <t>カゼイ</t>
    </rPh>
    <rPh sb="14" eb="16">
      <t>セイド</t>
    </rPh>
    <rPh sb="17" eb="19">
      <t>センタク</t>
    </rPh>
    <rPh sb="21" eb="22">
      <t>モノ</t>
    </rPh>
    <rPh sb="23" eb="24">
      <t>ノゾ</t>
    </rPh>
    <rPh sb="29" eb="32">
      <t>ショウヒゼイ</t>
    </rPh>
    <rPh sb="32" eb="33">
      <t>オヨ</t>
    </rPh>
    <rPh sb="34" eb="36">
      <t>チホウ</t>
    </rPh>
    <rPh sb="36" eb="39">
      <t>ショウヒゼイ</t>
    </rPh>
    <rPh sb="40" eb="42">
      <t>ホジョ</t>
    </rPh>
    <rPh sb="42" eb="45">
      <t>タイショウガイ</t>
    </rPh>
    <phoneticPr fontId="3"/>
  </si>
  <si>
    <t>交付申請額(注２)</t>
    <phoneticPr fontId="3"/>
  </si>
  <si>
    <t>（審査用）補助上限額計</t>
    <rPh sb="1" eb="4">
      <t>シンサヨウ</t>
    </rPh>
    <rPh sb="5" eb="7">
      <t>ホジョ</t>
    </rPh>
    <phoneticPr fontId="3"/>
  </si>
  <si>
    <t>（審査用）自己負担額計</t>
    <rPh sb="1" eb="4">
      <t>シンサヨウ</t>
    </rPh>
    <rPh sb="5" eb="7">
      <t>ジコ</t>
    </rPh>
    <rPh sb="7" eb="10">
      <t>フタンガク</t>
    </rPh>
    <rPh sb="10" eb="11">
      <t>ケイ</t>
    </rPh>
    <phoneticPr fontId="3"/>
  </si>
  <si>
    <t>・例）米</t>
    <rPh sb="1" eb="2">
      <t>レイ</t>
    </rPh>
    <rPh sb="3" eb="4">
      <t>コメ</t>
    </rPh>
    <phoneticPr fontId="3"/>
  </si>
  <si>
    <t>・例）レトルトカレー</t>
    <rPh sb="1" eb="2">
      <t>レイ</t>
    </rPh>
    <phoneticPr fontId="3"/>
  </si>
  <si>
    <t>・例）トイレットペーパー</t>
    <rPh sb="1" eb="2">
      <t>レイ</t>
    </rPh>
    <phoneticPr fontId="3"/>
  </si>
  <si>
    <t>事務費</t>
    <rPh sb="0" eb="3">
      <t>ジムヒ</t>
    </rPh>
    <phoneticPr fontId="3"/>
  </si>
  <si>
    <t>　※補助対象（注１）は、1セット当たり５０００円以内</t>
    <rPh sb="7" eb="8">
      <t>チュウ</t>
    </rPh>
    <rPh sb="16" eb="17">
      <t>ア</t>
    </rPh>
    <phoneticPr fontId="3"/>
  </si>
  <si>
    <t>（審査用）事務費補助上限額計</t>
    <rPh sb="1" eb="4">
      <t>シンサヨウ</t>
    </rPh>
    <rPh sb="5" eb="8">
      <t>ジムヒ</t>
    </rPh>
    <rPh sb="8" eb="10">
      <t>ホジョ</t>
    </rPh>
    <phoneticPr fontId="3"/>
  </si>
  <si>
    <t>（審査用）事務費自己負担額計</t>
    <rPh sb="1" eb="4">
      <t>シンサヨウ</t>
    </rPh>
    <rPh sb="5" eb="8">
      <t>ジムヒ</t>
    </rPh>
    <rPh sb="8" eb="10">
      <t>ジコ</t>
    </rPh>
    <rPh sb="10" eb="13">
      <t>フタンガク</t>
    </rPh>
    <rPh sb="13" eb="14">
      <t>ケイ</t>
    </rPh>
    <phoneticPr fontId="3"/>
  </si>
  <si>
    <t>事業費合計</t>
    <rPh sb="0" eb="3">
      <t>ジギョウヒ</t>
    </rPh>
    <rPh sb="3" eb="4">
      <t>ア</t>
    </rPh>
    <rPh sb="4" eb="5">
      <t>ケイ</t>
    </rPh>
    <phoneticPr fontId="3"/>
  </si>
  <si>
    <t>計</t>
    <rPh sb="0" eb="1">
      <t>ケイ</t>
    </rPh>
    <phoneticPr fontId="3"/>
  </si>
  <si>
    <t>○配布セット数</t>
    <rPh sb="1" eb="3">
      <t>ハイフ</t>
    </rPh>
    <rPh sb="6" eb="7">
      <t>スウ</t>
    </rPh>
    <phoneticPr fontId="3"/>
  </si>
  <si>
    <t>補助対象者負担分</t>
    <rPh sb="0" eb="2">
      <t>ホジョ</t>
    </rPh>
    <rPh sb="2" eb="4">
      <t>タイショウ</t>
    </rPh>
    <phoneticPr fontId="3"/>
  </si>
  <si>
    <t>区分</t>
    <rPh sb="0" eb="2">
      <t>クブン</t>
    </rPh>
    <phoneticPr fontId="3"/>
  </si>
  <si>
    <t>別紙２　</t>
    <rPh sb="0" eb="2">
      <t>ベッシ</t>
    </rPh>
    <phoneticPr fontId="3"/>
  </si>
  <si>
    <t>家計支援・地域つながり力強化事業</t>
    <phoneticPr fontId="3"/>
  </si>
  <si>
    <t>配布総セット数（個）</t>
    <rPh sb="0" eb="2">
      <t>ハイフ</t>
    </rPh>
    <rPh sb="2" eb="3">
      <t>ソウ</t>
    </rPh>
    <rPh sb="6" eb="7">
      <t>スウ</t>
    </rPh>
    <rPh sb="8" eb="9">
      <t>コ</t>
    </rPh>
    <phoneticPr fontId="3"/>
  </si>
  <si>
    <t>配布セット総数（個）</t>
    <rPh sb="0" eb="2">
      <t>ハイフ</t>
    </rPh>
    <rPh sb="6" eb="7">
      <t>スウ</t>
    </rPh>
    <rPh sb="8" eb="9">
      <t>コ</t>
    </rPh>
    <phoneticPr fontId="3"/>
  </si>
  <si>
    <t>○食料品又は日用品の購入費</t>
    <rPh sb="1" eb="4">
      <t>ショクリョウヒン</t>
    </rPh>
    <rPh sb="4" eb="5">
      <t>マタ</t>
    </rPh>
    <rPh sb="6" eb="8">
      <t>ニチヨウ</t>
    </rPh>
    <rPh sb="8" eb="9">
      <t>ヒン</t>
    </rPh>
    <rPh sb="10" eb="13">
      <t>コウニュウヒ</t>
    </rPh>
    <phoneticPr fontId="3"/>
  </si>
  <si>
    <t>食料品又は日用品の購入費</t>
    <rPh sb="0" eb="3">
      <t>ショクリョウヒン</t>
    </rPh>
    <rPh sb="3" eb="4">
      <t>マタ</t>
    </rPh>
    <rPh sb="5" eb="8">
      <t>ニチヨウヒン</t>
    </rPh>
    <rPh sb="9" eb="12">
      <t>コウニュウヒ</t>
    </rPh>
    <phoneticPr fontId="3"/>
  </si>
  <si>
    <t>※食料品又は日用品の購入費の10％の額(円)→</t>
    <rPh sb="1" eb="4">
      <t>ショクリョウヒン</t>
    </rPh>
    <rPh sb="3" eb="4">
      <t>ヒン</t>
    </rPh>
    <rPh sb="4" eb="5">
      <t>マタ</t>
    </rPh>
    <rPh sb="6" eb="9">
      <t>ニチヨウヒン</t>
    </rPh>
    <rPh sb="10" eb="12">
      <t>コウニュウ</t>
    </rPh>
    <rPh sb="12" eb="13">
      <t>ヒ</t>
    </rPh>
    <phoneticPr fontId="3"/>
  </si>
  <si>
    <t>　※補助対象（注１）は、食料品又は日用品の購入費の10%以内</t>
    <rPh sb="2" eb="4">
      <t>ホジョ</t>
    </rPh>
    <rPh sb="4" eb="6">
      <t>タイショウ</t>
    </rPh>
    <rPh sb="7" eb="8">
      <t>チュウ</t>
    </rPh>
    <rPh sb="13" eb="14">
      <t>リョウ</t>
    </rPh>
    <rPh sb="28" eb="30">
      <t>イナイ</t>
    </rPh>
    <phoneticPr fontId="3"/>
  </si>
  <si>
    <t>（消耗品費、燃料費、印刷製本費、光熱水費、食糧費）</t>
    <rPh sb="1" eb="4">
      <t>ショウモウヒン</t>
    </rPh>
    <rPh sb="4" eb="5">
      <t>ヒ</t>
    </rPh>
    <rPh sb="6" eb="9">
      <t>ネンリョウヒ</t>
    </rPh>
    <rPh sb="10" eb="12">
      <t>インサツ</t>
    </rPh>
    <rPh sb="12" eb="14">
      <t>セイホン</t>
    </rPh>
    <rPh sb="14" eb="15">
      <t>ヒ</t>
    </rPh>
    <rPh sb="16" eb="20">
      <t>コウネツスイヒ</t>
    </rPh>
    <rPh sb="21" eb="23">
      <t>ショクリョウ</t>
    </rPh>
    <rPh sb="23" eb="24">
      <t>ヒ</t>
    </rPh>
    <phoneticPr fontId="3"/>
  </si>
  <si>
    <t>（審査用）食料品又は日用品の購入費補助上限額計</t>
    <rPh sb="1" eb="4">
      <t>シンサヨウ</t>
    </rPh>
    <rPh sb="5" eb="8">
      <t>ショクリョウヒン</t>
    </rPh>
    <rPh sb="7" eb="8">
      <t>ヒン</t>
    </rPh>
    <rPh sb="8" eb="9">
      <t>マタ</t>
    </rPh>
    <rPh sb="10" eb="13">
      <t>ニチヨウヒン</t>
    </rPh>
    <rPh sb="14" eb="17">
      <t>コウニュウヒ</t>
    </rPh>
    <rPh sb="17" eb="19">
      <t>ホジョ</t>
    </rPh>
    <phoneticPr fontId="3"/>
  </si>
  <si>
    <t>(審査用）食料品又は日用品の購入費自己負担額計</t>
    <rPh sb="1" eb="4">
      <t>シンサヨウ</t>
    </rPh>
    <rPh sb="5" eb="8">
      <t>ショクリョウヒン</t>
    </rPh>
    <rPh sb="8" eb="9">
      <t>マタ</t>
    </rPh>
    <rPh sb="10" eb="13">
      <t>ニチヨウヒン</t>
    </rPh>
    <rPh sb="14" eb="17">
      <t>コウニュウヒ</t>
    </rPh>
    <rPh sb="17" eb="19">
      <t>ジコ</t>
    </rPh>
    <rPh sb="19" eb="22">
      <t>フタンガク</t>
    </rPh>
    <rPh sb="22" eb="23">
      <t>ケイ</t>
    </rPh>
    <phoneticPr fontId="3"/>
  </si>
  <si>
    <t>（注２）上限額40万円(ただし、社会福祉法人、NPO法人、公益社団法人及び公益財団法人は上限額80万円)、
　　　　千円未満端数は切り捨て</t>
    <rPh sb="1" eb="2">
      <t>チュウ</t>
    </rPh>
    <rPh sb="16" eb="18">
      <t>シャカイ</t>
    </rPh>
    <rPh sb="18" eb="20">
      <t>フクシ</t>
    </rPh>
    <rPh sb="20" eb="22">
      <t>ホウジン</t>
    </rPh>
    <rPh sb="26" eb="28">
      <t>ホウジン</t>
    </rPh>
    <rPh sb="29" eb="31">
      <t>コウエキ</t>
    </rPh>
    <rPh sb="31" eb="33">
      <t>シャダン</t>
    </rPh>
    <rPh sb="33" eb="35">
      <t>ホウジン</t>
    </rPh>
    <rPh sb="35" eb="36">
      <t>オヨ</t>
    </rPh>
    <rPh sb="37" eb="39">
      <t>コウエキ</t>
    </rPh>
    <rPh sb="39" eb="41">
      <t>ザイダン</t>
    </rPh>
    <rPh sb="41" eb="43">
      <t>ホウジン</t>
    </rPh>
    <rPh sb="44" eb="47">
      <t>ジョウゲンガク</t>
    </rPh>
    <rPh sb="49" eb="51">
      <t>マンエン</t>
    </rPh>
    <rPh sb="62" eb="64">
      <t>ハスウ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</si>
</sst>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;[Red]\-#,##0\ "/>
    <numFmt numFmtId="177" formatCode="#,##0&quot;円&quot;"/>
    <numFmt numFmtId="178" formatCode="#,##0_);[Red]\(#,##0\)"/>
    <numFmt numFmtId="179" formatCode="#,##0_ "/>
  </numFmts>
  <fonts count="15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18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u/>
      <sz val="12"/>
      <color theme="1"/>
      <name val="ＭＳ ゴシック"/>
      <family val="3"/>
      <charset val="128"/>
    </font>
    <font>
      <sz val="12"/>
      <name val="ＭＳ ゴシック"/>
      <family val="3"/>
      <charset val="128"/>
    </font>
    <font>
      <sz val="10"/>
      <color theme="2" tint="-0.499984740745262"/>
      <name val="ＭＳ ゴシック"/>
      <family val="3"/>
      <charset val="128"/>
    </font>
    <font>
      <sz val="14"/>
      <color indexed="81"/>
      <name val="MS P ゴシック"/>
      <family val="3"/>
      <charset val="128"/>
    </font>
    <font>
      <b/>
      <sz val="14"/>
      <color indexed="81"/>
      <name val="MS P ゴシック"/>
      <family val="3"/>
      <charset val="128"/>
    </font>
    <font>
      <u/>
      <sz val="12"/>
      <color rgb="FFFF0000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theme="0" tint="-0.499984740745262"/>
      <name val="ＭＳ ゴシック"/>
      <family val="3"/>
      <charset val="128"/>
    </font>
    <font>
      <sz val="12"/>
      <color theme="0" tint="-0.499984740745262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 diagonalDown="1">
      <left style="thin">
        <color auto="1"/>
      </left>
      <right/>
      <top style="thin">
        <color auto="1"/>
      </top>
      <bottom style="thin">
        <color auto="1"/>
      </bottom>
      <diagonal style="thin">
        <color auto="1"/>
      </diagonal>
    </border>
    <border diagonalDown="1">
      <left/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 diagonalDown="1">
      <left/>
      <right/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/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dotted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dotted">
        <color auto="1"/>
      </top>
      <bottom/>
      <diagonal/>
    </border>
    <border>
      <left style="thin">
        <color auto="1"/>
      </left>
      <right style="thin">
        <color auto="1"/>
      </right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/>
      <right style="medium">
        <color auto="1"/>
      </right>
      <top style="dotted">
        <color auto="1"/>
      </top>
      <bottom/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auto="1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80">
    <xf numFmtId="0" fontId="0" fillId="0" borderId="0" xfId="0">
      <alignment vertical="center"/>
    </xf>
    <xf numFmtId="0" fontId="2" fillId="0" borderId="0" xfId="0" applyFont="1">
      <alignment vertical="center"/>
    </xf>
    <xf numFmtId="176" fontId="2" fillId="0" borderId="0" xfId="0" applyNumberFormat="1" applyFont="1">
      <alignment vertical="center"/>
    </xf>
    <xf numFmtId="0" fontId="5" fillId="0" borderId="0" xfId="0" applyFont="1">
      <alignment vertical="center"/>
    </xf>
    <xf numFmtId="0" fontId="7" fillId="0" borderId="0" xfId="0" applyFont="1">
      <alignment vertical="center"/>
    </xf>
    <xf numFmtId="0" fontId="2" fillId="0" borderId="0" xfId="0" applyFont="1" applyProtection="1">
      <alignment vertical="center"/>
      <protection locked="0"/>
    </xf>
    <xf numFmtId="0" fontId="2" fillId="0" borderId="0" xfId="0" applyFont="1" applyProtection="1">
      <alignment vertical="center"/>
    </xf>
    <xf numFmtId="176" fontId="2" fillId="0" borderId="0" xfId="0" applyNumberFormat="1" applyFont="1" applyProtection="1">
      <alignment vertical="center"/>
      <protection locked="0"/>
    </xf>
    <xf numFmtId="0" fontId="12" fillId="0" borderId="0" xfId="0" applyFont="1" applyProtection="1">
      <alignment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5" fillId="0" borderId="0" xfId="0" applyFont="1" applyProtection="1">
      <alignment vertical="center"/>
      <protection locked="0"/>
    </xf>
    <xf numFmtId="176" fontId="5" fillId="0" borderId="0" xfId="0" applyNumberFormat="1" applyFont="1" applyProtection="1">
      <alignment vertical="center"/>
      <protection locked="0"/>
    </xf>
    <xf numFmtId="176" fontId="5" fillId="0" borderId="3" xfId="0" applyNumberFormat="1" applyFont="1" applyBorder="1" applyAlignment="1" applyProtection="1">
      <alignment horizontal="center" vertical="center"/>
      <protection locked="0"/>
    </xf>
    <xf numFmtId="177" fontId="5" fillId="0" borderId="6" xfId="0" applyNumberFormat="1" applyFont="1" applyBorder="1" applyProtection="1">
      <alignment vertical="center"/>
      <protection locked="0"/>
    </xf>
    <xf numFmtId="0" fontId="5" fillId="0" borderId="6" xfId="0" applyFont="1" applyBorder="1" applyProtection="1">
      <alignment vertical="center"/>
      <protection locked="0"/>
    </xf>
    <xf numFmtId="0" fontId="5" fillId="0" borderId="8" xfId="0" applyFont="1" applyBorder="1" applyProtection="1">
      <alignment vertical="center"/>
      <protection locked="0"/>
    </xf>
    <xf numFmtId="176" fontId="5" fillId="0" borderId="10" xfId="0" applyNumberFormat="1" applyFont="1" applyBorder="1" applyAlignment="1" applyProtection="1">
      <alignment horizontal="right" vertical="center"/>
      <protection locked="0"/>
    </xf>
    <xf numFmtId="0" fontId="5" fillId="0" borderId="11" xfId="0" applyFont="1" applyBorder="1" applyProtection="1">
      <alignment vertical="center"/>
      <protection locked="0"/>
    </xf>
    <xf numFmtId="0" fontId="5" fillId="0" borderId="13" xfId="0" applyFont="1" applyBorder="1" applyProtection="1">
      <alignment vertical="center"/>
      <protection locked="0"/>
    </xf>
    <xf numFmtId="0" fontId="5" fillId="0" borderId="15" xfId="0" applyFont="1" applyBorder="1" applyProtection="1">
      <alignment vertical="center"/>
      <protection locked="0"/>
    </xf>
    <xf numFmtId="176" fontId="5" fillId="0" borderId="18" xfId="0" applyNumberFormat="1" applyFont="1" applyBorder="1" applyAlignment="1" applyProtection="1">
      <alignment horizontal="right" vertical="center"/>
      <protection locked="0"/>
    </xf>
    <xf numFmtId="177" fontId="5" fillId="0" borderId="19" xfId="0" applyNumberFormat="1" applyFont="1" applyBorder="1" applyProtection="1">
      <alignment vertical="center"/>
      <protection locked="0"/>
    </xf>
    <xf numFmtId="0" fontId="5" fillId="0" borderId="19" xfId="0" applyFont="1" applyBorder="1" applyProtection="1">
      <alignment vertical="center"/>
      <protection locked="0"/>
    </xf>
    <xf numFmtId="0" fontId="5" fillId="0" borderId="20" xfId="0" applyFont="1" applyBorder="1" applyProtection="1">
      <alignment vertical="center"/>
      <protection locked="0"/>
    </xf>
    <xf numFmtId="176" fontId="5" fillId="0" borderId="0" xfId="0" applyNumberFormat="1" applyFont="1" applyAlignment="1" applyProtection="1">
      <alignment horizontal="right" vertical="center"/>
      <protection locked="0"/>
    </xf>
    <xf numFmtId="176" fontId="5" fillId="0" borderId="22" xfId="0" applyNumberFormat="1" applyFont="1" applyBorder="1" applyAlignment="1" applyProtection="1">
      <alignment horizontal="right" vertical="center"/>
      <protection locked="0"/>
    </xf>
    <xf numFmtId="0" fontId="5" fillId="0" borderId="25" xfId="0" applyFont="1" applyBorder="1" applyProtection="1">
      <alignment vertical="center"/>
      <protection locked="0"/>
    </xf>
    <xf numFmtId="176" fontId="5" fillId="0" borderId="10" xfId="0" applyNumberFormat="1" applyFont="1" applyBorder="1" applyProtection="1">
      <alignment vertical="center"/>
      <protection locked="0"/>
    </xf>
    <xf numFmtId="0" fontId="7" fillId="0" borderId="0" xfId="0" applyFont="1" applyProtection="1">
      <alignment vertical="center"/>
      <protection locked="0"/>
    </xf>
    <xf numFmtId="0" fontId="11" fillId="0" borderId="0" xfId="0" applyFont="1" applyProtection="1">
      <alignment vertical="center"/>
      <protection locked="0"/>
    </xf>
    <xf numFmtId="0" fontId="5" fillId="0" borderId="0" xfId="0" applyFont="1" applyBorder="1" applyProtection="1">
      <alignment vertical="center"/>
      <protection locked="0"/>
    </xf>
    <xf numFmtId="0" fontId="7" fillId="0" borderId="25" xfId="0" applyFont="1" applyBorder="1" applyProtection="1">
      <alignment vertical="center"/>
      <protection locked="0"/>
    </xf>
    <xf numFmtId="0" fontId="7" fillId="0" borderId="11" xfId="0" applyFont="1" applyBorder="1" applyProtection="1">
      <alignment vertical="center"/>
      <protection locked="0"/>
    </xf>
    <xf numFmtId="177" fontId="5" fillId="0" borderId="0" xfId="0" applyNumberFormat="1" applyFont="1" applyProtection="1">
      <alignment vertical="center"/>
      <protection locked="0"/>
    </xf>
    <xf numFmtId="0" fontId="5" fillId="0" borderId="27" xfId="0" applyFont="1" applyBorder="1" applyAlignment="1" applyProtection="1">
      <alignment horizontal="center" vertical="center" wrapText="1"/>
      <protection locked="0"/>
    </xf>
    <xf numFmtId="0" fontId="5" fillId="2" borderId="28" xfId="0" applyFont="1" applyFill="1" applyBorder="1" applyAlignment="1" applyProtection="1">
      <alignment horizontal="left" vertical="center"/>
      <protection locked="0"/>
    </xf>
    <xf numFmtId="0" fontId="5" fillId="2" borderId="30" xfId="0" applyFont="1" applyFill="1" applyBorder="1" applyAlignment="1" applyProtection="1">
      <alignment horizontal="left" vertical="center"/>
      <protection locked="0"/>
    </xf>
    <xf numFmtId="0" fontId="5" fillId="0" borderId="35" xfId="0" applyFont="1" applyBorder="1" applyProtection="1">
      <alignment vertical="center"/>
      <protection locked="0"/>
    </xf>
    <xf numFmtId="178" fontId="5" fillId="0" borderId="27" xfId="0" applyNumberFormat="1" applyFont="1" applyBorder="1" applyAlignment="1" applyProtection="1">
      <alignment horizontal="right" vertical="center"/>
      <protection locked="0"/>
    </xf>
    <xf numFmtId="177" fontId="8" fillId="0" borderId="0" xfId="0" applyNumberFormat="1" applyFont="1" applyProtection="1">
      <alignment vertical="center"/>
      <protection locked="0"/>
    </xf>
    <xf numFmtId="177" fontId="5" fillId="0" borderId="50" xfId="0" applyNumberFormat="1" applyFont="1" applyBorder="1" applyProtection="1">
      <alignment vertical="center"/>
      <protection locked="0"/>
    </xf>
    <xf numFmtId="0" fontId="5" fillId="0" borderId="50" xfId="0" applyFont="1" applyBorder="1" applyProtection="1">
      <alignment vertical="center"/>
      <protection locked="0"/>
    </xf>
    <xf numFmtId="0" fontId="8" fillId="0" borderId="50" xfId="0" applyFont="1" applyBorder="1" applyAlignment="1" applyProtection="1">
      <alignment horizontal="right" vertical="center"/>
      <protection locked="0"/>
    </xf>
    <xf numFmtId="0" fontId="13" fillId="0" borderId="50" xfId="0" applyFont="1" applyBorder="1" applyAlignment="1" applyProtection="1">
      <alignment horizontal="right" vertical="center"/>
      <protection locked="0"/>
    </xf>
    <xf numFmtId="0" fontId="5" fillId="0" borderId="51" xfId="0" applyFont="1" applyBorder="1" applyProtection="1">
      <alignment vertical="center"/>
      <protection locked="0"/>
    </xf>
    <xf numFmtId="177" fontId="5" fillId="0" borderId="36" xfId="0" applyNumberFormat="1" applyFont="1" applyBorder="1" applyProtection="1">
      <alignment vertical="center"/>
      <protection locked="0"/>
    </xf>
    <xf numFmtId="177" fontId="5" fillId="0" borderId="0" xfId="0" applyNumberFormat="1" applyFont="1" applyBorder="1" applyProtection="1">
      <alignment vertical="center"/>
      <protection locked="0"/>
    </xf>
    <xf numFmtId="0" fontId="8" fillId="0" borderId="0" xfId="0" applyFont="1" applyBorder="1" applyAlignment="1" applyProtection="1">
      <alignment horizontal="right" vertical="center"/>
      <protection locked="0"/>
    </xf>
    <xf numFmtId="0" fontId="8" fillId="0" borderId="13" xfId="0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5" fillId="0" borderId="33" xfId="0" applyFont="1" applyBorder="1" applyProtection="1">
      <alignment vertical="center"/>
      <protection locked="0"/>
    </xf>
    <xf numFmtId="176" fontId="5" fillId="0" borderId="7" xfId="0" applyNumberFormat="1" applyFont="1" applyBorder="1" applyProtection="1">
      <alignment vertical="center"/>
      <protection locked="0"/>
    </xf>
    <xf numFmtId="0" fontId="5" fillId="0" borderId="10" xfId="0" applyFont="1" applyBorder="1" applyProtection="1">
      <alignment vertical="center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177" fontId="5" fillId="0" borderId="7" xfId="0" applyNumberFormat="1" applyFont="1" applyBorder="1" applyAlignment="1" applyProtection="1">
      <alignment horizontal="center" vertical="center"/>
      <protection locked="0"/>
    </xf>
    <xf numFmtId="176" fontId="5" fillId="0" borderId="10" xfId="0" applyNumberFormat="1" applyFont="1" applyBorder="1" applyAlignment="1" applyProtection="1">
      <alignment vertical="top"/>
      <protection locked="0"/>
    </xf>
    <xf numFmtId="0" fontId="5" fillId="0" borderId="39" xfId="0" applyFont="1" applyBorder="1" applyProtection="1">
      <alignment vertical="center"/>
      <protection locked="0"/>
    </xf>
    <xf numFmtId="176" fontId="5" fillId="0" borderId="39" xfId="0" applyNumberFormat="1" applyFont="1" applyBorder="1" applyProtection="1">
      <alignment vertical="center"/>
      <protection locked="0"/>
    </xf>
    <xf numFmtId="177" fontId="5" fillId="0" borderId="25" xfId="0" applyNumberFormat="1" applyFont="1" applyBorder="1" applyProtection="1">
      <alignment vertical="center"/>
      <protection locked="0"/>
    </xf>
    <xf numFmtId="177" fontId="5" fillId="0" borderId="42" xfId="0" applyNumberFormat="1" applyFont="1" applyBorder="1" applyProtection="1">
      <alignment vertical="center"/>
      <protection locked="0"/>
    </xf>
    <xf numFmtId="177" fontId="5" fillId="0" borderId="48" xfId="0" applyNumberFormat="1" applyFont="1" applyBorder="1" applyProtection="1">
      <alignment vertical="center"/>
      <protection locked="0"/>
    </xf>
    <xf numFmtId="0" fontId="5" fillId="0" borderId="50" xfId="0" applyFont="1" applyBorder="1" applyAlignment="1" applyProtection="1">
      <alignment horizontal="left" vertical="center"/>
      <protection locked="0"/>
    </xf>
    <xf numFmtId="38" fontId="5" fillId="0" borderId="43" xfId="1" applyFont="1" applyBorder="1" applyAlignment="1" applyProtection="1">
      <alignment horizontal="center" vertical="center" textRotation="255"/>
      <protection locked="0"/>
    </xf>
    <xf numFmtId="0" fontId="5" fillId="0" borderId="13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14" fillId="0" borderId="13" xfId="0" applyFont="1" applyBorder="1" applyProtection="1">
      <alignment vertical="center"/>
      <protection locked="0"/>
    </xf>
    <xf numFmtId="0" fontId="13" fillId="0" borderId="13" xfId="0" applyFont="1" applyBorder="1" applyAlignment="1" applyProtection="1">
      <alignment horizontal="right" vertical="center"/>
      <protection locked="0"/>
    </xf>
    <xf numFmtId="177" fontId="5" fillId="0" borderId="33" xfId="0" applyNumberFormat="1" applyFont="1" applyBorder="1" applyProtection="1">
      <alignment vertical="center"/>
      <protection locked="0"/>
    </xf>
    <xf numFmtId="177" fontId="5" fillId="0" borderId="52" xfId="0" applyNumberFormat="1" applyFont="1" applyBorder="1" applyProtection="1">
      <alignment vertical="center"/>
      <protection locked="0"/>
    </xf>
    <xf numFmtId="0" fontId="8" fillId="0" borderId="19" xfId="0" applyFont="1" applyBorder="1" applyAlignment="1" applyProtection="1">
      <alignment horizontal="right" vertical="center"/>
      <protection locked="0"/>
    </xf>
    <xf numFmtId="38" fontId="5" fillId="0" borderId="27" xfId="1" applyFont="1" applyBorder="1" applyAlignment="1" applyProtection="1">
      <alignment vertical="center"/>
      <protection locked="0"/>
    </xf>
    <xf numFmtId="176" fontId="5" fillId="2" borderId="7" xfId="0" applyNumberFormat="1" applyFont="1" applyFill="1" applyBorder="1" applyAlignment="1" applyProtection="1">
      <alignment horizontal="right" vertical="center"/>
      <protection locked="0"/>
    </xf>
    <xf numFmtId="0" fontId="5" fillId="0" borderId="44" xfId="0" applyFont="1" applyBorder="1" applyProtection="1">
      <alignment vertical="center"/>
      <protection locked="0"/>
    </xf>
    <xf numFmtId="176" fontId="5" fillId="2" borderId="44" xfId="0" applyNumberFormat="1" applyFont="1" applyFill="1" applyBorder="1" applyAlignment="1" applyProtection="1">
      <alignment horizontal="right" vertical="center"/>
      <protection locked="0"/>
    </xf>
    <xf numFmtId="177" fontId="5" fillId="0" borderId="45" xfId="0" applyNumberFormat="1" applyFont="1" applyBorder="1" applyProtection="1">
      <alignment vertical="center"/>
      <protection locked="0"/>
    </xf>
    <xf numFmtId="0" fontId="5" fillId="0" borderId="17" xfId="0" applyFont="1" applyBorder="1" applyProtection="1">
      <alignment vertical="center"/>
      <protection locked="0"/>
    </xf>
    <xf numFmtId="0" fontId="5" fillId="0" borderId="46" xfId="0" applyFont="1" applyBorder="1" applyProtection="1">
      <alignment vertical="center"/>
      <protection locked="0"/>
    </xf>
    <xf numFmtId="177" fontId="8" fillId="0" borderId="50" xfId="0" applyNumberFormat="1" applyFont="1" applyBorder="1" applyProtection="1">
      <alignment vertical="center"/>
    </xf>
    <xf numFmtId="177" fontId="8" fillId="0" borderId="13" xfId="0" applyNumberFormat="1" applyFont="1" applyFill="1" applyBorder="1" applyProtection="1">
      <alignment vertical="center"/>
    </xf>
    <xf numFmtId="177" fontId="8" fillId="0" borderId="6" xfId="0" applyNumberFormat="1" applyFont="1" applyBorder="1" applyProtection="1">
      <alignment vertical="center"/>
    </xf>
    <xf numFmtId="177" fontId="8" fillId="0" borderId="19" xfId="0" applyNumberFormat="1" applyFont="1" applyFill="1" applyBorder="1" applyProtection="1">
      <alignment vertical="center"/>
    </xf>
    <xf numFmtId="177" fontId="8" fillId="0" borderId="0" xfId="0" applyNumberFormat="1" applyFont="1" applyFill="1" applyBorder="1" applyProtection="1">
      <alignment vertical="center"/>
    </xf>
    <xf numFmtId="176" fontId="5" fillId="0" borderId="10" xfId="0" applyNumberFormat="1" applyFont="1" applyBorder="1" applyAlignment="1" applyProtection="1">
      <alignment horizontal="right" vertical="center"/>
    </xf>
    <xf numFmtId="176" fontId="5" fillId="0" borderId="7" xfId="0" applyNumberFormat="1" applyFont="1" applyBorder="1" applyAlignment="1" applyProtection="1">
      <alignment horizontal="right" vertical="center"/>
    </xf>
    <xf numFmtId="176" fontId="5" fillId="0" borderId="14" xfId="0" applyNumberFormat="1" applyFont="1" applyBorder="1" applyAlignment="1" applyProtection="1">
      <alignment horizontal="right" vertical="center"/>
    </xf>
    <xf numFmtId="176" fontId="5" fillId="0" borderId="27" xfId="0" applyNumberFormat="1" applyFont="1" applyBorder="1" applyAlignment="1" applyProtection="1">
      <alignment horizontal="right" vertical="center"/>
    </xf>
    <xf numFmtId="176" fontId="5" fillId="0" borderId="10" xfId="0" applyNumberFormat="1" applyFont="1" applyBorder="1" applyProtection="1">
      <alignment vertical="center"/>
    </xf>
    <xf numFmtId="176" fontId="7" fillId="0" borderId="10" xfId="0" applyNumberFormat="1" applyFont="1" applyBorder="1" applyProtection="1">
      <alignment vertical="center"/>
    </xf>
    <xf numFmtId="0" fontId="7" fillId="0" borderId="10" xfId="0" applyFont="1" applyBorder="1" applyAlignment="1" applyProtection="1">
      <alignment horizontal="left" vertical="center" wrapText="1"/>
      <protection locked="0"/>
    </xf>
    <xf numFmtId="176" fontId="5" fillId="0" borderId="10" xfId="0" applyNumberFormat="1" applyFont="1" applyBorder="1" applyAlignment="1" applyProtection="1">
      <alignment horizontal="right" vertical="center"/>
    </xf>
    <xf numFmtId="176" fontId="5" fillId="0" borderId="10" xfId="0" applyNumberFormat="1" applyFont="1" applyBorder="1" applyAlignment="1" applyProtection="1">
      <alignment horizontal="center" vertical="center"/>
    </xf>
    <xf numFmtId="176" fontId="5" fillId="2" borderId="7" xfId="0" applyNumberFormat="1" applyFont="1" applyFill="1" applyBorder="1" applyAlignment="1" applyProtection="1">
      <alignment horizontal="right" vertical="center"/>
      <protection locked="0"/>
    </xf>
    <xf numFmtId="176" fontId="5" fillId="2" borderId="10" xfId="0" applyNumberFormat="1" applyFont="1" applyFill="1" applyBorder="1" applyAlignment="1" applyProtection="1">
      <alignment horizontal="right" vertical="center"/>
      <protection locked="0"/>
    </xf>
    <xf numFmtId="176" fontId="5" fillId="2" borderId="14" xfId="0" applyNumberFormat="1" applyFont="1" applyFill="1" applyBorder="1" applyAlignment="1" applyProtection="1">
      <alignment horizontal="right" vertical="center"/>
      <protection locked="0"/>
    </xf>
    <xf numFmtId="176" fontId="5" fillId="2" borderId="28" xfId="0" applyNumberFormat="1" applyFont="1" applyFill="1" applyBorder="1" applyAlignment="1" applyProtection="1">
      <alignment horizontal="right" vertical="center" indent="1"/>
      <protection locked="0"/>
    </xf>
    <xf numFmtId="176" fontId="5" fillId="2" borderId="30" xfId="0" applyNumberFormat="1" applyFont="1" applyFill="1" applyBorder="1" applyAlignment="1" applyProtection="1">
      <alignment horizontal="right" vertical="center" indent="1"/>
      <protection locked="0"/>
    </xf>
    <xf numFmtId="0" fontId="5" fillId="0" borderId="28" xfId="0" applyFont="1" applyBorder="1" applyAlignment="1" applyProtection="1">
      <alignment horizontal="center" vertical="center" wrapText="1"/>
      <protection locked="0"/>
    </xf>
    <xf numFmtId="0" fontId="5" fillId="0" borderId="30" xfId="0" applyFont="1" applyBorder="1" applyAlignment="1" applyProtection="1">
      <alignment horizontal="center" vertical="center"/>
      <protection locked="0"/>
    </xf>
    <xf numFmtId="0" fontId="2" fillId="0" borderId="28" xfId="0" applyFont="1" applyBorder="1" applyAlignment="1" applyProtection="1">
      <alignment horizontal="center" vertical="center" wrapText="1"/>
      <protection locked="0"/>
    </xf>
    <xf numFmtId="0" fontId="2" fillId="0" borderId="30" xfId="0" applyFont="1" applyBorder="1" applyAlignment="1" applyProtection="1">
      <alignment horizontal="center" vertical="center" wrapText="1"/>
      <protection locked="0"/>
    </xf>
    <xf numFmtId="176" fontId="5" fillId="0" borderId="33" xfId="0" applyNumberFormat="1" applyFont="1" applyBorder="1" applyAlignment="1" applyProtection="1">
      <alignment horizontal="right" vertical="center"/>
    </xf>
    <xf numFmtId="176" fontId="5" fillId="0" borderId="34" xfId="0" applyNumberFormat="1" applyFont="1" applyBorder="1" applyAlignment="1" applyProtection="1">
      <alignment horizontal="right" vertical="center"/>
    </xf>
    <xf numFmtId="176" fontId="5" fillId="0" borderId="25" xfId="0" applyNumberFormat="1" applyFont="1" applyBorder="1" applyAlignment="1" applyProtection="1">
      <alignment horizontal="right" vertical="center"/>
    </xf>
    <xf numFmtId="176" fontId="5" fillId="0" borderId="35" xfId="0" applyNumberFormat="1" applyFont="1" applyBorder="1" applyAlignment="1" applyProtection="1">
      <alignment horizontal="right" vertical="center"/>
    </xf>
    <xf numFmtId="176" fontId="5" fillId="0" borderId="36" xfId="0" applyNumberFormat="1" applyFont="1" applyBorder="1" applyAlignment="1" applyProtection="1">
      <alignment horizontal="right" vertical="center"/>
    </xf>
    <xf numFmtId="176" fontId="5" fillId="0" borderId="37" xfId="0" applyNumberFormat="1" applyFont="1" applyBorder="1" applyAlignment="1" applyProtection="1">
      <alignment horizontal="right" vertical="center"/>
    </xf>
    <xf numFmtId="0" fontId="5" fillId="0" borderId="28" xfId="0" applyFont="1" applyBorder="1" applyAlignment="1" applyProtection="1">
      <alignment horizontal="center" vertical="center"/>
      <protection locked="0"/>
    </xf>
    <xf numFmtId="0" fontId="5" fillId="0" borderId="29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right" vertical="center"/>
      <protection locked="0"/>
    </xf>
    <xf numFmtId="0" fontId="6" fillId="0" borderId="11" xfId="0" applyFont="1" applyBorder="1" applyAlignment="1" applyProtection="1">
      <alignment horizontal="right" vertical="center"/>
      <protection locked="0"/>
    </xf>
    <xf numFmtId="0" fontId="8" fillId="0" borderId="6" xfId="0" applyFont="1" applyBorder="1" applyAlignment="1" applyProtection="1">
      <alignment horizontal="right" vertical="center"/>
      <protection locked="0"/>
    </xf>
    <xf numFmtId="178" fontId="5" fillId="0" borderId="27" xfId="0" applyNumberFormat="1" applyFont="1" applyBorder="1" applyAlignment="1" applyProtection="1">
      <alignment horizontal="right" vertical="center"/>
      <protection locked="0"/>
    </xf>
    <xf numFmtId="178" fontId="5" fillId="0" borderId="38" xfId="0" applyNumberFormat="1" applyFont="1" applyBorder="1" applyAlignment="1" applyProtection="1">
      <alignment horizontal="center" vertical="center"/>
      <protection locked="0"/>
    </xf>
    <xf numFmtId="178" fontId="5" fillId="0" borderId="32" xfId="0" applyNumberFormat="1" applyFont="1" applyBorder="1" applyAlignment="1" applyProtection="1">
      <alignment horizontal="center" vertical="center"/>
      <protection locked="0"/>
    </xf>
    <xf numFmtId="179" fontId="5" fillId="0" borderId="40" xfId="0" applyNumberFormat="1" applyFont="1" applyBorder="1" applyAlignment="1" applyProtection="1">
      <alignment horizontal="right" vertical="center"/>
      <protection locked="0"/>
    </xf>
    <xf numFmtId="179" fontId="5" fillId="0" borderId="41" xfId="0" applyNumberFormat="1" applyFont="1" applyBorder="1" applyAlignment="1" applyProtection="1">
      <alignment horizontal="right" vertical="center"/>
      <protection locked="0"/>
    </xf>
    <xf numFmtId="38" fontId="5" fillId="0" borderId="5" xfId="1" applyFont="1" applyBorder="1" applyAlignment="1" applyProtection="1">
      <alignment horizontal="center" vertical="center" textRotation="255"/>
      <protection locked="0"/>
    </xf>
    <xf numFmtId="38" fontId="5" fillId="0" borderId="47" xfId="1" applyFont="1" applyBorder="1" applyAlignment="1" applyProtection="1">
      <alignment horizontal="center" vertical="center" textRotation="255"/>
      <protection locked="0"/>
    </xf>
    <xf numFmtId="38" fontId="5" fillId="0" borderId="28" xfId="1" applyFont="1" applyBorder="1" applyAlignment="1" applyProtection="1">
      <alignment horizontal="center" vertical="center"/>
      <protection locked="0"/>
    </xf>
    <xf numFmtId="38" fontId="5" fillId="0" borderId="29" xfId="1" applyFont="1" applyBorder="1" applyAlignment="1" applyProtection="1">
      <alignment horizontal="center" vertical="center"/>
      <protection locked="0"/>
    </xf>
    <xf numFmtId="38" fontId="5" fillId="0" borderId="30" xfId="1" applyFont="1" applyBorder="1" applyAlignment="1" applyProtection="1">
      <alignment horizontal="center" vertical="center"/>
      <protection locked="0"/>
    </xf>
    <xf numFmtId="0" fontId="7" fillId="0" borderId="10" xfId="0" applyFont="1" applyBorder="1" applyAlignment="1" applyProtection="1">
      <alignment vertical="center" wrapText="1"/>
      <protection locked="0"/>
    </xf>
    <xf numFmtId="0" fontId="5" fillId="0" borderId="33" xfId="0" applyFont="1" applyBorder="1" applyAlignment="1" applyProtection="1">
      <alignment horizontal="left" vertical="center"/>
      <protection locked="0"/>
    </xf>
    <xf numFmtId="0" fontId="5" fillId="0" borderId="6" xfId="0" applyFont="1" applyBorder="1" applyAlignment="1" applyProtection="1">
      <alignment horizontal="left" vertical="center"/>
      <protection locked="0"/>
    </xf>
    <xf numFmtId="0" fontId="5" fillId="0" borderId="34" xfId="0" applyFont="1" applyBorder="1" applyAlignment="1" applyProtection="1">
      <alignment horizontal="left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21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5" fillId="0" borderId="34" xfId="0" applyFont="1" applyBorder="1" applyAlignment="1" applyProtection="1">
      <alignment horizontal="center" vertical="center"/>
      <protection locked="0"/>
    </xf>
    <xf numFmtId="0" fontId="5" fillId="0" borderId="47" xfId="0" applyFont="1" applyBorder="1" applyAlignment="1" applyProtection="1">
      <alignment horizontal="center" vertical="center"/>
      <protection locked="0"/>
    </xf>
    <xf numFmtId="0" fontId="5" fillId="0" borderId="53" xfId="0" applyFont="1" applyBorder="1" applyAlignment="1" applyProtection="1">
      <alignment horizontal="center" vertical="center"/>
      <protection locked="0"/>
    </xf>
    <xf numFmtId="176" fontId="5" fillId="0" borderId="7" xfId="0" applyNumberFormat="1" applyFont="1" applyBorder="1" applyAlignment="1" applyProtection="1">
      <alignment horizontal="right" vertical="center"/>
    </xf>
    <xf numFmtId="176" fontId="5" fillId="0" borderId="18" xfId="0" applyNumberFormat="1" applyFont="1" applyBorder="1" applyAlignment="1" applyProtection="1">
      <alignment horizontal="right" vertical="center"/>
    </xf>
    <xf numFmtId="0" fontId="5" fillId="0" borderId="49" xfId="0" applyFont="1" applyBorder="1" applyAlignment="1" applyProtection="1">
      <alignment horizontal="center" vertical="center"/>
      <protection locked="0"/>
    </xf>
    <xf numFmtId="0" fontId="5" fillId="0" borderId="14" xfId="0" applyFont="1" applyBorder="1" applyAlignment="1" applyProtection="1">
      <alignment horizontal="center" vertical="center"/>
      <protection locked="0"/>
    </xf>
    <xf numFmtId="176" fontId="5" fillId="0" borderId="49" xfId="0" applyNumberFormat="1" applyFont="1" applyBorder="1" applyAlignment="1" applyProtection="1">
      <alignment horizontal="right" vertical="center"/>
      <protection locked="0"/>
    </xf>
    <xf numFmtId="176" fontId="5" fillId="0" borderId="14" xfId="0" applyNumberFormat="1" applyFont="1" applyBorder="1" applyAlignment="1" applyProtection="1">
      <alignment horizontal="right" vertical="center"/>
      <protection locked="0"/>
    </xf>
    <xf numFmtId="0" fontId="5" fillId="0" borderId="36" xfId="0" applyFont="1" applyBorder="1" applyAlignment="1" applyProtection="1">
      <alignment horizontal="left" vertical="center"/>
      <protection locked="0"/>
    </xf>
    <xf numFmtId="0" fontId="5" fillId="0" borderId="13" xfId="0" applyFont="1" applyBorder="1" applyAlignment="1" applyProtection="1">
      <alignment horizontal="left" vertical="center"/>
      <protection locked="0"/>
    </xf>
    <xf numFmtId="0" fontId="5" fillId="0" borderId="37" xfId="0" applyFont="1" applyBorder="1" applyAlignment="1" applyProtection="1">
      <alignment horizontal="left" vertical="center"/>
      <protection locked="0"/>
    </xf>
    <xf numFmtId="0" fontId="5" fillId="0" borderId="36" xfId="0" applyFont="1" applyBorder="1" applyAlignment="1" applyProtection="1">
      <alignment vertical="center" wrapText="1"/>
      <protection locked="0"/>
    </xf>
    <xf numFmtId="0" fontId="5" fillId="0" borderId="13" xfId="0" applyFont="1" applyBorder="1" applyAlignment="1" applyProtection="1">
      <alignment vertical="center" wrapText="1"/>
      <protection locked="0"/>
    </xf>
    <xf numFmtId="0" fontId="5" fillId="0" borderId="37" xfId="0" applyFont="1" applyBorder="1" applyAlignment="1" applyProtection="1">
      <alignment vertical="center" wrapText="1"/>
      <protection locked="0"/>
    </xf>
    <xf numFmtId="0" fontId="13" fillId="0" borderId="50" xfId="0" applyFont="1" applyBorder="1" applyAlignment="1" applyProtection="1">
      <alignment horizontal="right" vertical="center"/>
      <protection locked="0"/>
    </xf>
    <xf numFmtId="176" fontId="5" fillId="2" borderId="27" xfId="0" applyNumberFormat="1" applyFont="1" applyFill="1" applyBorder="1" applyAlignment="1" applyProtection="1">
      <alignment horizontal="right" vertical="center"/>
      <protection locked="0"/>
    </xf>
    <xf numFmtId="176" fontId="5" fillId="0" borderId="28" xfId="0" applyNumberFormat="1" applyFont="1" applyBorder="1" applyAlignment="1" applyProtection="1">
      <alignment horizontal="right" vertical="center"/>
    </xf>
    <xf numFmtId="176" fontId="5" fillId="0" borderId="29" xfId="0" applyNumberFormat="1" applyFont="1" applyBorder="1" applyAlignment="1" applyProtection="1">
      <alignment horizontal="right" vertical="center"/>
    </xf>
    <xf numFmtId="176" fontId="5" fillId="0" borderId="30" xfId="0" applyNumberFormat="1" applyFont="1" applyBorder="1" applyAlignment="1" applyProtection="1">
      <alignment horizontal="right" vertical="center"/>
    </xf>
    <xf numFmtId="176" fontId="5" fillId="0" borderId="49" xfId="0" applyNumberFormat="1" applyFont="1" applyBorder="1" applyAlignment="1" applyProtection="1">
      <alignment horizontal="right" vertical="center"/>
    </xf>
    <xf numFmtId="176" fontId="5" fillId="0" borderId="14" xfId="0" applyNumberFormat="1" applyFont="1" applyBorder="1" applyAlignment="1" applyProtection="1">
      <alignment horizontal="right" vertical="center"/>
    </xf>
    <xf numFmtId="0" fontId="5" fillId="0" borderId="31" xfId="0" applyFont="1" applyBorder="1" applyAlignment="1" applyProtection="1">
      <alignment horizontal="center" vertical="center"/>
      <protection locked="0"/>
    </xf>
    <xf numFmtId="0" fontId="5" fillId="0" borderId="32" xfId="0" applyFont="1" applyBorder="1" applyAlignment="1" applyProtection="1">
      <alignment horizontal="center" vertical="center"/>
      <protection locked="0"/>
    </xf>
    <xf numFmtId="0" fontId="5" fillId="2" borderId="28" xfId="0" applyFont="1" applyFill="1" applyBorder="1" applyAlignment="1" applyProtection="1">
      <alignment horizontal="left" vertical="center"/>
      <protection locked="0"/>
    </xf>
    <xf numFmtId="0" fontId="5" fillId="2" borderId="30" xfId="0" applyFont="1" applyFill="1" applyBorder="1" applyAlignment="1" applyProtection="1">
      <alignment horizontal="left" vertical="center"/>
      <protection locked="0"/>
    </xf>
    <xf numFmtId="176" fontId="5" fillId="2" borderId="33" xfId="0" applyNumberFormat="1" applyFont="1" applyFill="1" applyBorder="1" applyAlignment="1" applyProtection="1">
      <alignment horizontal="right" vertical="center" indent="1"/>
      <protection locked="0"/>
    </xf>
    <xf numFmtId="176" fontId="5" fillId="2" borderId="34" xfId="0" applyNumberFormat="1" applyFont="1" applyFill="1" applyBorder="1" applyAlignment="1" applyProtection="1">
      <alignment horizontal="right" vertical="center" indent="1"/>
      <protection locked="0"/>
    </xf>
    <xf numFmtId="0" fontId="5" fillId="0" borderId="10" xfId="0" applyFont="1" applyBorder="1" applyAlignment="1" applyProtection="1">
      <alignment horizontal="left" vertical="center" wrapText="1"/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2" fillId="0" borderId="28" xfId="0" applyFont="1" applyBorder="1" applyAlignment="1" applyProtection="1">
      <alignment horizontal="center" vertical="center"/>
      <protection locked="0"/>
    </xf>
    <xf numFmtId="0" fontId="2" fillId="0" borderId="30" xfId="0" applyFont="1" applyBorder="1" applyAlignment="1" applyProtection="1">
      <alignment horizontal="center" vertical="center"/>
      <protection locked="0"/>
    </xf>
    <xf numFmtId="0" fontId="5" fillId="0" borderId="12" xfId="0" applyFont="1" applyBorder="1" applyAlignment="1" applyProtection="1">
      <alignment horizontal="center" vertical="center"/>
      <protection locked="0"/>
    </xf>
    <xf numFmtId="0" fontId="5" fillId="0" borderId="13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16" xfId="0" applyFont="1" applyBorder="1" applyAlignment="1" applyProtection="1">
      <alignment horizontal="center" vertical="center"/>
      <protection locked="0"/>
    </xf>
    <xf numFmtId="0" fontId="5" fillId="0" borderId="17" xfId="0" applyFont="1" applyBorder="1" applyAlignment="1" applyProtection="1">
      <alignment horizontal="center" vertical="center"/>
      <protection locked="0"/>
    </xf>
    <xf numFmtId="0" fontId="5" fillId="0" borderId="23" xfId="0" applyFont="1" applyBorder="1" applyAlignment="1" applyProtection="1">
      <alignment horizontal="center" vertical="center"/>
      <protection locked="0"/>
    </xf>
    <xf numFmtId="38" fontId="5" fillId="0" borderId="24" xfId="1" applyFont="1" applyBorder="1" applyAlignment="1" applyProtection="1">
      <alignment horizontal="center" vertical="center" textRotation="255"/>
      <protection locked="0"/>
    </xf>
    <xf numFmtId="38" fontId="5" fillId="0" borderId="26" xfId="1" applyFont="1" applyBorder="1" applyAlignment="1" applyProtection="1">
      <alignment horizontal="center" vertical="center" textRotation="255"/>
      <protection locked="0"/>
    </xf>
    <xf numFmtId="0" fontId="5" fillId="0" borderId="27" xfId="0" applyFont="1" applyBorder="1" applyAlignment="1" applyProtection="1">
      <alignment horizontal="center" vertical="center"/>
      <protection locked="0"/>
    </xf>
    <xf numFmtId="0" fontId="5" fillId="0" borderId="27" xfId="0" applyFont="1" applyBorder="1" applyAlignment="1" applyProtection="1">
      <alignment horizontal="center" vertical="center" wrapText="1"/>
      <protection locked="0"/>
    </xf>
    <xf numFmtId="0" fontId="2" fillId="2" borderId="28" xfId="0" applyFont="1" applyFill="1" applyBorder="1" applyAlignment="1" applyProtection="1">
      <alignment horizontal="center" vertical="center" shrinkToFit="1"/>
      <protection locked="0"/>
    </xf>
    <xf numFmtId="0" fontId="2" fillId="2" borderId="29" xfId="0" applyFont="1" applyFill="1" applyBorder="1" applyAlignment="1" applyProtection="1">
      <alignment horizontal="center" vertical="center" shrinkToFit="1"/>
      <protection locked="0"/>
    </xf>
    <xf numFmtId="0" fontId="2" fillId="2" borderId="30" xfId="0" applyFont="1" applyFill="1" applyBorder="1" applyAlignment="1" applyProtection="1">
      <alignment horizontal="center" vertical="center" shrinkToFit="1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810426-1E73-4258-9970-26BC87196E46}">
  <sheetPr>
    <tabColor rgb="FFFFFF00"/>
  </sheetPr>
  <dimension ref="A1:T64"/>
  <sheetViews>
    <sheetView showZeros="0" tabSelected="1" view="pageBreakPreview" zoomScale="85" zoomScaleNormal="100" zoomScaleSheetLayoutView="85" workbookViewId="0">
      <selection activeCell="A15" sqref="A15"/>
    </sheetView>
  </sheetViews>
  <sheetFormatPr defaultColWidth="9" defaultRowHeight="13.5"/>
  <cols>
    <col min="1" max="1" width="2.25" style="1" customWidth="1"/>
    <col min="2" max="2" width="4.5" style="1" customWidth="1"/>
    <col min="3" max="3" width="18.25" style="1" customWidth="1"/>
    <col min="4" max="4" width="12.875" style="2" customWidth="1"/>
    <col min="5" max="5" width="1.875" style="1" customWidth="1"/>
    <col min="6" max="6" width="19" style="1" customWidth="1"/>
    <col min="7" max="7" width="7.875" style="1" customWidth="1"/>
    <col min="8" max="10" width="8.625" style="1" customWidth="1"/>
    <col min="11" max="11" width="5.375" style="1" customWidth="1"/>
    <col min="12" max="12" width="17" style="1" customWidth="1"/>
    <col min="13" max="13" width="1" style="1" customWidth="1"/>
    <col min="14" max="16384" width="9" style="1"/>
  </cols>
  <sheetData>
    <row r="1" spans="1:20" ht="15.95" customHeight="1"/>
    <row r="2" spans="1:20" ht="15.95" customHeight="1">
      <c r="A2" s="5"/>
      <c r="B2" s="5" t="s">
        <v>41</v>
      </c>
      <c r="C2" s="5"/>
      <c r="D2" s="7"/>
      <c r="E2" s="5"/>
      <c r="F2" s="8"/>
      <c r="G2" s="5"/>
      <c r="H2" s="5"/>
      <c r="I2" s="5"/>
      <c r="J2" s="5"/>
      <c r="K2" s="5"/>
      <c r="L2" s="5"/>
      <c r="M2" s="5"/>
    </row>
    <row r="3" spans="1:20" ht="24" customHeight="1">
      <c r="A3" s="160" t="s">
        <v>0</v>
      </c>
      <c r="B3" s="160"/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5"/>
      <c r="T3" s="6" t="s">
        <v>40</v>
      </c>
    </row>
    <row r="4" spans="1:20" ht="4.5" customHeight="1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5"/>
      <c r="T4" s="6"/>
    </row>
    <row r="5" spans="1:20" ht="24.95" customHeight="1">
      <c r="A5" s="5"/>
      <c r="B5" s="10"/>
      <c r="C5" s="10"/>
      <c r="D5" s="10"/>
      <c r="E5" s="10"/>
      <c r="F5" s="10"/>
      <c r="G5" s="161" t="s">
        <v>40</v>
      </c>
      <c r="H5" s="162"/>
      <c r="I5" s="177"/>
      <c r="J5" s="178"/>
      <c r="K5" s="178"/>
      <c r="L5" s="179"/>
      <c r="M5" s="10"/>
      <c r="T5" s="6">
        <f>IF(I5="1:社会福祉法人、NPO法人、公益社団法人、公益財団法人",1,2)</f>
        <v>2</v>
      </c>
    </row>
    <row r="6" spans="1:20" ht="6" customHeight="1">
      <c r="A6" s="5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</row>
    <row r="7" spans="1:20" ht="15.95" customHeight="1" thickBot="1">
      <c r="A7" s="5"/>
      <c r="B7" s="11" t="s">
        <v>1</v>
      </c>
      <c r="C7" s="11"/>
      <c r="D7" s="12"/>
      <c r="E7" s="11"/>
      <c r="F7" s="11"/>
      <c r="G7" s="11"/>
      <c r="H7" s="11"/>
      <c r="I7" s="11"/>
      <c r="J7" s="11"/>
      <c r="K7" s="11"/>
      <c r="L7" s="11"/>
      <c r="M7" s="11"/>
    </row>
    <row r="8" spans="1:20" ht="20.100000000000001" customHeight="1">
      <c r="A8" s="5"/>
      <c r="B8" s="127" t="s">
        <v>2</v>
      </c>
      <c r="C8" s="165"/>
      <c r="D8" s="13" t="s">
        <v>3</v>
      </c>
      <c r="E8" s="165" t="s">
        <v>4</v>
      </c>
      <c r="F8" s="165"/>
      <c r="G8" s="165"/>
      <c r="H8" s="165"/>
      <c r="I8" s="165"/>
      <c r="J8" s="165"/>
      <c r="K8" s="165"/>
      <c r="L8" s="165"/>
      <c r="M8" s="166"/>
    </row>
    <row r="9" spans="1:20" ht="30" customHeight="1">
      <c r="A9" s="5"/>
      <c r="B9" s="129" t="s">
        <v>5</v>
      </c>
      <c r="C9" s="167"/>
      <c r="D9" s="85">
        <f>D58</f>
        <v>0</v>
      </c>
      <c r="E9" s="14"/>
      <c r="F9" s="15" t="s">
        <v>42</v>
      </c>
      <c r="G9" s="15"/>
      <c r="H9" s="15"/>
      <c r="I9" s="15"/>
      <c r="J9" s="15"/>
      <c r="K9" s="15"/>
      <c r="L9" s="15"/>
      <c r="M9" s="16"/>
    </row>
    <row r="10" spans="1:20" ht="9" customHeight="1">
      <c r="A10" s="5"/>
      <c r="B10" s="168"/>
      <c r="C10" s="169"/>
      <c r="D10" s="84"/>
      <c r="E10" s="11"/>
      <c r="F10" s="11"/>
      <c r="G10" s="11"/>
      <c r="H10" s="11"/>
      <c r="I10" s="11"/>
      <c r="J10" s="11"/>
      <c r="K10" s="11"/>
      <c r="L10" s="11"/>
      <c r="M10" s="18"/>
    </row>
    <row r="11" spans="1:20" ht="30" customHeight="1">
      <c r="A11" s="5"/>
      <c r="B11" s="163" t="s">
        <v>6</v>
      </c>
      <c r="C11" s="164"/>
      <c r="D11" s="86">
        <f>D57</f>
        <v>0</v>
      </c>
      <c r="E11" s="19"/>
      <c r="F11" s="19" t="s">
        <v>7</v>
      </c>
      <c r="G11" s="19"/>
      <c r="H11" s="19"/>
      <c r="I11" s="19"/>
      <c r="J11" s="19"/>
      <c r="K11" s="19"/>
      <c r="L11" s="19"/>
      <c r="M11" s="20"/>
    </row>
    <row r="12" spans="1:20" ht="30" customHeight="1" thickBot="1">
      <c r="A12" s="5"/>
      <c r="B12" s="170" t="s">
        <v>8</v>
      </c>
      <c r="C12" s="171"/>
      <c r="D12" s="21">
        <f>SUM(D9:D11)</f>
        <v>0</v>
      </c>
      <c r="E12" s="22"/>
      <c r="F12" s="23"/>
      <c r="G12" s="23"/>
      <c r="H12" s="23"/>
      <c r="I12" s="23"/>
      <c r="J12" s="23"/>
      <c r="K12" s="23"/>
      <c r="L12" s="23"/>
      <c r="M12" s="24"/>
    </row>
    <row r="13" spans="1:20" ht="6" customHeight="1">
      <c r="A13" s="5"/>
      <c r="B13" s="11"/>
      <c r="C13" s="11"/>
      <c r="D13" s="25"/>
      <c r="E13" s="11"/>
      <c r="F13" s="11"/>
      <c r="G13" s="11"/>
      <c r="H13" s="11"/>
      <c r="I13" s="11"/>
      <c r="J13" s="11"/>
      <c r="K13" s="11"/>
      <c r="L13" s="11"/>
      <c r="M13" s="11"/>
    </row>
    <row r="14" spans="1:20" ht="21.75" customHeight="1" thickBot="1">
      <c r="A14" s="5"/>
      <c r="B14" s="11" t="s">
        <v>9</v>
      </c>
      <c r="C14" s="11"/>
      <c r="D14" s="25"/>
      <c r="E14" s="11"/>
      <c r="F14" s="11"/>
      <c r="G14" s="11"/>
      <c r="H14" s="11"/>
      <c r="I14" s="11"/>
      <c r="J14" s="11"/>
      <c r="K14" s="11"/>
      <c r="L14" s="11"/>
      <c r="M14" s="11"/>
    </row>
    <row r="15" spans="1:20" ht="15.95" customHeight="1">
      <c r="A15" s="5"/>
      <c r="B15" s="127" t="s">
        <v>2</v>
      </c>
      <c r="C15" s="128"/>
      <c r="D15" s="26" t="s">
        <v>3</v>
      </c>
      <c r="E15" s="172" t="s">
        <v>4</v>
      </c>
      <c r="F15" s="165"/>
      <c r="G15" s="165"/>
      <c r="H15" s="165"/>
      <c r="I15" s="165"/>
      <c r="J15" s="165"/>
      <c r="K15" s="165"/>
      <c r="L15" s="165"/>
      <c r="M15" s="166"/>
    </row>
    <row r="16" spans="1:20" ht="5.45" customHeight="1">
      <c r="A16" s="5"/>
      <c r="B16" s="173" t="s">
        <v>10</v>
      </c>
      <c r="C16" s="27"/>
      <c r="D16" s="28"/>
      <c r="E16" s="11"/>
      <c r="F16" s="11"/>
      <c r="G16" s="11"/>
      <c r="H16" s="11"/>
      <c r="I16" s="11"/>
      <c r="J16" s="11"/>
      <c r="K16" s="11"/>
      <c r="L16" s="11"/>
      <c r="M16" s="18"/>
    </row>
    <row r="17" spans="1:13" s="3" customFormat="1" ht="20.100000000000001" customHeight="1">
      <c r="A17" s="11"/>
      <c r="B17" s="174"/>
      <c r="C17" s="27"/>
      <c r="D17" s="28"/>
      <c r="E17" s="11"/>
      <c r="F17" s="11" t="s">
        <v>38</v>
      </c>
      <c r="G17" s="11"/>
      <c r="H17" s="11"/>
      <c r="I17" s="11"/>
      <c r="J17" s="11"/>
      <c r="K17" s="11"/>
      <c r="L17" s="11"/>
      <c r="M17" s="18"/>
    </row>
    <row r="18" spans="1:13" s="3" customFormat="1" ht="30" customHeight="1">
      <c r="A18" s="11"/>
      <c r="B18" s="174"/>
      <c r="C18" s="158"/>
      <c r="D18" s="88"/>
      <c r="E18" s="11"/>
      <c r="F18" s="175" t="s">
        <v>11</v>
      </c>
      <c r="G18" s="175"/>
      <c r="H18" s="175" t="s">
        <v>12</v>
      </c>
      <c r="I18" s="175"/>
      <c r="J18" s="176" t="s">
        <v>43</v>
      </c>
      <c r="K18" s="176"/>
      <c r="L18" s="176"/>
      <c r="M18" s="18"/>
    </row>
    <row r="19" spans="1:13" s="3" customFormat="1" ht="30" customHeight="1">
      <c r="A19" s="11"/>
      <c r="B19" s="174"/>
      <c r="C19" s="158"/>
      <c r="D19" s="88"/>
      <c r="E19" s="11"/>
      <c r="F19" s="146"/>
      <c r="G19" s="146"/>
      <c r="H19" s="146"/>
      <c r="I19" s="146"/>
      <c r="J19" s="147">
        <f>F19*H19</f>
        <v>0</v>
      </c>
      <c r="K19" s="148"/>
      <c r="L19" s="149"/>
      <c r="M19" s="18"/>
    </row>
    <row r="20" spans="1:13" s="3" customFormat="1" ht="12.75" customHeight="1">
      <c r="A20" s="11"/>
      <c r="B20" s="174"/>
      <c r="C20" s="27"/>
      <c r="D20" s="88"/>
      <c r="E20" s="11"/>
      <c r="F20" s="11"/>
      <c r="G20" s="11"/>
      <c r="H20" s="11"/>
      <c r="I20" s="11"/>
      <c r="J20" s="11"/>
      <c r="K20" s="11"/>
      <c r="L20" s="11"/>
      <c r="M20" s="18"/>
    </row>
    <row r="21" spans="1:13" s="3" customFormat="1" ht="20.100000000000001" customHeight="1">
      <c r="A21" s="11"/>
      <c r="B21" s="174"/>
      <c r="C21" s="27"/>
      <c r="D21" s="88"/>
      <c r="E21" s="11"/>
      <c r="F21" s="29" t="s">
        <v>45</v>
      </c>
      <c r="G21" s="30"/>
      <c r="H21" s="30"/>
      <c r="I21" s="30"/>
      <c r="J21" s="11"/>
      <c r="K21" s="31"/>
      <c r="L21" s="31"/>
      <c r="M21" s="18"/>
    </row>
    <row r="22" spans="1:13" s="4" customFormat="1" ht="20.100000000000001" customHeight="1">
      <c r="A22" s="29"/>
      <c r="B22" s="174"/>
      <c r="C22" s="32"/>
      <c r="D22" s="89"/>
      <c r="E22" s="29"/>
      <c r="F22" s="29" t="s">
        <v>33</v>
      </c>
      <c r="G22" s="30"/>
      <c r="H22" s="30"/>
      <c r="I22" s="30"/>
      <c r="J22" s="29"/>
      <c r="K22" s="29"/>
      <c r="L22" s="29"/>
      <c r="M22" s="33"/>
    </row>
    <row r="23" spans="1:13" s="3" customFormat="1" ht="37.5" customHeight="1">
      <c r="A23" s="11"/>
      <c r="B23" s="174"/>
      <c r="C23" s="90" t="s">
        <v>46</v>
      </c>
      <c r="D23" s="91">
        <f>L36</f>
        <v>0</v>
      </c>
      <c r="E23" s="34"/>
      <c r="F23" s="152"/>
      <c r="G23" s="153"/>
      <c r="H23" s="98" t="s">
        <v>13</v>
      </c>
      <c r="I23" s="99"/>
      <c r="J23" s="100" t="s">
        <v>44</v>
      </c>
      <c r="K23" s="101"/>
      <c r="L23" s="35" t="s">
        <v>14</v>
      </c>
      <c r="M23" s="18"/>
    </row>
    <row r="24" spans="1:13" s="3" customFormat="1" ht="20.100000000000001" customHeight="1">
      <c r="A24" s="11"/>
      <c r="B24" s="174"/>
      <c r="C24" s="90"/>
      <c r="D24" s="91"/>
      <c r="E24" s="11"/>
      <c r="F24" s="154" t="s">
        <v>29</v>
      </c>
      <c r="G24" s="155"/>
      <c r="H24" s="96"/>
      <c r="I24" s="97"/>
      <c r="J24" s="102">
        <f>J19</f>
        <v>0</v>
      </c>
      <c r="K24" s="103"/>
      <c r="L24" s="87">
        <f>H24*$J$24</f>
        <v>0</v>
      </c>
      <c r="M24" s="18"/>
    </row>
    <row r="25" spans="1:13" s="3" customFormat="1" ht="20.100000000000001" customHeight="1">
      <c r="A25" s="11"/>
      <c r="B25" s="174"/>
      <c r="C25" s="27"/>
      <c r="D25" s="88"/>
      <c r="E25" s="11"/>
      <c r="F25" s="154" t="s">
        <v>30</v>
      </c>
      <c r="G25" s="155"/>
      <c r="H25" s="96"/>
      <c r="I25" s="97"/>
      <c r="J25" s="104"/>
      <c r="K25" s="105"/>
      <c r="L25" s="87">
        <f>H25*$J$24</f>
        <v>0</v>
      </c>
      <c r="M25" s="18"/>
    </row>
    <row r="26" spans="1:13" s="3" customFormat="1" ht="20.100000000000001" customHeight="1">
      <c r="A26" s="11"/>
      <c r="B26" s="174"/>
      <c r="C26" s="27"/>
      <c r="D26" s="88"/>
      <c r="E26" s="11"/>
      <c r="F26" s="154" t="s">
        <v>31</v>
      </c>
      <c r="G26" s="155"/>
      <c r="H26" s="96"/>
      <c r="I26" s="97"/>
      <c r="J26" s="104"/>
      <c r="K26" s="105"/>
      <c r="L26" s="87">
        <f t="shared" ref="L26:L35" si="0">H26*$J$24</f>
        <v>0</v>
      </c>
      <c r="M26" s="18"/>
    </row>
    <row r="27" spans="1:13" s="3" customFormat="1" ht="20.100000000000001" customHeight="1">
      <c r="A27" s="11"/>
      <c r="B27" s="174"/>
      <c r="C27" s="27"/>
      <c r="D27" s="88"/>
      <c r="E27" s="11"/>
      <c r="F27" s="154" t="s">
        <v>15</v>
      </c>
      <c r="G27" s="155"/>
      <c r="H27" s="96"/>
      <c r="I27" s="97"/>
      <c r="J27" s="104"/>
      <c r="K27" s="105"/>
      <c r="L27" s="87">
        <f t="shared" si="0"/>
        <v>0</v>
      </c>
      <c r="M27" s="18"/>
    </row>
    <row r="28" spans="1:13" s="3" customFormat="1" ht="20.100000000000001" customHeight="1">
      <c r="A28" s="11"/>
      <c r="B28" s="174"/>
      <c r="C28" s="27"/>
      <c r="D28" s="88"/>
      <c r="E28" s="11"/>
      <c r="F28" s="36"/>
      <c r="G28" s="37"/>
      <c r="H28" s="96"/>
      <c r="I28" s="97"/>
      <c r="J28" s="104"/>
      <c r="K28" s="105"/>
      <c r="L28" s="87">
        <f t="shared" si="0"/>
        <v>0</v>
      </c>
      <c r="M28" s="18"/>
    </row>
    <row r="29" spans="1:13" s="3" customFormat="1" ht="20.100000000000001" customHeight="1">
      <c r="A29" s="11"/>
      <c r="B29" s="174"/>
      <c r="C29" s="27"/>
      <c r="D29" s="88"/>
      <c r="E29" s="11"/>
      <c r="F29" s="36"/>
      <c r="G29" s="37"/>
      <c r="H29" s="96"/>
      <c r="I29" s="97"/>
      <c r="J29" s="104"/>
      <c r="K29" s="105"/>
      <c r="L29" s="87">
        <f t="shared" si="0"/>
        <v>0</v>
      </c>
      <c r="M29" s="18"/>
    </row>
    <row r="30" spans="1:13" s="3" customFormat="1" ht="20.100000000000001" customHeight="1">
      <c r="A30" s="11"/>
      <c r="B30" s="174"/>
      <c r="C30" s="27"/>
      <c r="D30" s="88"/>
      <c r="E30" s="11"/>
      <c r="F30" s="36"/>
      <c r="G30" s="37"/>
      <c r="H30" s="96"/>
      <c r="I30" s="97"/>
      <c r="J30" s="104"/>
      <c r="K30" s="105"/>
      <c r="L30" s="87">
        <f t="shared" si="0"/>
        <v>0</v>
      </c>
      <c r="M30" s="18"/>
    </row>
    <row r="31" spans="1:13" s="3" customFormat="1" ht="20.100000000000001" customHeight="1">
      <c r="A31" s="11"/>
      <c r="B31" s="174"/>
      <c r="C31" s="27"/>
      <c r="D31" s="88"/>
      <c r="E31" s="11"/>
      <c r="F31" s="36"/>
      <c r="G31" s="37"/>
      <c r="H31" s="96"/>
      <c r="I31" s="97"/>
      <c r="J31" s="104"/>
      <c r="K31" s="105"/>
      <c r="L31" s="87">
        <f t="shared" si="0"/>
        <v>0</v>
      </c>
      <c r="M31" s="18"/>
    </row>
    <row r="32" spans="1:13" s="3" customFormat="1" ht="20.100000000000001" customHeight="1">
      <c r="A32" s="11"/>
      <c r="B32" s="174"/>
      <c r="C32" s="27"/>
      <c r="D32" s="88"/>
      <c r="E32" s="11"/>
      <c r="F32" s="36"/>
      <c r="G32" s="37"/>
      <c r="H32" s="96"/>
      <c r="I32" s="97"/>
      <c r="J32" s="104"/>
      <c r="K32" s="105"/>
      <c r="L32" s="87">
        <f t="shared" si="0"/>
        <v>0</v>
      </c>
      <c r="M32" s="18"/>
    </row>
    <row r="33" spans="1:13" s="3" customFormat="1" ht="20.100000000000001" customHeight="1">
      <c r="A33" s="11"/>
      <c r="B33" s="174"/>
      <c r="C33" s="27"/>
      <c r="D33" s="88"/>
      <c r="E33" s="11"/>
      <c r="F33" s="36"/>
      <c r="G33" s="37"/>
      <c r="H33" s="96"/>
      <c r="I33" s="97"/>
      <c r="J33" s="104"/>
      <c r="K33" s="105"/>
      <c r="L33" s="87">
        <f t="shared" si="0"/>
        <v>0</v>
      </c>
      <c r="M33" s="18"/>
    </row>
    <row r="34" spans="1:13" s="3" customFormat="1" ht="20.100000000000001" customHeight="1">
      <c r="A34" s="11"/>
      <c r="B34" s="174"/>
      <c r="C34" s="27"/>
      <c r="D34" s="88"/>
      <c r="E34" s="11"/>
      <c r="F34" s="36"/>
      <c r="G34" s="37"/>
      <c r="H34" s="96"/>
      <c r="I34" s="97"/>
      <c r="J34" s="104"/>
      <c r="K34" s="105"/>
      <c r="L34" s="87">
        <f t="shared" si="0"/>
        <v>0</v>
      </c>
      <c r="M34" s="18"/>
    </row>
    <row r="35" spans="1:13" s="3" customFormat="1" ht="20.100000000000001" customHeight="1">
      <c r="A35" s="11"/>
      <c r="B35" s="174"/>
      <c r="C35" s="27"/>
      <c r="D35" s="88"/>
      <c r="E35" s="11"/>
      <c r="F35" s="154"/>
      <c r="G35" s="155"/>
      <c r="H35" s="156"/>
      <c r="I35" s="157"/>
      <c r="J35" s="106"/>
      <c r="K35" s="107"/>
      <c r="L35" s="87">
        <f t="shared" si="0"/>
        <v>0</v>
      </c>
      <c r="M35" s="18"/>
    </row>
    <row r="36" spans="1:13" s="3" customFormat="1" ht="21" customHeight="1">
      <c r="A36" s="11"/>
      <c r="B36" s="174"/>
      <c r="C36" s="27"/>
      <c r="D36" s="88"/>
      <c r="E36" s="38"/>
      <c r="F36" s="108" t="s">
        <v>16</v>
      </c>
      <c r="G36" s="109"/>
      <c r="H36" s="113">
        <f>SUM(H24:I35)</f>
        <v>0</v>
      </c>
      <c r="I36" s="113"/>
      <c r="J36" s="114"/>
      <c r="K36" s="115"/>
      <c r="L36" s="39">
        <f>SUM(L24:L35)</f>
        <v>0</v>
      </c>
      <c r="M36" s="18"/>
    </row>
    <row r="37" spans="1:13" s="3" customFormat="1" ht="17.100000000000001" customHeight="1">
      <c r="A37" s="11"/>
      <c r="B37" s="174"/>
      <c r="C37" s="27"/>
      <c r="D37" s="88"/>
      <c r="E37" s="11"/>
      <c r="F37" s="11"/>
      <c r="G37" s="11"/>
      <c r="H37" s="34"/>
      <c r="I37" s="112"/>
      <c r="J37" s="112"/>
      <c r="K37" s="112"/>
      <c r="L37" s="40"/>
      <c r="M37" s="18"/>
    </row>
    <row r="38" spans="1:13" s="3" customFormat="1" ht="17.100000000000001" customHeight="1">
      <c r="A38" s="11"/>
      <c r="B38" s="174"/>
      <c r="C38" s="135" t="s">
        <v>37</v>
      </c>
      <c r="D38" s="150">
        <f>SUM(D16:D37)</f>
        <v>0</v>
      </c>
      <c r="E38" s="41"/>
      <c r="F38" s="42"/>
      <c r="G38" s="43"/>
      <c r="H38" s="43"/>
      <c r="I38" s="43"/>
      <c r="J38" s="43"/>
      <c r="K38" s="44" t="s">
        <v>50</v>
      </c>
      <c r="L38" s="79">
        <f>IF(T5=1,IF(5000*J24&lt;800000,5000*J24,800000),IF(5000*J24&lt;400000,5000*J24,400000))</f>
        <v>0</v>
      </c>
      <c r="M38" s="45"/>
    </row>
    <row r="39" spans="1:13" s="3" customFormat="1" ht="17.100000000000001" customHeight="1">
      <c r="A39" s="11"/>
      <c r="B39" s="174"/>
      <c r="C39" s="136"/>
      <c r="D39" s="151"/>
      <c r="E39" s="46"/>
      <c r="F39" s="19"/>
      <c r="G39" s="19"/>
      <c r="H39" s="47"/>
      <c r="I39" s="48"/>
      <c r="J39" s="49"/>
      <c r="K39" s="50" t="s">
        <v>51</v>
      </c>
      <c r="L39" s="83">
        <f>IF(L36&gt;L38,L36-L38,0)</f>
        <v>0</v>
      </c>
      <c r="M39" s="18"/>
    </row>
    <row r="40" spans="1:13" s="3" customFormat="1" ht="6.6" customHeight="1" thickBot="1">
      <c r="A40" s="11"/>
      <c r="B40" s="174"/>
      <c r="C40" s="51"/>
      <c r="D40" s="52"/>
      <c r="E40" s="14"/>
      <c r="F40" s="15"/>
      <c r="G40" s="15"/>
      <c r="H40" s="14"/>
      <c r="I40" s="15"/>
      <c r="J40" s="15"/>
      <c r="K40" s="15"/>
      <c r="L40" s="15"/>
      <c r="M40" s="16"/>
    </row>
    <row r="41" spans="1:13" s="3" customFormat="1" ht="20.100000000000001" customHeight="1" thickBot="1">
      <c r="A41" s="11"/>
      <c r="B41" s="174"/>
      <c r="C41" s="27"/>
      <c r="D41" s="28"/>
      <c r="E41" s="34"/>
      <c r="F41" s="110" t="s">
        <v>47</v>
      </c>
      <c r="G41" s="110"/>
      <c r="H41" s="110"/>
      <c r="I41" s="110"/>
      <c r="J41" s="111"/>
      <c r="K41" s="116">
        <f>IF(T5=1,IF(D38*0.1&lt;80000,ROUNDDOWN(D38*0.1,0),80000),IF(D38*0.1&lt;40000,ROUNDDOWN(D38*0.1,0),40000))</f>
        <v>0</v>
      </c>
      <c r="L41" s="117"/>
      <c r="M41" s="18"/>
    </row>
    <row r="42" spans="1:13" s="3" customFormat="1" ht="8.1" customHeight="1">
      <c r="A42" s="11"/>
      <c r="B42" s="174"/>
      <c r="C42" s="53"/>
      <c r="D42" s="28"/>
      <c r="E42" s="27"/>
      <c r="F42" s="54" t="s">
        <v>17</v>
      </c>
      <c r="G42" s="54"/>
      <c r="H42" s="11"/>
      <c r="I42" s="34"/>
      <c r="J42" s="34"/>
      <c r="K42" s="34"/>
      <c r="L42" s="34"/>
      <c r="M42" s="18"/>
    </row>
    <row r="43" spans="1:13" s="3" customFormat="1" ht="16.5" customHeight="1">
      <c r="A43" s="11"/>
      <c r="B43" s="174"/>
      <c r="C43" s="53"/>
      <c r="D43" s="28"/>
      <c r="E43" s="27"/>
      <c r="F43" s="55" t="s">
        <v>48</v>
      </c>
      <c r="G43" s="54"/>
      <c r="H43" s="11"/>
      <c r="I43" s="34"/>
      <c r="J43" s="34"/>
      <c r="K43" s="34"/>
      <c r="L43" s="34"/>
      <c r="M43" s="18"/>
    </row>
    <row r="44" spans="1:13" s="3" customFormat="1" ht="19.7" customHeight="1">
      <c r="A44" s="11"/>
      <c r="B44" s="174"/>
      <c r="C44" s="53"/>
      <c r="D44" s="28"/>
      <c r="E44" s="27"/>
      <c r="F44" s="120" t="s">
        <v>2</v>
      </c>
      <c r="G44" s="121"/>
      <c r="H44" s="121"/>
      <c r="I44" s="121"/>
      <c r="J44" s="121"/>
      <c r="K44" s="122"/>
      <c r="L44" s="56" t="s">
        <v>3</v>
      </c>
      <c r="M44" s="18"/>
    </row>
    <row r="45" spans="1:13" s="3" customFormat="1" ht="19.7" customHeight="1">
      <c r="A45" s="11"/>
      <c r="B45" s="174"/>
      <c r="C45" s="123" t="s">
        <v>32</v>
      </c>
      <c r="D45" s="92">
        <f>L45</f>
        <v>0</v>
      </c>
      <c r="E45" s="27"/>
      <c r="F45" s="124" t="s">
        <v>18</v>
      </c>
      <c r="G45" s="125"/>
      <c r="H45" s="125"/>
      <c r="I45" s="125"/>
      <c r="J45" s="125"/>
      <c r="K45" s="126"/>
      <c r="L45" s="93"/>
      <c r="M45" s="18"/>
    </row>
    <row r="46" spans="1:13" s="3" customFormat="1" ht="19.7" customHeight="1">
      <c r="A46" s="11"/>
      <c r="B46" s="174"/>
      <c r="C46" s="123"/>
      <c r="D46" s="92"/>
      <c r="E46" s="27"/>
      <c r="F46" s="139" t="s">
        <v>49</v>
      </c>
      <c r="G46" s="140"/>
      <c r="H46" s="140"/>
      <c r="I46" s="140"/>
      <c r="J46" s="140"/>
      <c r="K46" s="141"/>
      <c r="L46" s="94"/>
      <c r="M46" s="18"/>
    </row>
    <row r="47" spans="1:13" s="3" customFormat="1" ht="19.7" customHeight="1">
      <c r="A47" s="11"/>
      <c r="B47" s="174"/>
      <c r="C47" s="123"/>
      <c r="D47" s="92"/>
      <c r="E47" s="27"/>
      <c r="F47" s="124" t="s">
        <v>19</v>
      </c>
      <c r="G47" s="125"/>
      <c r="H47" s="125"/>
      <c r="I47" s="125"/>
      <c r="J47" s="125"/>
      <c r="K47" s="126"/>
      <c r="L47" s="94"/>
      <c r="M47" s="18"/>
    </row>
    <row r="48" spans="1:13" s="3" customFormat="1" ht="19.5" customHeight="1">
      <c r="A48" s="11"/>
      <c r="B48" s="174"/>
      <c r="C48" s="53"/>
      <c r="D48" s="28"/>
      <c r="E48" s="27"/>
      <c r="F48" s="139" t="s">
        <v>20</v>
      </c>
      <c r="G48" s="140"/>
      <c r="H48" s="140"/>
      <c r="I48" s="140"/>
      <c r="J48" s="140"/>
      <c r="K48" s="141"/>
      <c r="L48" s="94"/>
      <c r="M48" s="18"/>
    </row>
    <row r="49" spans="1:13" s="3" customFormat="1" ht="15.6" customHeight="1">
      <c r="A49" s="11"/>
      <c r="B49" s="174"/>
      <c r="C49" s="53"/>
      <c r="D49" s="28"/>
      <c r="E49" s="27"/>
      <c r="F49" s="124" t="s">
        <v>21</v>
      </c>
      <c r="G49" s="125"/>
      <c r="H49" s="125"/>
      <c r="I49" s="125"/>
      <c r="J49" s="125"/>
      <c r="K49" s="126"/>
      <c r="L49" s="94"/>
      <c r="M49" s="18"/>
    </row>
    <row r="50" spans="1:13" s="3" customFormat="1" ht="33.75" customHeight="1">
      <c r="A50" s="11"/>
      <c r="B50" s="174"/>
      <c r="C50" s="53"/>
      <c r="D50" s="57"/>
      <c r="E50" s="27"/>
      <c r="F50" s="142" t="s">
        <v>22</v>
      </c>
      <c r="G50" s="143"/>
      <c r="H50" s="143"/>
      <c r="I50" s="143"/>
      <c r="J50" s="143"/>
      <c r="K50" s="144"/>
      <c r="L50" s="95"/>
      <c r="M50" s="18"/>
    </row>
    <row r="51" spans="1:13" s="3" customFormat="1" ht="8.25" customHeight="1">
      <c r="A51" s="11"/>
      <c r="B51" s="174"/>
      <c r="C51" s="58"/>
      <c r="D51" s="59"/>
      <c r="E51" s="60"/>
      <c r="F51" s="54"/>
      <c r="G51" s="54"/>
      <c r="H51" s="11"/>
      <c r="I51" s="34"/>
      <c r="J51" s="61"/>
      <c r="K51" s="34"/>
      <c r="L51" s="34"/>
      <c r="M51" s="18"/>
    </row>
    <row r="52" spans="1:13" s="3" customFormat="1" ht="18" customHeight="1">
      <c r="A52" s="11"/>
      <c r="B52" s="174"/>
      <c r="C52" s="135" t="s">
        <v>37</v>
      </c>
      <c r="D52" s="137">
        <f>L45</f>
        <v>0</v>
      </c>
      <c r="E52" s="62"/>
      <c r="F52" s="63"/>
      <c r="G52" s="63"/>
      <c r="H52" s="145" t="s">
        <v>34</v>
      </c>
      <c r="I52" s="145"/>
      <c r="J52" s="145"/>
      <c r="K52" s="145"/>
      <c r="L52" s="79">
        <f>K41</f>
        <v>0</v>
      </c>
      <c r="M52" s="45"/>
    </row>
    <row r="53" spans="1:13" s="3" customFormat="1" ht="18" customHeight="1">
      <c r="A53" s="11"/>
      <c r="B53" s="64"/>
      <c r="C53" s="136"/>
      <c r="D53" s="138"/>
      <c r="E53" s="46"/>
      <c r="F53" s="65"/>
      <c r="G53" s="66"/>
      <c r="H53" s="67"/>
      <c r="I53" s="68"/>
      <c r="J53" s="50"/>
      <c r="K53" s="50" t="s">
        <v>35</v>
      </c>
      <c r="L53" s="80">
        <f>IF(L45&gt;K41,L45-K41,0)</f>
        <v>0</v>
      </c>
      <c r="M53" s="20"/>
    </row>
    <row r="54" spans="1:13" s="3" customFormat="1" ht="18" customHeight="1">
      <c r="A54" s="11"/>
      <c r="B54" s="129" t="s">
        <v>36</v>
      </c>
      <c r="C54" s="130"/>
      <c r="D54" s="133">
        <f>D38+D52</f>
        <v>0</v>
      </c>
      <c r="E54" s="69"/>
      <c r="F54" s="15"/>
      <c r="G54" s="15"/>
      <c r="H54" s="15"/>
      <c r="I54" s="112" t="s">
        <v>27</v>
      </c>
      <c r="J54" s="112"/>
      <c r="K54" s="112"/>
      <c r="L54" s="81">
        <f>IF(T5=1,IF(L38+L52&lt;800000,L38+L52,800000),IF(L38+L52&lt;400000,L38+L52,400000))</f>
        <v>0</v>
      </c>
      <c r="M54" s="16"/>
    </row>
    <row r="55" spans="1:13" s="3" customFormat="1" ht="18" customHeight="1" thickBot="1">
      <c r="A55" s="11"/>
      <c r="B55" s="131"/>
      <c r="C55" s="132"/>
      <c r="D55" s="134"/>
      <c r="E55" s="70"/>
      <c r="F55" s="23"/>
      <c r="G55" s="23"/>
      <c r="H55" s="23"/>
      <c r="I55" s="71"/>
      <c r="J55" s="71"/>
      <c r="K55" s="71" t="s">
        <v>28</v>
      </c>
      <c r="L55" s="82">
        <f>L39+L53</f>
        <v>0</v>
      </c>
      <c r="M55" s="24"/>
    </row>
    <row r="56" spans="1:13" s="3" customFormat="1" ht="30" customHeight="1">
      <c r="A56" s="11"/>
      <c r="B56" s="127" t="s">
        <v>23</v>
      </c>
      <c r="C56" s="128"/>
      <c r="D56" s="17">
        <f>D54</f>
        <v>0</v>
      </c>
      <c r="E56" s="60"/>
      <c r="F56" s="11"/>
      <c r="G56" s="11"/>
      <c r="H56" s="11"/>
      <c r="I56" s="11"/>
      <c r="J56" s="11"/>
      <c r="K56" s="11"/>
      <c r="L56" s="11"/>
      <c r="M56" s="18"/>
    </row>
    <row r="57" spans="1:13" s="3" customFormat="1" ht="30" customHeight="1">
      <c r="A57" s="11"/>
      <c r="B57" s="118" t="s">
        <v>24</v>
      </c>
      <c r="C57" s="72" t="s">
        <v>39</v>
      </c>
      <c r="D57" s="73"/>
      <c r="E57" s="69"/>
      <c r="F57" s="15"/>
      <c r="G57" s="15"/>
      <c r="H57" s="15"/>
      <c r="I57" s="15"/>
      <c r="J57" s="15"/>
      <c r="K57" s="15"/>
      <c r="L57" s="15"/>
      <c r="M57" s="16"/>
    </row>
    <row r="58" spans="1:13" s="3" customFormat="1" ht="30" customHeight="1" thickBot="1">
      <c r="A58" s="11"/>
      <c r="B58" s="119"/>
      <c r="C58" s="74" t="s">
        <v>26</v>
      </c>
      <c r="D58" s="75"/>
      <c r="E58" s="76"/>
      <c r="F58" s="77"/>
      <c r="G58" s="77"/>
      <c r="H58" s="77"/>
      <c r="I58" s="77"/>
      <c r="J58" s="77"/>
      <c r="K58" s="77"/>
      <c r="L58" s="77"/>
      <c r="M58" s="78"/>
    </row>
    <row r="59" spans="1:13" s="3" customFormat="1" ht="18" customHeight="1">
      <c r="A59" s="11"/>
      <c r="B59" s="11"/>
      <c r="C59" s="29" t="s">
        <v>25</v>
      </c>
      <c r="D59" s="12"/>
      <c r="E59" s="11"/>
      <c r="F59" s="11"/>
      <c r="G59" s="11"/>
      <c r="H59" s="11"/>
      <c r="I59" s="11"/>
      <c r="J59" s="11"/>
      <c r="K59" s="11"/>
      <c r="L59" s="11"/>
      <c r="M59" s="11"/>
    </row>
    <row r="60" spans="1:13" s="3" customFormat="1" ht="33.75" customHeight="1">
      <c r="A60" s="11"/>
      <c r="B60" s="11"/>
      <c r="C60" s="159" t="s">
        <v>52</v>
      </c>
      <c r="D60" s="159"/>
      <c r="E60" s="159"/>
      <c r="F60" s="159"/>
      <c r="G60" s="159"/>
      <c r="H60" s="159"/>
      <c r="I60" s="159"/>
      <c r="J60" s="159"/>
      <c r="K60" s="159"/>
      <c r="L60" s="159"/>
      <c r="M60" s="11"/>
    </row>
    <row r="61" spans="1:13" ht="15.95" customHeight="1"/>
    <row r="62" spans="1:13" ht="15.95" customHeight="1"/>
    <row r="63" spans="1:13" ht="15.95" customHeight="1"/>
    <row r="64" spans="1:13" ht="15.95" customHeight="1"/>
  </sheetData>
  <sheetProtection sheet="1" objects="1" scenarios="1" selectLockedCells="1"/>
  <mergeCells count="69">
    <mergeCell ref="C60:L60"/>
    <mergeCell ref="A3:L3"/>
    <mergeCell ref="G5:H5"/>
    <mergeCell ref="I5:L5"/>
    <mergeCell ref="B11:C11"/>
    <mergeCell ref="B8:C8"/>
    <mergeCell ref="E8:M8"/>
    <mergeCell ref="B9:C9"/>
    <mergeCell ref="B10:C10"/>
    <mergeCell ref="B12:C12"/>
    <mergeCell ref="B15:C15"/>
    <mergeCell ref="E15:M15"/>
    <mergeCell ref="B16:B52"/>
    <mergeCell ref="F18:G18"/>
    <mergeCell ref="H18:I18"/>
    <mergeCell ref="J18:L18"/>
    <mergeCell ref="F19:G19"/>
    <mergeCell ref="H19:I19"/>
    <mergeCell ref="J19:L19"/>
    <mergeCell ref="C38:C39"/>
    <mergeCell ref="D38:D39"/>
    <mergeCell ref="F23:G23"/>
    <mergeCell ref="F24:G24"/>
    <mergeCell ref="F25:G25"/>
    <mergeCell ref="F26:G26"/>
    <mergeCell ref="F27:G27"/>
    <mergeCell ref="H27:I27"/>
    <mergeCell ref="F35:G35"/>
    <mergeCell ref="H35:I35"/>
    <mergeCell ref="H28:I28"/>
    <mergeCell ref="H29:I29"/>
    <mergeCell ref="C18:C19"/>
    <mergeCell ref="B57:B58"/>
    <mergeCell ref="F44:K44"/>
    <mergeCell ref="C45:C47"/>
    <mergeCell ref="F45:K45"/>
    <mergeCell ref="I54:K54"/>
    <mergeCell ref="B56:C56"/>
    <mergeCell ref="B54:C55"/>
    <mergeCell ref="D54:D55"/>
    <mergeCell ref="C52:C53"/>
    <mergeCell ref="D52:D53"/>
    <mergeCell ref="F46:K46"/>
    <mergeCell ref="F47:K47"/>
    <mergeCell ref="F48:K48"/>
    <mergeCell ref="F49:K49"/>
    <mergeCell ref="F50:K50"/>
    <mergeCell ref="H52:K52"/>
    <mergeCell ref="H26:I26"/>
    <mergeCell ref="H30:I30"/>
    <mergeCell ref="H36:I36"/>
    <mergeCell ref="J36:K36"/>
    <mergeCell ref="K41:L41"/>
    <mergeCell ref="C23:C24"/>
    <mergeCell ref="D23:D24"/>
    <mergeCell ref="D45:D47"/>
    <mergeCell ref="L45:L50"/>
    <mergeCell ref="H31:I31"/>
    <mergeCell ref="H32:I32"/>
    <mergeCell ref="H33:I33"/>
    <mergeCell ref="H34:I34"/>
    <mergeCell ref="H23:I23"/>
    <mergeCell ref="J23:K23"/>
    <mergeCell ref="H24:I24"/>
    <mergeCell ref="J24:K35"/>
    <mergeCell ref="H25:I25"/>
    <mergeCell ref="F36:G36"/>
    <mergeCell ref="F41:J41"/>
    <mergeCell ref="I37:K37"/>
  </mergeCells>
  <phoneticPr fontId="3"/>
  <dataValidations count="1">
    <dataValidation type="list" allowBlank="1" showInputMessage="1" showErrorMessage="1" sqref="I5:L5" xr:uid="{3AEA0586-7BD1-4019-8676-C7BB59D5C0D4}">
      <formula1>"1:社会福祉法人、NPO法人、公益社団法人、公益財団法人,2:その他団体"</formula1>
    </dataValidation>
  </dataValidations>
  <pageMargins left="0.9055118110236221" right="0.31496062992125984" top="0.39370078740157483" bottom="0.15748031496062992" header="0.31496062992125984" footer="0.31496062992125984"/>
  <pageSetup paperSize="9" scale="7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別紙２</vt:lpstr>
      <vt:lpstr>別紙２!Print_Area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satou honoka</dc:creator>
  <cp:lastModifiedBy>takimoto naomi</cp:lastModifiedBy>
  <cp:lastPrinted>2026-03-24T07:42:35Z</cp:lastPrinted>
  <dcterms:created xsi:type="dcterms:W3CDTF">2025-07-08T06:32:32Z</dcterms:created>
  <dcterms:modified xsi:type="dcterms:W3CDTF">2026-04-23T13:43:18Z</dcterms:modified>
</cp:coreProperties>
</file>