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30108431-EFF2-45F4-B1C3-83C556F288AA}" xr6:coauthVersionLast="47" xr6:coauthVersionMax="47" xr10:uidLastSave="{00000000-0000-0000-0000-000000000000}"/>
  <bookViews>
    <workbookView xWindow="-110" yWindow="-110" windowWidth="19420" windowHeight="10300" activeTab="9" xr2:uid="{00000000-000D-0000-FFFF-FFFF00000000}"/>
  </bookViews>
  <sheets>
    <sheet name="2人口" sheetId="12" r:id="rId1"/>
    <sheet name="14" sheetId="16" r:id="rId2"/>
    <sheet name="15" sheetId="13" r:id="rId3"/>
    <sheet name="16" sheetId="5" r:id="rId4"/>
    <sheet name="17" sheetId="17" r:id="rId5"/>
    <sheet name="18" sheetId="7" r:id="rId6"/>
    <sheet name="19(1)" sheetId="8" r:id="rId7"/>
    <sheet name="19(2)" sheetId="14" r:id="rId8"/>
    <sheet name="19(3)" sheetId="9" r:id="rId9"/>
    <sheet name="19(4)" sheetId="11" r:id="rId10"/>
  </sheets>
  <definedNames>
    <definedName name="_xlnm.Print_Area" localSheetId="1">'14'!$B$2:$J$30</definedName>
    <definedName name="_xlnm.Print_Area" localSheetId="2">'15'!$B$2:$M$20</definedName>
    <definedName name="_xlnm.Print_Area" localSheetId="3">'16'!$B$2:$G$35</definedName>
    <definedName name="_xlnm.Print_Area" localSheetId="4">'17'!$B$2:$BW$35</definedName>
    <definedName name="_xlnm.Print_Area" localSheetId="5">'18'!$B$2:$S$33</definedName>
    <definedName name="_xlnm.Print_Area" localSheetId="6">'19(1)'!$B$2:$H$22</definedName>
    <definedName name="_xlnm.Print_Area" localSheetId="7">'19(2)'!$B$2:$N$25</definedName>
    <definedName name="_xlnm.Print_Area" localSheetId="8">'19(3)'!$B$2:$J$35</definedName>
    <definedName name="_xlnm.Print_Area" localSheetId="9">'19(4)'!$B$2:$K$57</definedName>
    <definedName name="_xlnm.Print_Area" localSheetId="0">'2人口'!$B$1:$N$59</definedName>
    <definedName name="_xlnm.Print_Area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'19(4)'!$B$1:$K$56</definedName>
    <definedName name="PRINT_AREA_MI" localSheetId="0">#REF!</definedName>
    <definedName name="PRINT_AREA_MI">#REF!</definedName>
    <definedName name="print_area2" localSheetId="1">#REF!</definedName>
    <definedName name="print_area2" localSheetId="2">#REF!</definedName>
    <definedName name="print_area2" localSheetId="3">#REF!</definedName>
    <definedName name="print_area2" localSheetId="4">#REF!</definedName>
    <definedName name="print_area2" localSheetId="5">#REF!</definedName>
    <definedName name="print_area2" localSheetId="6">#REF!</definedName>
    <definedName name="print_area2" localSheetId="7">#REF!</definedName>
    <definedName name="print_area2" localSheetId="8">#REF!</definedName>
    <definedName name="print_area2" localSheetId="9">#REF!</definedName>
    <definedName name="print_area2" localSheetId="0">#REF!</definedName>
    <definedName name="print_area2">#REF!</definedName>
    <definedName name="print_area3" localSheetId="1">#REF!</definedName>
    <definedName name="print_area3" localSheetId="2">#REF!</definedName>
    <definedName name="print_area3" localSheetId="3">#REF!</definedName>
    <definedName name="print_area3" localSheetId="4">#REF!</definedName>
    <definedName name="print_area3" localSheetId="5">#REF!</definedName>
    <definedName name="print_area3" localSheetId="6">#REF!</definedName>
    <definedName name="print_area3" localSheetId="7">#REF!</definedName>
    <definedName name="print_area3" localSheetId="8">#REF!</definedName>
    <definedName name="print_area3" localSheetId="9">#REF!</definedName>
    <definedName name="print_area3" localSheetId="0">#REF!</definedName>
    <definedName name="print_area3">#REF!</definedName>
    <definedName name="コピー" localSheetId="1">#REF!</definedName>
    <definedName name="コピー" localSheetId="2">#REF!</definedName>
    <definedName name="コピー" localSheetId="4">#REF!</definedName>
    <definedName name="コピー" localSheetId="7">#REF!</definedName>
    <definedName name="コピー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7" l="1"/>
  <c r="R8" i="7"/>
  <c r="P8" i="7"/>
  <c r="O8" i="7"/>
  <c r="N8" i="7"/>
  <c r="M8" i="7"/>
  <c r="L8" i="7"/>
  <c r="J8" i="7"/>
  <c r="I8" i="7"/>
  <c r="H8" i="7"/>
  <c r="G8" i="7"/>
  <c r="F8" i="7"/>
  <c r="E8" i="7"/>
  <c r="D8" i="7"/>
  <c r="C8" i="7"/>
  <c r="BU32" i="17"/>
  <c r="BR32" i="17"/>
  <c r="BO32" i="17"/>
  <c r="BL32" i="17"/>
  <c r="BI32" i="17"/>
  <c r="BE32" i="17"/>
  <c r="BB32" i="17"/>
  <c r="AY32" i="17"/>
  <c r="AT32" i="17"/>
  <c r="AQ32" i="17"/>
  <c r="AN32" i="17"/>
  <c r="AK32" i="17"/>
  <c r="AG32" i="17"/>
  <c r="AD32" i="17"/>
  <c r="AA32" i="17"/>
  <c r="V32" i="17"/>
  <c r="S32" i="17"/>
  <c r="P32" i="17"/>
  <c r="M32" i="17"/>
  <c r="I32" i="17"/>
  <c r="F32" i="17"/>
  <c r="C32" i="17"/>
  <c r="BU31" i="17"/>
  <c r="BR31" i="17"/>
  <c r="BO31" i="17"/>
  <c r="BL31" i="17"/>
  <c r="BI31" i="17"/>
  <c r="BE31" i="17"/>
  <c r="BB31" i="17"/>
  <c r="AY31" i="17"/>
  <c r="AT31" i="17"/>
  <c r="AQ31" i="17"/>
  <c r="AN31" i="17"/>
  <c r="AK31" i="17"/>
  <c r="AG31" i="17"/>
  <c r="AD31" i="17"/>
  <c r="AA31" i="17"/>
  <c r="V31" i="17"/>
  <c r="S31" i="17"/>
  <c r="P31" i="17"/>
  <c r="M31" i="17"/>
  <c r="I31" i="17"/>
  <c r="F31" i="17"/>
  <c r="C31" i="17"/>
  <c r="BU30" i="17"/>
  <c r="BR30" i="17"/>
  <c r="BO30" i="17"/>
  <c r="BL30" i="17"/>
  <c r="BI30" i="17"/>
  <c r="BE30" i="17"/>
  <c r="BB30" i="17"/>
  <c r="AY30" i="17"/>
  <c r="AT30" i="17"/>
  <c r="AQ30" i="17"/>
  <c r="AN30" i="17"/>
  <c r="AK30" i="17"/>
  <c r="AG30" i="17"/>
  <c r="AD30" i="17"/>
  <c r="AA30" i="17"/>
  <c r="V30" i="17"/>
  <c r="S30" i="17"/>
  <c r="P30" i="17"/>
  <c r="M30" i="17"/>
  <c r="I30" i="17"/>
  <c r="F30" i="17"/>
  <c r="C30" i="17"/>
  <c r="BU29" i="17"/>
  <c r="BR29" i="17"/>
  <c r="BO29" i="17"/>
  <c r="BL29" i="17"/>
  <c r="BI29" i="17"/>
  <c r="BE29" i="17"/>
  <c r="BB29" i="17"/>
  <c r="AY29" i="17"/>
  <c r="AT29" i="17"/>
  <c r="AQ29" i="17"/>
  <c r="AN29" i="17"/>
  <c r="AK29" i="17"/>
  <c r="AG29" i="17"/>
  <c r="AD29" i="17"/>
  <c r="AA29" i="17"/>
  <c r="V29" i="17"/>
  <c r="S29" i="17"/>
  <c r="P29" i="17"/>
  <c r="M29" i="17"/>
  <c r="I29" i="17"/>
  <c r="F29" i="17"/>
  <c r="C29" i="17"/>
  <c r="BU28" i="17"/>
  <c r="BR28" i="17"/>
  <c r="BO28" i="17"/>
  <c r="BL28" i="17"/>
  <c r="BI28" i="17"/>
  <c r="BE28" i="17"/>
  <c r="BB28" i="17"/>
  <c r="AY28" i="17"/>
  <c r="AT28" i="17"/>
  <c r="AQ28" i="17"/>
  <c r="AN28" i="17"/>
  <c r="AK28" i="17"/>
  <c r="AG28" i="17"/>
  <c r="AD28" i="17"/>
  <c r="AA28" i="17"/>
  <c r="V28" i="17"/>
  <c r="S28" i="17"/>
  <c r="P28" i="17"/>
  <c r="M28" i="17"/>
  <c r="I28" i="17"/>
  <c r="F28" i="17"/>
  <c r="C28" i="17"/>
  <c r="BU27" i="17"/>
  <c r="BR27" i="17"/>
  <c r="BO27" i="17"/>
  <c r="BL27" i="17"/>
  <c r="BI27" i="17"/>
  <c r="BE27" i="17"/>
  <c r="BB27" i="17"/>
  <c r="AY27" i="17"/>
  <c r="AT27" i="17"/>
  <c r="AQ27" i="17"/>
  <c r="AN27" i="17"/>
  <c r="AK27" i="17"/>
  <c r="AG27" i="17"/>
  <c r="AD27" i="17"/>
  <c r="AA27" i="17"/>
  <c r="V27" i="17"/>
  <c r="S27" i="17"/>
  <c r="P27" i="17"/>
  <c r="M27" i="17"/>
  <c r="I27" i="17"/>
  <c r="F27" i="17"/>
  <c r="C27" i="17"/>
  <c r="BU26" i="17"/>
  <c r="BR26" i="17"/>
  <c r="BO26" i="17"/>
  <c r="BL26" i="17"/>
  <c r="BI26" i="17"/>
  <c r="BE26" i="17"/>
  <c r="BB26" i="17"/>
  <c r="AY26" i="17"/>
  <c r="AT26" i="17"/>
  <c r="AQ26" i="17"/>
  <c r="AN26" i="17"/>
  <c r="AK26" i="17"/>
  <c r="AG26" i="17"/>
  <c r="AD26" i="17"/>
  <c r="AA26" i="17"/>
  <c r="V26" i="17"/>
  <c r="S26" i="17"/>
  <c r="P26" i="17"/>
  <c r="M26" i="17"/>
  <c r="I26" i="17"/>
  <c r="F26" i="17"/>
  <c r="C26" i="17"/>
  <c r="BU25" i="17"/>
  <c r="BR25" i="17"/>
  <c r="BO25" i="17"/>
  <c r="BL25" i="17"/>
  <c r="BI25" i="17"/>
  <c r="BE25" i="17"/>
  <c r="BB25" i="17"/>
  <c r="AY25" i="17"/>
  <c r="AT25" i="17"/>
  <c r="AQ25" i="17"/>
  <c r="AN25" i="17"/>
  <c r="AK25" i="17"/>
  <c r="AG25" i="17"/>
  <c r="AD25" i="17"/>
  <c r="AA25" i="17"/>
  <c r="V25" i="17"/>
  <c r="S25" i="17"/>
  <c r="P25" i="17"/>
  <c r="M25" i="17"/>
  <c r="I25" i="17"/>
  <c r="F25" i="17"/>
  <c r="C25" i="17"/>
  <c r="BU24" i="17"/>
  <c r="BR24" i="17"/>
  <c r="BO24" i="17"/>
  <c r="BL24" i="17"/>
  <c r="BI24" i="17"/>
  <c r="BE24" i="17"/>
  <c r="BB24" i="17"/>
  <c r="AY24" i="17"/>
  <c r="AT24" i="17"/>
  <c r="AQ24" i="17"/>
  <c r="AN24" i="17"/>
  <c r="AK24" i="17"/>
  <c r="AG24" i="17"/>
  <c r="AD24" i="17"/>
  <c r="AA24" i="17"/>
  <c r="V24" i="17"/>
  <c r="S24" i="17"/>
  <c r="P24" i="17"/>
  <c r="M24" i="17"/>
  <c r="I24" i="17"/>
  <c r="F24" i="17"/>
  <c r="C24" i="17"/>
  <c r="BU23" i="17"/>
  <c r="BR23" i="17"/>
  <c r="BO23" i="17"/>
  <c r="BL23" i="17"/>
  <c r="BI23" i="17"/>
  <c r="BE23" i="17"/>
  <c r="BB23" i="17"/>
  <c r="AY23" i="17"/>
  <c r="AT23" i="17"/>
  <c r="AQ23" i="17"/>
  <c r="AN23" i="17"/>
  <c r="AK23" i="17"/>
  <c r="AG23" i="17"/>
  <c r="AD23" i="17"/>
  <c r="AA23" i="17"/>
  <c r="V23" i="17"/>
  <c r="S23" i="17"/>
  <c r="P23" i="17"/>
  <c r="M23" i="17"/>
  <c r="I23" i="17"/>
  <c r="F23" i="17"/>
  <c r="C23" i="17"/>
  <c r="BU22" i="17"/>
  <c r="BR22" i="17"/>
  <c r="BO22" i="17"/>
  <c r="BL22" i="17"/>
  <c r="BI22" i="17"/>
  <c r="BE22" i="17"/>
  <c r="BB22" i="17"/>
  <c r="AY22" i="17"/>
  <c r="AT22" i="17"/>
  <c r="AQ22" i="17"/>
  <c r="AN22" i="17"/>
  <c r="AK22" i="17"/>
  <c r="AG22" i="17"/>
  <c r="AD22" i="17"/>
  <c r="AA22" i="17"/>
  <c r="V22" i="17"/>
  <c r="S22" i="17"/>
  <c r="P22" i="17"/>
  <c r="M22" i="17"/>
  <c r="I22" i="17"/>
  <c r="F22" i="17"/>
  <c r="C22" i="17"/>
  <c r="BU21" i="17"/>
  <c r="BR21" i="17"/>
  <c r="BO21" i="17"/>
  <c r="BL21" i="17"/>
  <c r="BI21" i="17"/>
  <c r="BE21" i="17"/>
  <c r="BB21" i="17"/>
  <c r="AY21" i="17"/>
  <c r="AT21" i="17"/>
  <c r="AQ21" i="17"/>
  <c r="AN21" i="17"/>
  <c r="AK21" i="17"/>
  <c r="AG21" i="17"/>
  <c r="AD21" i="17"/>
  <c r="AA21" i="17"/>
  <c r="V21" i="17"/>
  <c r="S21" i="17"/>
  <c r="P21" i="17"/>
  <c r="M21" i="17"/>
  <c r="I21" i="17"/>
  <c r="F21" i="17"/>
  <c r="C21" i="17"/>
  <c r="BU20" i="17"/>
  <c r="BR20" i="17"/>
  <c r="BO20" i="17"/>
  <c r="BL20" i="17"/>
  <c r="BI20" i="17"/>
  <c r="BE20" i="17"/>
  <c r="BB20" i="17"/>
  <c r="AY20" i="17"/>
  <c r="AT20" i="17"/>
  <c r="AQ20" i="17"/>
  <c r="AN20" i="17"/>
  <c r="AK20" i="17"/>
  <c r="AG20" i="17"/>
  <c r="AD20" i="17"/>
  <c r="AA20" i="17"/>
  <c r="V20" i="17"/>
  <c r="S20" i="17"/>
  <c r="P20" i="17"/>
  <c r="M20" i="17"/>
  <c r="I20" i="17"/>
  <c r="F20" i="17"/>
  <c r="C20" i="17"/>
  <c r="BU19" i="17"/>
  <c r="BR19" i="17"/>
  <c r="BO19" i="17"/>
  <c r="BL19" i="17"/>
  <c r="BI19" i="17"/>
  <c r="BE19" i="17"/>
  <c r="BB19" i="17"/>
  <c r="AY19" i="17"/>
  <c r="AT19" i="17"/>
  <c r="AQ19" i="17"/>
  <c r="AN19" i="17"/>
  <c r="AK19" i="17"/>
  <c r="AG19" i="17"/>
  <c r="AD19" i="17"/>
  <c r="AA19" i="17"/>
  <c r="V19" i="17"/>
  <c r="S19" i="17"/>
  <c r="P19" i="17"/>
  <c r="M19" i="17"/>
  <c r="I19" i="17"/>
  <c r="F19" i="17"/>
  <c r="C19" i="17"/>
  <c r="BU18" i="17"/>
  <c r="BR18" i="17"/>
  <c r="BO18" i="17"/>
  <c r="BL18" i="17"/>
  <c r="BI18" i="17"/>
  <c r="BE18" i="17"/>
  <c r="BB18" i="17"/>
  <c r="AY18" i="17"/>
  <c r="AT18" i="17"/>
  <c r="AQ18" i="17"/>
  <c r="AN18" i="17"/>
  <c r="AK18" i="17"/>
  <c r="AG18" i="17"/>
  <c r="AD18" i="17"/>
  <c r="AA18" i="17"/>
  <c r="V18" i="17"/>
  <c r="S18" i="17"/>
  <c r="P18" i="17"/>
  <c r="M18" i="17"/>
  <c r="I18" i="17"/>
  <c r="F18" i="17"/>
  <c r="C18" i="17"/>
  <c r="BU17" i="17"/>
  <c r="BR17" i="17"/>
  <c r="BO17" i="17"/>
  <c r="BL17" i="17"/>
  <c r="BI17" i="17"/>
  <c r="BE17" i="17"/>
  <c r="BB17" i="17"/>
  <c r="AY17" i="17"/>
  <c r="AT17" i="17"/>
  <c r="AQ17" i="17"/>
  <c r="AN17" i="17"/>
  <c r="AK17" i="17"/>
  <c r="AG17" i="17"/>
  <c r="AD17" i="17"/>
  <c r="AA17" i="17"/>
  <c r="V17" i="17"/>
  <c r="S17" i="17"/>
  <c r="P17" i="17"/>
  <c r="M17" i="17"/>
  <c r="I17" i="17"/>
  <c r="F17" i="17"/>
  <c r="C17" i="17"/>
  <c r="BU16" i="17"/>
  <c r="BR16" i="17"/>
  <c r="BO16" i="17"/>
  <c r="BL16" i="17"/>
  <c r="BI16" i="17"/>
  <c r="BE16" i="17"/>
  <c r="BB16" i="17"/>
  <c r="AY16" i="17"/>
  <c r="AT16" i="17"/>
  <c r="AQ16" i="17"/>
  <c r="AN16" i="17"/>
  <c r="AK16" i="17"/>
  <c r="AG16" i="17"/>
  <c r="AD16" i="17"/>
  <c r="AA16" i="17"/>
  <c r="V16" i="17"/>
  <c r="S16" i="17"/>
  <c r="P16" i="17"/>
  <c r="M16" i="17"/>
  <c r="I16" i="17"/>
  <c r="F16" i="17"/>
  <c r="C16" i="17"/>
  <c r="BU15" i="17"/>
  <c r="BR15" i="17"/>
  <c r="BO15" i="17"/>
  <c r="BL15" i="17"/>
  <c r="BI15" i="17"/>
  <c r="BE15" i="17"/>
  <c r="BB15" i="17"/>
  <c r="AY15" i="17"/>
  <c r="AT15" i="17"/>
  <c r="AQ15" i="17"/>
  <c r="AN15" i="17"/>
  <c r="AK15" i="17"/>
  <c r="AG15" i="17"/>
  <c r="AD15" i="17"/>
  <c r="AA15" i="17"/>
  <c r="V15" i="17"/>
  <c r="S15" i="17"/>
  <c r="P15" i="17"/>
  <c r="M15" i="17"/>
  <c r="I15" i="17"/>
  <c r="F15" i="17"/>
  <c r="C15" i="17"/>
  <c r="BU14" i="17"/>
  <c r="BR14" i="17"/>
  <c r="BO14" i="17"/>
  <c r="BL14" i="17"/>
  <c r="BI14" i="17"/>
  <c r="BE14" i="17"/>
  <c r="BB14" i="17"/>
  <c r="AY14" i="17"/>
  <c r="AT14" i="17"/>
  <c r="AQ14" i="17"/>
  <c r="AN14" i="17"/>
  <c r="AK14" i="17"/>
  <c r="AG14" i="17"/>
  <c r="AD14" i="17"/>
  <c r="AA14" i="17"/>
  <c r="V14" i="17"/>
  <c r="S14" i="17"/>
  <c r="P14" i="17"/>
  <c r="M14" i="17"/>
  <c r="I14" i="17"/>
  <c r="F14" i="17"/>
  <c r="C14" i="17"/>
  <c r="BU13" i="17"/>
  <c r="BR13" i="17"/>
  <c r="BO13" i="17"/>
  <c r="BL13" i="17"/>
  <c r="BI13" i="17"/>
  <c r="BE13" i="17"/>
  <c r="BB13" i="17"/>
  <c r="AY13" i="17"/>
  <c r="AT13" i="17"/>
  <c r="AQ13" i="17"/>
  <c r="AN13" i="17"/>
  <c r="AK13" i="17"/>
  <c r="AG13" i="17"/>
  <c r="AD13" i="17"/>
  <c r="AA13" i="17"/>
  <c r="V13" i="17"/>
  <c r="S13" i="17"/>
  <c r="P13" i="17"/>
  <c r="M13" i="17"/>
  <c r="I13" i="17"/>
  <c r="F13" i="17"/>
  <c r="C13" i="17"/>
  <c r="BU12" i="17"/>
  <c r="BR12" i="17"/>
  <c r="BO12" i="17"/>
  <c r="BL12" i="17"/>
  <c r="BI12" i="17"/>
  <c r="BE12" i="17"/>
  <c r="BB12" i="17"/>
  <c r="AY12" i="17"/>
  <c r="AT12" i="17"/>
  <c r="AQ12" i="17"/>
  <c r="AN12" i="17"/>
  <c r="AK12" i="17"/>
  <c r="AG12" i="17"/>
  <c r="AD12" i="17"/>
  <c r="AA12" i="17"/>
  <c r="V12" i="17"/>
  <c r="S12" i="17"/>
  <c r="P12" i="17"/>
  <c r="M12" i="17"/>
  <c r="I12" i="17"/>
  <c r="F12" i="17"/>
  <c r="C12" i="17"/>
  <c r="BU11" i="17"/>
  <c r="BR11" i="17"/>
  <c r="BR8" i="17" s="1"/>
  <c r="BO11" i="17"/>
  <c r="BL11" i="17"/>
  <c r="BI11" i="17"/>
  <c r="BE11" i="17"/>
  <c r="BB11" i="17"/>
  <c r="AY11" i="17"/>
  <c r="AT11" i="17"/>
  <c r="AQ11" i="17"/>
  <c r="AQ8" i="17" s="1"/>
  <c r="AN11" i="17"/>
  <c r="AK11" i="17"/>
  <c r="AG11" i="17"/>
  <c r="AD11" i="17"/>
  <c r="AA11" i="17"/>
  <c r="V11" i="17"/>
  <c r="S11" i="17"/>
  <c r="P11" i="17"/>
  <c r="P8" i="17" s="1"/>
  <c r="M11" i="17"/>
  <c r="I11" i="17"/>
  <c r="F11" i="17"/>
  <c r="C11" i="17"/>
  <c r="BU10" i="17"/>
  <c r="BR10" i="17"/>
  <c r="BO10" i="17"/>
  <c r="BL10" i="17"/>
  <c r="BI10" i="17"/>
  <c r="BE10" i="17"/>
  <c r="BB10" i="17"/>
  <c r="AY10" i="17"/>
  <c r="AT10" i="17"/>
  <c r="AQ10" i="17"/>
  <c r="AN10" i="17"/>
  <c r="AK10" i="17"/>
  <c r="AG10" i="17"/>
  <c r="AD10" i="17"/>
  <c r="AA10" i="17"/>
  <c r="V10" i="17"/>
  <c r="S10" i="17"/>
  <c r="P10" i="17"/>
  <c r="M10" i="17"/>
  <c r="I10" i="17"/>
  <c r="F10" i="17"/>
  <c r="C10" i="17"/>
  <c r="BU9" i="17"/>
  <c r="BR9" i="17"/>
  <c r="BO9" i="17"/>
  <c r="BL9" i="17"/>
  <c r="BL8" i="17" s="1"/>
  <c r="BI9" i="17"/>
  <c r="BE9" i="17"/>
  <c r="BE8" i="17" s="1"/>
  <c r="BB9" i="17"/>
  <c r="AY9" i="17"/>
  <c r="AT9" i="17"/>
  <c r="AQ9" i="17"/>
  <c r="AN9" i="17"/>
  <c r="AK9" i="17"/>
  <c r="AK8" i="17" s="1"/>
  <c r="AG9" i="17"/>
  <c r="AD9" i="17"/>
  <c r="AD8" i="17" s="1"/>
  <c r="AA9" i="17"/>
  <c r="V9" i="17"/>
  <c r="S9" i="17"/>
  <c r="P9" i="17"/>
  <c r="M9" i="17"/>
  <c r="I9" i="17"/>
  <c r="I8" i="17" s="1"/>
  <c r="F9" i="17"/>
  <c r="C9" i="17"/>
  <c r="C8" i="17" s="1"/>
  <c r="BW8" i="17"/>
  <c r="BV8" i="17"/>
  <c r="BU8" i="17"/>
  <c r="BT8" i="17"/>
  <c r="BS8" i="17"/>
  <c r="BQ8" i="17"/>
  <c r="BP8" i="17"/>
  <c r="BO8" i="17"/>
  <c r="BN8" i="17"/>
  <c r="BM8" i="17"/>
  <c r="BK8" i="17"/>
  <c r="BJ8" i="17"/>
  <c r="BI8" i="17"/>
  <c r="BG8" i="17"/>
  <c r="BF8" i="17"/>
  <c r="BD8" i="17"/>
  <c r="BC8" i="17"/>
  <c r="BB8" i="17"/>
  <c r="BA8" i="17"/>
  <c r="AZ8" i="17"/>
  <c r="AY8" i="17"/>
  <c r="AV8" i="17"/>
  <c r="AU8" i="17"/>
  <c r="AT8" i="17"/>
  <c r="AS8" i="17"/>
  <c r="AR8" i="17"/>
  <c r="AP8" i="17"/>
  <c r="AO8" i="17"/>
  <c r="AN8" i="17"/>
  <c r="AM8" i="17"/>
  <c r="AL8" i="17"/>
  <c r="AI8" i="17"/>
  <c r="AH8" i="17"/>
  <c r="AG8" i="17"/>
  <c r="AF8" i="17"/>
  <c r="AE8" i="17"/>
  <c r="AC8" i="17"/>
  <c r="AB8" i="17"/>
  <c r="AA8" i="17"/>
  <c r="X8" i="17"/>
  <c r="W8" i="17"/>
  <c r="V8" i="17"/>
  <c r="U8" i="17"/>
  <c r="T8" i="17"/>
  <c r="S8" i="17"/>
  <c r="R8" i="17"/>
  <c r="Q8" i="17"/>
  <c r="O8" i="17"/>
  <c r="N8" i="17"/>
  <c r="M8" i="17"/>
  <c r="K8" i="17"/>
  <c r="J8" i="17"/>
  <c r="H8" i="17"/>
  <c r="G8" i="17"/>
  <c r="F8" i="17"/>
  <c r="E8" i="17"/>
  <c r="D8" i="17"/>
  <c r="N12" i="12" l="1"/>
</calcChain>
</file>

<file path=xl/sharedStrings.xml><?xml version="1.0" encoding="utf-8"?>
<sst xmlns="http://schemas.openxmlformats.org/spreadsheetml/2006/main" count="629" uniqueCount="287">
  <si>
    <t>熊本</t>
  </si>
  <si>
    <t>男</t>
  </si>
  <si>
    <t>東みよし町</t>
    <rPh sb="0" eb="1">
      <t>ヒガシ</t>
    </rPh>
    <rPh sb="4" eb="5">
      <t>チョウ</t>
    </rPh>
    <phoneticPr fontId="2"/>
  </si>
  <si>
    <t>計</t>
  </si>
  <si>
    <t>女</t>
  </si>
  <si>
    <t>世帯数</t>
  </si>
  <si>
    <t>長崎</t>
  </si>
  <si>
    <t>世帯人員</t>
  </si>
  <si>
    <t>大分</t>
  </si>
  <si>
    <t>愛媛</t>
  </si>
  <si>
    <t>大阪</t>
  </si>
  <si>
    <t>島根</t>
  </si>
  <si>
    <t>鳥取</t>
  </si>
  <si>
    <t>離婚件数</t>
    <rPh sb="0" eb="2">
      <t>リコン</t>
    </rPh>
    <rPh sb="2" eb="4">
      <t>ケンスウ</t>
    </rPh>
    <phoneticPr fontId="14"/>
  </si>
  <si>
    <t>移動前の住所地別転入者数</t>
  </si>
  <si>
    <t>（単位：人）</t>
    <rPh sb="1" eb="3">
      <t>タンイ</t>
    </rPh>
    <rPh sb="4" eb="5">
      <t>ニン</t>
    </rPh>
    <phoneticPr fontId="14"/>
  </si>
  <si>
    <t>総数</t>
  </si>
  <si>
    <t>自然増加</t>
    <rPh sb="0" eb="2">
      <t>シゼン</t>
    </rPh>
    <rPh sb="2" eb="4">
      <t>ゾウカ</t>
    </rPh>
    <phoneticPr fontId="14"/>
  </si>
  <si>
    <t>美馬市</t>
    <rPh sb="0" eb="2">
      <t>ミマ</t>
    </rPh>
    <rPh sb="2" eb="3">
      <t>シ</t>
    </rPh>
    <phoneticPr fontId="2"/>
  </si>
  <si>
    <t>岡山</t>
  </si>
  <si>
    <t>総世帯数</t>
  </si>
  <si>
    <t>新潟</t>
  </si>
  <si>
    <t>総世帯数</t>
    <rPh sb="0" eb="1">
      <t>ソウ</t>
    </rPh>
    <phoneticPr fontId="14"/>
  </si>
  <si>
    <t>人口密度
(1k㎡当たり)</t>
    <rPh sb="0" eb="2">
      <t>ジンコウ</t>
    </rPh>
    <rPh sb="2" eb="4">
      <t>ミツド</t>
    </rPh>
    <phoneticPr fontId="14"/>
  </si>
  <si>
    <t>徳島市</t>
    <rPh sb="0" eb="3">
      <t>トクシマシ</t>
    </rPh>
    <phoneticPr fontId="2"/>
  </si>
  <si>
    <t>鳴門市</t>
    <rPh sb="0" eb="3">
      <t>ナルトシ</t>
    </rPh>
    <phoneticPr fontId="2"/>
  </si>
  <si>
    <t>小松島市</t>
    <rPh sb="0" eb="4">
      <t>コマツシマシ</t>
    </rPh>
    <phoneticPr fontId="2"/>
  </si>
  <si>
    <t>阿南市</t>
    <rPh sb="0" eb="3">
      <t>アナンシ</t>
    </rPh>
    <phoneticPr fontId="2"/>
  </si>
  <si>
    <t>吉野川市</t>
    <rPh sb="0" eb="4">
      <t>ヨシノガワシ</t>
    </rPh>
    <phoneticPr fontId="2"/>
  </si>
  <si>
    <t>阿波市</t>
    <rPh sb="0" eb="3">
      <t>アワシ</t>
    </rPh>
    <phoneticPr fontId="2"/>
  </si>
  <si>
    <t>松茂町</t>
    <rPh sb="0" eb="2">
      <t>マツシゲ</t>
    </rPh>
    <rPh sb="2" eb="3">
      <t>マチ</t>
    </rPh>
    <phoneticPr fontId="2"/>
  </si>
  <si>
    <t>三好市</t>
    <rPh sb="0" eb="3">
      <t>ミヨシシ</t>
    </rPh>
    <phoneticPr fontId="2"/>
  </si>
  <si>
    <t>勝浦町</t>
    <rPh sb="0" eb="3">
      <t>カツウラチョウ</t>
    </rPh>
    <phoneticPr fontId="2"/>
  </si>
  <si>
    <t>上勝町</t>
    <rPh sb="0" eb="3">
      <t>カミカツチョウ</t>
    </rPh>
    <phoneticPr fontId="2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</si>
  <si>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2"/>
  </si>
  <si>
    <t>石井町</t>
    <rPh sb="0" eb="3">
      <t>イシイチョウ</t>
    </rPh>
    <phoneticPr fontId="2"/>
  </si>
  <si>
    <t>神山町</t>
    <rPh sb="0" eb="3">
      <t>カミヤマチョウ</t>
    </rPh>
    <phoneticPr fontId="2"/>
  </si>
  <si>
    <t>那賀町</t>
    <rPh sb="0" eb="3">
      <t>ナカチョウ</t>
    </rPh>
    <phoneticPr fontId="2"/>
  </si>
  <si>
    <t>牟岐町</t>
    <rPh sb="0" eb="2">
      <t>ムギ</t>
    </rPh>
    <rPh sb="2" eb="3">
      <t>マチ</t>
    </rPh>
    <phoneticPr fontId="2"/>
  </si>
  <si>
    <t>美波町</t>
    <rPh sb="0" eb="1">
      <t>ミ</t>
    </rPh>
    <rPh sb="1" eb="2">
      <t>ナミ</t>
    </rPh>
    <rPh sb="2" eb="3">
      <t>チョウ</t>
    </rPh>
    <phoneticPr fontId="2"/>
  </si>
  <si>
    <t>海陽町</t>
    <rPh sb="0" eb="3">
      <t>カイヨウチョウ</t>
    </rPh>
    <phoneticPr fontId="2"/>
  </si>
  <si>
    <t>北島町</t>
    <rPh sb="0" eb="2">
      <t>キタジマ</t>
    </rPh>
    <rPh sb="2" eb="3">
      <t>マチ</t>
    </rPh>
    <phoneticPr fontId="2"/>
  </si>
  <si>
    <t>藍住町</t>
    <rPh sb="0" eb="3">
      <t>アイズミチョウ</t>
    </rPh>
    <phoneticPr fontId="2"/>
  </si>
  <si>
    <t>板野町</t>
    <rPh sb="0" eb="2">
      <t>イタノ</t>
    </rPh>
    <rPh sb="2" eb="3">
      <t>マチ</t>
    </rPh>
    <phoneticPr fontId="2"/>
  </si>
  <si>
    <t>上板町</t>
    <rPh sb="0" eb="2">
      <t>カミイタ</t>
    </rPh>
    <rPh sb="2" eb="3">
      <t>マチ</t>
    </rPh>
    <phoneticPr fontId="2"/>
  </si>
  <si>
    <t>つるぎ町</t>
    <rPh sb="3" eb="4">
      <t>チョウ</t>
    </rPh>
    <phoneticPr fontId="2"/>
  </si>
  <si>
    <t>東みよし町</t>
    <rPh sb="0" eb="1">
      <t>ヒガシ</t>
    </rPh>
    <rPh sb="4" eb="5">
      <t>チョウ</t>
    </rPh>
    <phoneticPr fontId="14"/>
  </si>
  <si>
    <t>人口</t>
    <rPh sb="0" eb="2">
      <t>ジンコウ</t>
    </rPh>
    <phoneticPr fontId="5"/>
  </si>
  <si>
    <t>岩手</t>
  </si>
  <si>
    <t>死亡数</t>
    <rPh sb="0" eb="3">
      <t>シボウスウ</t>
    </rPh>
    <phoneticPr fontId="14"/>
  </si>
  <si>
    <t>-</t>
  </si>
  <si>
    <t>京都</t>
  </si>
  <si>
    <t>施設等の世帯</t>
  </si>
  <si>
    <t>3人</t>
  </si>
  <si>
    <t>5人</t>
  </si>
  <si>
    <t>乳児死亡数</t>
    <rPh sb="4" eb="5">
      <t>スウ</t>
    </rPh>
    <phoneticPr fontId="14"/>
  </si>
  <si>
    <t>死産</t>
  </si>
  <si>
    <t>婚姻</t>
  </si>
  <si>
    <t>離婚</t>
  </si>
  <si>
    <t>新生児</t>
  </si>
  <si>
    <t>埼玉</t>
  </si>
  <si>
    <t>移動後の住所地別転出者数</t>
  </si>
  <si>
    <t>資料　総務省統計局「住民基本台帳人口移動報告年報」</t>
    <rPh sb="5" eb="6">
      <t>ショウ</t>
    </rPh>
    <phoneticPr fontId="14"/>
  </si>
  <si>
    <r>
      <t>19 　人  口  動  態</t>
    </r>
    <r>
      <rPr>
        <b/>
        <sz val="12"/>
        <rFont val="ＭＳ 明朝"/>
        <family val="1"/>
        <charset val="128"/>
      </rPr>
      <t>（続き）</t>
    </r>
    <rPh sb="15" eb="16">
      <t>ツヅ</t>
    </rPh>
    <phoneticPr fontId="14"/>
  </si>
  <si>
    <t>転入超過数(△は転出超過)</t>
  </si>
  <si>
    <t>栃木</t>
  </si>
  <si>
    <t>北海道</t>
  </si>
  <si>
    <t>青森</t>
  </si>
  <si>
    <t>宮城</t>
  </si>
  <si>
    <t>秋田</t>
  </si>
  <si>
    <t>山形</t>
  </si>
  <si>
    <t>福島</t>
  </si>
  <si>
    <t>茨城</t>
  </si>
  <si>
    <t>群馬</t>
  </si>
  <si>
    <t>千葉</t>
  </si>
  <si>
    <t>東京</t>
  </si>
  <si>
    <t>神奈川</t>
  </si>
  <si>
    <t>富山</t>
  </si>
  <si>
    <t>山梨</t>
  </si>
  <si>
    <t>石川</t>
  </si>
  <si>
    <t>福井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</si>
  <si>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</si>
  <si>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</si>
  <si>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</si>
  <si>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</si>
  <si>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</si>
  <si>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</si>
  <si>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</si>
  <si>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</si>
  <si>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</si>
  <si>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広島</t>
  </si>
  <si>
    <t>山口</t>
  </si>
  <si>
    <t>徳島</t>
  </si>
  <si>
    <t>香川</t>
  </si>
  <si>
    <t>高知</t>
  </si>
  <si>
    <t>福岡</t>
  </si>
  <si>
    <t>佐賀</t>
  </si>
  <si>
    <t>宮崎</t>
  </si>
  <si>
    <t>鹿児島</t>
  </si>
  <si>
    <t>沖縄</t>
  </si>
  <si>
    <r>
      <t>17　市町村・年齢５歳階級別人口</t>
    </r>
    <r>
      <rPr>
        <b/>
        <sz val="12"/>
        <rFont val="ＭＳ 明朝"/>
        <family val="1"/>
        <charset val="128"/>
      </rPr>
      <t>（平成27年10月1日現在）（続き）</t>
    </r>
    <rPh sb="21" eb="22">
      <t>ネン</t>
    </rPh>
    <rPh sb="24" eb="25">
      <t>ツキ</t>
    </rPh>
    <rPh sb="26" eb="27">
      <t>ヒ</t>
    </rPh>
    <rPh sb="27" eb="29">
      <t>ゲンザイ</t>
    </rPh>
    <rPh sb="31" eb="32">
      <t>ツヅ</t>
    </rPh>
    <phoneticPr fontId="14"/>
  </si>
  <si>
    <t>注　　日本人移動者のみ。</t>
    <rPh sb="0" eb="1">
      <t>チュウ</t>
    </rPh>
    <rPh sb="3" eb="6">
      <t>ニホンジン</t>
    </rPh>
    <rPh sb="6" eb="9">
      <t>イドウシャ</t>
    </rPh>
    <phoneticPr fontId="14"/>
  </si>
  <si>
    <t>人　　　　  口</t>
    <rPh sb="0" eb="1">
      <t>ヒト</t>
    </rPh>
    <rPh sb="7" eb="8">
      <t>クチ</t>
    </rPh>
    <phoneticPr fontId="5"/>
  </si>
  <si>
    <t>19 　人  口  動  態</t>
  </si>
  <si>
    <t>出生数</t>
    <rPh sb="0" eb="3">
      <t>シュッショウスウ</t>
    </rPh>
    <phoneticPr fontId="14"/>
  </si>
  <si>
    <t>死産数</t>
    <rPh sb="0" eb="2">
      <t>シザン</t>
    </rPh>
    <rPh sb="2" eb="3">
      <t>スウ</t>
    </rPh>
    <phoneticPr fontId="14"/>
  </si>
  <si>
    <t>婚姻件数</t>
    <rPh sb="0" eb="2">
      <t>コンイン</t>
    </rPh>
    <rPh sb="2" eb="4">
      <t>ケンスウ</t>
    </rPh>
    <phoneticPr fontId="14"/>
  </si>
  <si>
    <t>出生数</t>
    <rPh sb="2" eb="3">
      <t>スウ</t>
    </rPh>
    <phoneticPr fontId="14"/>
  </si>
  <si>
    <t>死亡数</t>
    <rPh sb="2" eb="3">
      <t>スウ</t>
    </rPh>
    <phoneticPr fontId="14"/>
  </si>
  <si>
    <t>注  　住所地による。</t>
    <rPh sb="4" eb="6">
      <t>ジュウショ</t>
    </rPh>
    <phoneticPr fontId="14"/>
  </si>
  <si>
    <t>資料　厚生労働省「人口動態統計」</t>
    <rPh sb="3" eb="5">
      <t>コウセイ</t>
    </rPh>
    <rPh sb="5" eb="8">
      <t>ロウドウショウ</t>
    </rPh>
    <rPh sb="9" eb="11">
      <t>ジンコウ</t>
    </rPh>
    <rPh sb="11" eb="13">
      <t>ドウタイ</t>
    </rPh>
    <rPh sb="13" eb="15">
      <t>トウケイ</t>
    </rPh>
    <phoneticPr fontId="14"/>
  </si>
  <si>
    <t>９５～９９</t>
  </si>
  <si>
    <t>１００歳以上</t>
  </si>
  <si>
    <t>中国</t>
    <rPh sb="0" eb="2">
      <t>チュウゴク</t>
    </rPh>
    <phoneticPr fontId="14"/>
  </si>
  <si>
    <t>ベトナム</t>
  </si>
  <si>
    <t>フィリ</t>
  </si>
  <si>
    <t>韓国・</t>
    <rPh sb="0" eb="2">
      <t>カンコク</t>
    </rPh>
    <phoneticPr fontId="14"/>
  </si>
  <si>
    <t>インド</t>
  </si>
  <si>
    <t>米国</t>
    <rPh sb="0" eb="2">
      <t>ベイコク</t>
    </rPh>
    <phoneticPr fontId="14"/>
  </si>
  <si>
    <t>カンボ</t>
  </si>
  <si>
    <t>タイ</t>
  </si>
  <si>
    <t>ミャン</t>
  </si>
  <si>
    <t>台湾</t>
    <rPh sb="0" eb="2">
      <t>タイワン</t>
    </rPh>
    <phoneticPr fontId="14"/>
  </si>
  <si>
    <t>ピン</t>
  </si>
  <si>
    <t>朝鮮</t>
    <rPh sb="0" eb="2">
      <t>チョウセン</t>
    </rPh>
    <phoneticPr fontId="14"/>
  </si>
  <si>
    <t>ネシア</t>
  </si>
  <si>
    <t>ジア</t>
  </si>
  <si>
    <t>マー</t>
  </si>
  <si>
    <t>カナダ</t>
  </si>
  <si>
    <t>モンゴル</t>
  </si>
  <si>
    <t>ネパール</t>
  </si>
  <si>
    <t>ブラジル</t>
  </si>
  <si>
    <t>バングラ</t>
  </si>
  <si>
    <t>英国</t>
    <rPh sb="0" eb="2">
      <t>エイコク</t>
    </rPh>
    <phoneticPr fontId="14"/>
  </si>
  <si>
    <t>エジプト</t>
  </si>
  <si>
    <t>マレー</t>
  </si>
  <si>
    <t>パキス</t>
  </si>
  <si>
    <t>その他</t>
  </si>
  <si>
    <t>デシュ</t>
  </si>
  <si>
    <t>シア</t>
  </si>
  <si>
    <t>タン</t>
  </si>
  <si>
    <t>資料　法務省「在留外国人統計」</t>
    <rPh sb="0" eb="2">
      <t>シリョウ</t>
    </rPh>
    <rPh sb="3" eb="6">
      <t>ホウムショウ</t>
    </rPh>
    <rPh sb="7" eb="9">
      <t>ザイリュウ</t>
    </rPh>
    <rPh sb="9" eb="11">
      <t>ガイコク</t>
    </rPh>
    <rPh sb="11" eb="12">
      <t>ジン</t>
    </rPh>
    <rPh sb="12" eb="14">
      <t>トウケイ</t>
    </rPh>
    <phoneticPr fontId="14"/>
  </si>
  <si>
    <t>自県内移動者数</t>
  </si>
  <si>
    <t>他府県から転入者数</t>
  </si>
  <si>
    <t>他府県への転出者数</t>
  </si>
  <si>
    <t>女</t>
    <rPh sb="0" eb="1">
      <t>オンナ</t>
    </rPh>
    <phoneticPr fontId="14"/>
  </si>
  <si>
    <t>　３</t>
  </si>
  <si>
    <t>計</t>
    <rPh sb="0" eb="1">
      <t>ケイ</t>
    </rPh>
    <phoneticPr fontId="14"/>
  </si>
  <si>
    <t>1世帯当たりの人員</t>
    <rPh sb="1" eb="3">
      <t>セタイ</t>
    </rPh>
    <rPh sb="3" eb="4">
      <t>ア</t>
    </rPh>
    <rPh sb="7" eb="9">
      <t>ジンイン</t>
    </rPh>
    <phoneticPr fontId="14"/>
  </si>
  <si>
    <t>昭 和  5 年</t>
  </si>
  <si>
    <t>平 成  2 年</t>
  </si>
  <si>
    <t>令 和  2 年</t>
    <rPh sb="0" eb="1">
      <t>レイ</t>
    </rPh>
    <rPh sb="2" eb="3">
      <t>ワ</t>
    </rPh>
    <phoneticPr fontId="5"/>
  </si>
  <si>
    <t>　　　一般世帯の数値である。</t>
  </si>
  <si>
    <t>資料　総務省統計局「国勢調査報告」</t>
    <rPh sb="5" eb="6">
      <t>ショウ</t>
    </rPh>
    <phoneticPr fontId="14"/>
  </si>
  <si>
    <t>289(61)</t>
  </si>
  <si>
    <t>281(64)</t>
  </si>
  <si>
    <t>385(73)</t>
  </si>
  <si>
    <r>
      <t>17　市町村・年齢５歳階級別人口</t>
    </r>
    <r>
      <rPr>
        <b/>
        <sz val="12"/>
        <rFont val="ＭＳ 明朝"/>
        <family val="1"/>
        <charset val="128"/>
      </rPr>
      <t>（令和２年10月1日現在）</t>
    </r>
    <rPh sb="17" eb="19">
      <t>レイワ</t>
    </rPh>
    <rPh sb="20" eb="21">
      <t>ネン</t>
    </rPh>
    <rPh sb="23" eb="24">
      <t>ツキ</t>
    </rPh>
    <rPh sb="25" eb="26">
      <t>ヒ</t>
    </rPh>
    <rPh sb="26" eb="28">
      <t>ゲンザイ</t>
    </rPh>
    <phoneticPr fontId="14"/>
  </si>
  <si>
    <r>
      <t>17　市町村・年齢５歳階級別人口</t>
    </r>
    <r>
      <rPr>
        <b/>
        <sz val="12"/>
        <rFont val="ＭＳ 明朝"/>
        <family val="1"/>
        <charset val="128"/>
      </rPr>
      <t>（令和２年10月1日現在）（続き）</t>
    </r>
    <rPh sb="17" eb="19">
      <t>レイワ</t>
    </rPh>
    <rPh sb="20" eb="21">
      <t>ネン</t>
    </rPh>
    <rPh sb="23" eb="24">
      <t>ツキ</t>
    </rPh>
    <rPh sb="25" eb="26">
      <t>ヒ</t>
    </rPh>
    <rPh sb="26" eb="28">
      <t>ゲンザイ</t>
    </rPh>
    <rPh sb="30" eb="31">
      <t>ツヅ</t>
    </rPh>
    <phoneticPr fontId="14"/>
  </si>
  <si>
    <t>100歳以上</t>
    <rPh sb="3" eb="4">
      <t>サイ</t>
    </rPh>
    <rPh sb="4" eb="6">
      <t>イジョウ</t>
    </rPh>
    <phoneticPr fontId="14"/>
  </si>
  <si>
    <t>　４</t>
  </si>
  <si>
    <t>転入超過数
（△は転出超過）</t>
    <phoneticPr fontId="5"/>
  </si>
  <si>
    <t>移動前又は
移動後の
都道府県</t>
    <phoneticPr fontId="5"/>
  </si>
  <si>
    <r>
      <t>14  人 口 の 推 移</t>
    </r>
    <r>
      <rPr>
        <b/>
        <sz val="12"/>
        <rFont val="ＭＳ 明朝"/>
        <family val="1"/>
        <charset val="128"/>
      </rPr>
      <t>（大正９年～令和２年、10月1日現在）</t>
    </r>
    <rPh sb="14" eb="16">
      <t>タイショウ</t>
    </rPh>
    <rPh sb="17" eb="18">
      <t>ネン</t>
    </rPh>
    <rPh sb="19" eb="21">
      <t>レイワ</t>
    </rPh>
    <rPh sb="22" eb="23">
      <t>ネン</t>
    </rPh>
    <rPh sb="26" eb="27">
      <t>ガツ</t>
    </rPh>
    <rPh sb="28" eb="29">
      <t>ニチ</t>
    </rPh>
    <rPh sb="29" eb="31">
      <t>ゲンザイ</t>
    </rPh>
    <phoneticPr fontId="14"/>
  </si>
  <si>
    <t>（単位：世帯、人）</t>
    <rPh sb="1" eb="3">
      <t>タンイ</t>
    </rPh>
    <rPh sb="4" eb="6">
      <t>セタイ</t>
    </rPh>
    <rPh sb="7" eb="8">
      <t>ニン</t>
    </rPh>
    <phoneticPr fontId="14"/>
  </si>
  <si>
    <t>年次</t>
  </si>
  <si>
    <t>人口</t>
    <rPh sb="0" eb="1">
      <t>ヒト</t>
    </rPh>
    <rPh sb="1" eb="2">
      <t>クチ</t>
    </rPh>
    <phoneticPr fontId="14"/>
  </si>
  <si>
    <t>世帯数</t>
    <rPh sb="0" eb="1">
      <t>ヨ</t>
    </rPh>
    <rPh sb="1" eb="2">
      <t>オビ</t>
    </rPh>
    <rPh sb="2" eb="3">
      <t>カズ</t>
    </rPh>
    <phoneticPr fontId="14"/>
  </si>
  <si>
    <r>
      <t xml:space="preserve">人口密度
</t>
    </r>
    <r>
      <rPr>
        <sz val="7"/>
        <rFont val="ＭＳ 明朝"/>
        <family val="1"/>
        <charset val="128"/>
      </rPr>
      <t>（1k㎡当たり）</t>
    </r>
    <phoneticPr fontId="14"/>
  </si>
  <si>
    <t>一般世帯</t>
    <rPh sb="0" eb="1">
      <t>イチ</t>
    </rPh>
    <rPh sb="1" eb="2">
      <t>パン</t>
    </rPh>
    <rPh sb="2" eb="3">
      <t>ヨ</t>
    </rPh>
    <rPh sb="3" eb="4">
      <t>オビ</t>
    </rPh>
    <phoneticPr fontId="14"/>
  </si>
  <si>
    <t>大 正  9 年</t>
    <phoneticPr fontId="14"/>
  </si>
  <si>
    <t xml:space="preserve">   14</t>
    <phoneticPr fontId="14"/>
  </si>
  <si>
    <t xml:space="preserve">   10</t>
    <phoneticPr fontId="14"/>
  </si>
  <si>
    <t xml:space="preserve">   15</t>
    <phoneticPr fontId="14"/>
  </si>
  <si>
    <t xml:space="preserve">   22</t>
    <phoneticPr fontId="14"/>
  </si>
  <si>
    <t xml:space="preserve">   25</t>
    <phoneticPr fontId="14"/>
  </si>
  <si>
    <t xml:space="preserve">   30</t>
    <phoneticPr fontId="14"/>
  </si>
  <si>
    <t xml:space="preserve">   35</t>
    <phoneticPr fontId="14"/>
  </si>
  <si>
    <t xml:space="preserve">   40</t>
    <phoneticPr fontId="14"/>
  </si>
  <si>
    <t xml:space="preserve">   45</t>
    <phoneticPr fontId="14"/>
  </si>
  <si>
    <t xml:space="preserve">   50</t>
    <phoneticPr fontId="14"/>
  </si>
  <si>
    <t xml:space="preserve">   55</t>
    <phoneticPr fontId="14"/>
  </si>
  <si>
    <t xml:space="preserve">   60</t>
    <phoneticPr fontId="14"/>
  </si>
  <si>
    <t xml:space="preserve">    7</t>
    <phoneticPr fontId="14"/>
  </si>
  <si>
    <t xml:space="preserve">   12</t>
    <phoneticPr fontId="14"/>
  </si>
  <si>
    <t xml:space="preserve">   17</t>
    <phoneticPr fontId="14"/>
  </si>
  <si>
    <t xml:space="preserve">   27</t>
    <phoneticPr fontId="14"/>
  </si>
  <si>
    <t>注　　世帯数、 世帯人員、 1世帯当たり人員は、 昭和55年までは普通世帯（25年を除く）、昭和60年からは、</t>
    <rPh sb="8" eb="10">
      <t>セタイ</t>
    </rPh>
    <rPh sb="10" eb="12">
      <t>ジンイン</t>
    </rPh>
    <rPh sb="15" eb="17">
      <t>セタイ</t>
    </rPh>
    <rPh sb="17" eb="18">
      <t>ア</t>
    </rPh>
    <rPh sb="20" eb="22">
      <t>ジンイン</t>
    </rPh>
    <rPh sb="25" eb="27">
      <t>ショウワ</t>
    </rPh>
    <rPh sb="29" eb="30">
      <t>ネン</t>
    </rPh>
    <rPh sb="33" eb="35">
      <t>フツウ</t>
    </rPh>
    <rPh sb="35" eb="37">
      <t>セタイ</t>
    </rPh>
    <rPh sb="40" eb="41">
      <t>ネン</t>
    </rPh>
    <rPh sb="42" eb="43">
      <t>ノゾ</t>
    </rPh>
    <rPh sb="46" eb="48">
      <t>ショウワ</t>
    </rPh>
    <rPh sb="50" eb="51">
      <t>ネン</t>
    </rPh>
    <rPh sb="51" eb="52">
      <t>アキトシ</t>
    </rPh>
    <phoneticPr fontId="14"/>
  </si>
  <si>
    <t>区分</t>
  </si>
  <si>
    <t>３　</t>
  </si>
  <si>
    <t>４　</t>
  </si>
  <si>
    <t>５　</t>
  </si>
  <si>
    <t>市町村</t>
    <phoneticPr fontId="5"/>
  </si>
  <si>
    <t>人口</t>
    <phoneticPr fontId="5"/>
  </si>
  <si>
    <t xml:space="preserve">５   </t>
    <phoneticPr fontId="5"/>
  </si>
  <si>
    <t>資料　県統計課「徳島県人口移動調査」</t>
    <rPh sb="3" eb="4">
      <t>ケン</t>
    </rPh>
    <rPh sb="4" eb="6">
      <t>トウケイ</t>
    </rPh>
    <rPh sb="6" eb="7">
      <t>カ</t>
    </rPh>
    <rPh sb="8" eb="11">
      <t>トクシマケン</t>
    </rPh>
    <rPh sb="11" eb="13">
      <t>ジンコウ</t>
    </rPh>
    <rPh sb="13" eb="15">
      <t>イドウ</t>
    </rPh>
    <rPh sb="15" eb="17">
      <t>チョウサ</t>
    </rPh>
    <phoneticPr fontId="4"/>
  </si>
  <si>
    <t>総数</t>
    <phoneticPr fontId="5"/>
  </si>
  <si>
    <t>0～4歳</t>
    <phoneticPr fontId="5"/>
  </si>
  <si>
    <t>5～9歳</t>
  </si>
  <si>
    <t>10～14歳</t>
    <rPh sb="5" eb="6">
      <t>サイ</t>
    </rPh>
    <phoneticPr fontId="14"/>
  </si>
  <si>
    <t>15～19歳</t>
    <rPh sb="5" eb="6">
      <t>サイ</t>
    </rPh>
    <phoneticPr fontId="14"/>
  </si>
  <si>
    <t>20～24歳</t>
    <rPh sb="5" eb="6">
      <t>サイ</t>
    </rPh>
    <phoneticPr fontId="14"/>
  </si>
  <si>
    <t>25～29歳</t>
    <rPh sb="5" eb="6">
      <t>サイ</t>
    </rPh>
    <phoneticPr fontId="14"/>
  </si>
  <si>
    <t>市町村</t>
  </si>
  <si>
    <t>30～34歳</t>
    <rPh sb="5" eb="6">
      <t>サイ</t>
    </rPh>
    <phoneticPr fontId="14"/>
  </si>
  <si>
    <t>35～39歳</t>
    <rPh sb="5" eb="6">
      <t>サイ</t>
    </rPh>
    <phoneticPr fontId="14"/>
  </si>
  <si>
    <t>40～44歳</t>
    <rPh sb="5" eb="6">
      <t>サイ</t>
    </rPh>
    <phoneticPr fontId="14"/>
  </si>
  <si>
    <t>45～49歳</t>
    <rPh sb="5" eb="6">
      <t>サイ</t>
    </rPh>
    <phoneticPr fontId="14"/>
  </si>
  <si>
    <t>50～54歳</t>
    <rPh sb="5" eb="6">
      <t>サイ</t>
    </rPh>
    <phoneticPr fontId="14"/>
  </si>
  <si>
    <t>55～59歳</t>
    <rPh sb="5" eb="6">
      <t>サイ</t>
    </rPh>
    <phoneticPr fontId="14"/>
  </si>
  <si>
    <t>60～64歳</t>
    <rPh sb="5" eb="6">
      <t>サイ</t>
    </rPh>
    <phoneticPr fontId="14"/>
  </si>
  <si>
    <t>65～69歳</t>
    <rPh sb="5" eb="6">
      <t>サイ</t>
    </rPh>
    <phoneticPr fontId="14"/>
  </si>
  <si>
    <t>70～74歳</t>
    <rPh sb="5" eb="6">
      <t>サイ</t>
    </rPh>
    <phoneticPr fontId="14"/>
  </si>
  <si>
    <t>75～79歳</t>
    <rPh sb="5" eb="6">
      <t>サイ</t>
    </rPh>
    <phoneticPr fontId="14"/>
  </si>
  <si>
    <t>80～84歳</t>
    <rPh sb="5" eb="6">
      <t>サイ</t>
    </rPh>
    <phoneticPr fontId="14"/>
  </si>
  <si>
    <t>85～89歳</t>
    <rPh sb="5" eb="6">
      <t>サイ</t>
    </rPh>
    <phoneticPr fontId="14"/>
  </si>
  <si>
    <t>90～94歳</t>
    <rPh sb="5" eb="6">
      <t>サイ</t>
    </rPh>
    <phoneticPr fontId="14"/>
  </si>
  <si>
    <t>95～99歳</t>
    <rPh sb="5" eb="6">
      <t>サイ</t>
    </rPh>
    <phoneticPr fontId="14"/>
  </si>
  <si>
    <t>平成27年10月</t>
    <phoneticPr fontId="5"/>
  </si>
  <si>
    <t>平成27年10月</t>
  </si>
  <si>
    <t>令和２年　　</t>
    <rPh sb="0" eb="1">
      <t>ネン</t>
    </rPh>
    <phoneticPr fontId="14"/>
  </si>
  <si>
    <t>令和２年　　</t>
    <rPh sb="1" eb="2">
      <t>ネン</t>
    </rPh>
    <phoneticPr fontId="14"/>
  </si>
  <si>
    <t>注　  総数は、年齢不詳を含む。</t>
    <phoneticPr fontId="5"/>
  </si>
  <si>
    <r>
      <t>18　市町村・世帯人員別世帯数及び世帯人員</t>
    </r>
    <r>
      <rPr>
        <b/>
        <sz val="12"/>
        <rFont val="ＭＳ 明朝"/>
        <family val="1"/>
        <charset val="128"/>
      </rPr>
      <t>（令和２年10月1日現在）</t>
    </r>
    <rPh sb="22" eb="24">
      <t>レイワ</t>
    </rPh>
    <rPh sb="25" eb="26">
      <t>ネン</t>
    </rPh>
    <rPh sb="28" eb="29">
      <t>ツキ</t>
    </rPh>
    <rPh sb="30" eb="31">
      <t>ヒ</t>
    </rPh>
    <rPh sb="31" eb="33">
      <t>ゲンザイ</t>
    </rPh>
    <phoneticPr fontId="14"/>
  </si>
  <si>
    <t>一般世帯数</t>
    <rPh sb="2" eb="5">
      <t>セタイスウ</t>
    </rPh>
    <phoneticPr fontId="5"/>
  </si>
  <si>
    <t>一般世帯</t>
    <phoneticPr fontId="5"/>
  </si>
  <si>
    <t>1人</t>
  </si>
  <si>
    <t>2人</t>
    <rPh sb="1" eb="2">
      <t>ニン</t>
    </rPh>
    <phoneticPr fontId="14"/>
  </si>
  <si>
    <t>4人</t>
    <rPh sb="1" eb="2">
      <t>ニン</t>
    </rPh>
    <phoneticPr fontId="14"/>
  </si>
  <si>
    <t>6人</t>
    <rPh sb="1" eb="2">
      <t>ニン</t>
    </rPh>
    <phoneticPr fontId="14"/>
  </si>
  <si>
    <t>7人</t>
    <rPh sb="1" eb="2">
      <t>ニン</t>
    </rPh>
    <phoneticPr fontId="14"/>
  </si>
  <si>
    <t>8人</t>
    <rPh sb="1" eb="2">
      <t>ニン</t>
    </rPh>
    <phoneticPr fontId="14"/>
  </si>
  <si>
    <t>9人</t>
    <rPh sb="1" eb="2">
      <t>ニン</t>
    </rPh>
    <phoneticPr fontId="14"/>
  </si>
  <si>
    <t>10人以上</t>
  </si>
  <si>
    <t>１世帯当</t>
  </si>
  <si>
    <t>たり人員</t>
  </si>
  <si>
    <t>令和２年　　</t>
    <rPh sb="0" eb="1">
      <t>レイワ</t>
    </rPh>
    <rPh sb="1" eb="2">
      <t>ネン</t>
    </rPh>
    <phoneticPr fontId="14"/>
  </si>
  <si>
    <t>資料　総務省統計局「国勢調査報告」</t>
  </si>
  <si>
    <t>（単位：人、件）</t>
    <rPh sb="1" eb="3">
      <t>タンイ</t>
    </rPh>
    <rPh sb="4" eb="5">
      <t>ニン</t>
    </rPh>
    <rPh sb="6" eb="7">
      <t>ケン</t>
    </rPh>
    <phoneticPr fontId="14"/>
  </si>
  <si>
    <t>年月</t>
  </si>
  <si>
    <t>　５</t>
  </si>
  <si>
    <t>　 　3</t>
  </si>
  <si>
    <t>　 　4</t>
  </si>
  <si>
    <t>　 　5</t>
  </si>
  <si>
    <t>　 　6</t>
  </si>
  <si>
    <t>　 　7</t>
  </si>
  <si>
    <t>　 　8</t>
  </si>
  <si>
    <t>　 　9</t>
  </si>
  <si>
    <t xml:space="preserve">  　11</t>
  </si>
  <si>
    <t xml:space="preserve">  　12</t>
  </si>
  <si>
    <t>資料　県健康寿命推進課</t>
    <rPh sb="6" eb="8">
      <t>ジュミョウ</t>
    </rPh>
    <rPh sb="8" eb="10">
      <t>スイシン</t>
    </rPh>
    <phoneticPr fontId="23"/>
  </si>
  <si>
    <t xml:space="preserve"> 　　3</t>
  </si>
  <si>
    <t xml:space="preserve"> 　　4</t>
  </si>
  <si>
    <t xml:space="preserve"> 　　5</t>
  </si>
  <si>
    <t xml:space="preserve"> 　　6</t>
  </si>
  <si>
    <t xml:space="preserve"> 　　7</t>
  </si>
  <si>
    <t xml:space="preserve"> 　　8</t>
  </si>
  <si>
    <t xml:space="preserve"> 　　9</t>
  </si>
  <si>
    <t>　  11</t>
  </si>
  <si>
    <t>　  12</t>
  </si>
  <si>
    <t xml:space="preserve">  ５</t>
    <phoneticPr fontId="23"/>
  </si>
  <si>
    <t>　５</t>
    <phoneticPr fontId="5"/>
  </si>
  <si>
    <t>令和４年</t>
    <rPh sb="0" eb="1">
      <t>レイワ</t>
    </rPh>
    <rPh sb="1" eb="2">
      <t>ガン</t>
    </rPh>
    <phoneticPr fontId="5"/>
  </si>
  <si>
    <t xml:space="preserve">  ６</t>
    <phoneticPr fontId="23"/>
  </si>
  <si>
    <r>
      <t>(3)自然動態・市町村別</t>
    </r>
    <r>
      <rPr>
        <b/>
        <sz val="10"/>
        <rFont val="ＭＳ 明朝"/>
        <family val="1"/>
        <charset val="128"/>
      </rPr>
      <t>（令和６年）</t>
    </r>
    <rPh sb="13" eb="15">
      <t>レイワ</t>
    </rPh>
    <phoneticPr fontId="14"/>
  </si>
  <si>
    <t>令和２年</t>
    <rPh sb="0" eb="1">
      <t>レイワ</t>
    </rPh>
    <rPh sb="1" eb="2">
      <t>ガン</t>
    </rPh>
    <phoneticPr fontId="4"/>
  </si>
  <si>
    <t>　６</t>
  </si>
  <si>
    <t>令和6年1月</t>
    <rPh sb="0" eb="2">
      <t>レイワ</t>
    </rPh>
    <rPh sb="3" eb="4">
      <t>ネン</t>
    </rPh>
    <phoneticPr fontId="10"/>
  </si>
  <si>
    <t>　 　2</t>
  </si>
  <si>
    <t xml:space="preserve">  　10</t>
  </si>
  <si>
    <r>
      <t>(1)自然動態・年次別</t>
    </r>
    <r>
      <rPr>
        <b/>
        <sz val="10"/>
        <rFont val="ＭＳ 明朝"/>
        <family val="1"/>
        <charset val="128"/>
      </rPr>
      <t>（令和６年）</t>
    </r>
    <rPh sb="12" eb="14">
      <t>レイワ</t>
    </rPh>
    <phoneticPr fontId="14"/>
  </si>
  <si>
    <r>
      <t>15  国籍別在留外国人数</t>
    </r>
    <r>
      <rPr>
        <b/>
        <sz val="12"/>
        <rFont val="ＭＳ 明朝"/>
        <family val="1"/>
        <charset val="128"/>
      </rPr>
      <t>（令和２～６年、12月31日現在）</t>
    </r>
    <rPh sb="7" eb="9">
      <t>ザイリュウ</t>
    </rPh>
    <rPh sb="9" eb="12">
      <t>ガイコクジン</t>
    </rPh>
    <rPh sb="12" eb="13">
      <t>スウ</t>
    </rPh>
    <rPh sb="14" eb="16">
      <t>レイワ</t>
    </rPh>
    <phoneticPr fontId="2"/>
  </si>
  <si>
    <t>令和２年12月</t>
    <rPh sb="0" eb="2">
      <t>ガンネン</t>
    </rPh>
    <rPh sb="5" eb="6">
      <t>ガツ</t>
    </rPh>
    <phoneticPr fontId="5"/>
  </si>
  <si>
    <t>６　</t>
  </si>
  <si>
    <t>430(73)</t>
  </si>
  <si>
    <t>480(69)</t>
  </si>
  <si>
    <t>注　  その他の（　）は、国籍数で無国籍を除く。</t>
  </si>
  <si>
    <r>
      <t>(4)社会動態・都道府県別</t>
    </r>
    <r>
      <rPr>
        <b/>
        <sz val="10"/>
        <rFont val="ＭＳ 明朝"/>
        <family val="1"/>
        <charset val="128"/>
      </rPr>
      <t>（令和６年）</t>
    </r>
    <rPh sb="14" eb="16">
      <t>レイワ</t>
    </rPh>
    <phoneticPr fontId="14"/>
  </si>
  <si>
    <t>令和４年</t>
    <rPh sb="0" eb="1">
      <t>レイワ</t>
    </rPh>
    <rPh sb="3" eb="4">
      <t>ネン</t>
    </rPh>
    <phoneticPr fontId="5"/>
  </si>
  <si>
    <t>　６</t>
    <phoneticPr fontId="5"/>
  </si>
  <si>
    <t>令和２年</t>
    <rPh sb="0" eb="1">
      <t>レイワ</t>
    </rPh>
    <rPh sb="3" eb="4">
      <t>ドシ</t>
    </rPh>
    <phoneticPr fontId="5"/>
  </si>
  <si>
    <t xml:space="preserve"> 　　2</t>
  </si>
  <si>
    <t>　  10</t>
  </si>
  <si>
    <r>
      <t>(2)社会動態・年次別</t>
    </r>
    <r>
      <rPr>
        <b/>
        <sz val="10.5"/>
        <rFont val="ＭＳ 明朝"/>
        <family val="1"/>
        <charset val="128"/>
      </rPr>
      <t>（令和６年）</t>
    </r>
    <rPh sb="12" eb="14">
      <t>レイワ</t>
    </rPh>
    <rPh sb="15" eb="16">
      <t>ネン</t>
    </rPh>
    <phoneticPr fontId="14"/>
  </si>
  <si>
    <r>
      <t>16  市町村別世帯数及び人口</t>
    </r>
    <r>
      <rPr>
        <b/>
        <sz val="12"/>
        <rFont val="ＭＳ 明朝"/>
        <family val="1"/>
        <charset val="128"/>
      </rPr>
      <t>（令和６年10月1日現在）</t>
    </r>
    <rPh sb="16" eb="18">
      <t>レイワ</t>
    </rPh>
    <phoneticPr fontId="7"/>
  </si>
  <si>
    <t xml:space="preserve">令和４年10月 </t>
    <rPh sb="0" eb="1">
      <t>レイワ</t>
    </rPh>
    <rPh sb="3" eb="4">
      <t>ネン</t>
    </rPh>
    <phoneticPr fontId="4"/>
  </si>
  <si>
    <t xml:space="preserve">６  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</si>
</sst>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#,##0;&quot; -&quot;###,##0"/>
    <numFmt numFmtId="177" formatCode="#,##0.0;&quot;△ &quot;#,##0.0"/>
    <numFmt numFmtId="178" formatCode="#,##0.0;\-#,##0.0"/>
    <numFmt numFmtId="179" formatCode="#,##0;&quot;△ &quot;#,##0"/>
    <numFmt numFmtId="180" formatCode="\ #,##0;&quot;△&quot;\ #,##0"/>
    <numFmt numFmtId="181" formatCode="#,##0_ "/>
  </numFmts>
  <fonts count="40" x14ac:knownFonts="1">
    <font>
      <sz val="11"/>
      <color theme="1"/>
      <name val="ＭＳ Ｐゴシック"/>
      <family val="3"/>
      <scheme val="minor"/>
    </font>
    <font>
      <sz val="11"/>
      <name val="ＭＳ 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12"/>
      <name val="標準明朝"/>
      <family val="1"/>
    </font>
    <font>
      <sz val="6"/>
      <name val="ＭＳ Ｐゴシック"/>
      <family val="3"/>
      <scheme val="minor"/>
    </font>
    <font>
      <sz val="11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b/>
      <sz val="16"/>
      <name val="ＭＳ 明朝"/>
      <family val="1"/>
    </font>
    <font>
      <u/>
      <sz val="12.2"/>
      <color indexed="12"/>
      <name val="ＭＳ 明朝"/>
      <family val="1"/>
    </font>
    <font>
      <b/>
      <sz val="18"/>
      <name val="ＭＳ 明朝"/>
      <family val="1"/>
    </font>
    <font>
      <b/>
      <sz val="12"/>
      <name val="ＭＳ 明朝"/>
      <family val="1"/>
    </font>
    <font>
      <sz val="7"/>
      <name val="ＭＳ 明朝"/>
      <family val="1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</font>
    <font>
      <sz val="9"/>
      <color theme="1"/>
      <name val="ＭＳ 明朝"/>
      <family val="1"/>
      <charset val="128"/>
    </font>
    <font>
      <sz val="10"/>
      <name val="ＭＳ 明朝"/>
      <family val="1"/>
    </font>
    <font>
      <sz val="9"/>
      <name val="ＭＳ 明朝"/>
      <family val="1"/>
    </font>
    <font>
      <u/>
      <sz val="12.2"/>
      <name val="ＭＳ 明朝"/>
      <family val="1"/>
    </font>
    <font>
      <u/>
      <sz val="14"/>
      <name val="ＭＳ 明朝"/>
      <family val="1"/>
    </font>
    <font>
      <sz val="16"/>
      <name val="ＭＳ 明朝"/>
      <family val="1"/>
    </font>
    <font>
      <b/>
      <sz val="10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theme="1"/>
      </left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/>
    <xf numFmtId="0" fontId="18" fillId="0" borderId="0"/>
    <xf numFmtId="0" fontId="22" fillId="0" borderId="0">
      <alignment vertical="center"/>
    </xf>
    <xf numFmtId="37" fontId="18" fillId="0" borderId="0"/>
    <xf numFmtId="0" fontId="3" fillId="0" borderId="0">
      <alignment vertical="center"/>
    </xf>
    <xf numFmtId="0" fontId="2" fillId="0" borderId="0"/>
  </cellStyleXfs>
  <cellXfs count="311">
    <xf numFmtId="0" fontId="0" fillId="0" borderId="0" xfId="0">
      <alignment vertical="center"/>
    </xf>
    <xf numFmtId="0" fontId="6" fillId="0" borderId="0" xfId="7" applyFont="1"/>
    <xf numFmtId="0" fontId="6" fillId="0" borderId="0" xfId="8" applyFont="1"/>
    <xf numFmtId="0" fontId="6" fillId="0" borderId="0" xfId="8" applyFont="1" applyAlignment="1">
      <alignment horizontal="center" vertical="top"/>
    </xf>
    <xf numFmtId="0" fontId="6" fillId="0" borderId="0" xfId="7" applyFont="1" applyAlignment="1">
      <alignment horizontal="center"/>
    </xf>
    <xf numFmtId="0" fontId="6" fillId="0" borderId="0" xfId="7" quotePrefix="1" applyFont="1" applyAlignment="1">
      <alignment horizontal="center"/>
    </xf>
    <xf numFmtId="37" fontId="6" fillId="0" borderId="0" xfId="7" applyNumberFormat="1" applyFont="1" applyAlignment="1">
      <alignment horizontal="right"/>
    </xf>
    <xf numFmtId="0" fontId="6" fillId="0" borderId="0" xfId="7" applyFont="1" applyAlignment="1">
      <alignment horizontal="left" vertical="center"/>
    </xf>
    <xf numFmtId="37" fontId="6" fillId="0" borderId="0" xfId="7" applyNumberFormat="1" applyFont="1"/>
    <xf numFmtId="0" fontId="6" fillId="0" borderId="0" xfId="8" applyFont="1" applyAlignment="1">
      <alignment vertical="center" wrapText="1"/>
    </xf>
    <xf numFmtId="37" fontId="6" fillId="0" borderId="0" xfId="8" applyNumberFormat="1" applyFont="1"/>
    <xf numFmtId="0" fontId="6" fillId="0" borderId="0" xfId="8" applyFont="1" applyAlignment="1">
      <alignment horizontal="center" vertical="center" wrapText="1"/>
    </xf>
    <xf numFmtId="37" fontId="6" fillId="0" borderId="0" xfId="8" applyNumberFormat="1" applyFont="1" applyAlignment="1">
      <alignment horizontal="left"/>
    </xf>
    <xf numFmtId="0" fontId="6" fillId="0" borderId="0" xfId="7" applyFont="1" applyAlignment="1">
      <alignment horizontal="right"/>
    </xf>
    <xf numFmtId="37" fontId="6" fillId="0" borderId="0" xfId="7" applyNumberFormat="1" applyFont="1" applyAlignment="1">
      <alignment horizontal="center"/>
    </xf>
    <xf numFmtId="37" fontId="8" fillId="2" borderId="0" xfId="8" applyNumberFormat="1" applyFont="1" applyFill="1" applyAlignment="1">
      <alignment vertical="top" textRotation="255"/>
    </xf>
    <xf numFmtId="0" fontId="6" fillId="0" borderId="0" xfId="7" applyFont="1" applyAlignment="1">
      <alignment horizontal="center" vertical="center"/>
    </xf>
    <xf numFmtId="41" fontId="6" fillId="0" borderId="0" xfId="7" applyNumberFormat="1" applyFont="1" applyAlignment="1">
      <alignment horizontal="right"/>
    </xf>
    <xf numFmtId="0" fontId="9" fillId="0" borderId="0" xfId="7" applyFont="1" applyAlignment="1">
      <alignment horizontal="left"/>
    </xf>
    <xf numFmtId="0" fontId="6" fillId="0" borderId="0" xfId="3" applyFont="1"/>
    <xf numFmtId="0" fontId="10" fillId="0" borderId="0" xfId="3" applyFont="1"/>
    <xf numFmtId="37" fontId="6" fillId="0" borderId="0" xfId="3" applyNumberFormat="1" applyFont="1"/>
    <xf numFmtId="37" fontId="2" fillId="0" borderId="0" xfId="12"/>
    <xf numFmtId="37" fontId="12" fillId="0" borderId="0" xfId="12" applyFont="1"/>
    <xf numFmtId="37" fontId="13" fillId="0" borderId="30" xfId="12" applyFont="1" applyBorder="1" applyAlignment="1">
      <alignment vertical="center"/>
    </xf>
    <xf numFmtId="0" fontId="6" fillId="0" borderId="0" xfId="17" applyFont="1"/>
    <xf numFmtId="37" fontId="6" fillId="0" borderId="0" xfId="17" applyNumberFormat="1" applyFont="1"/>
    <xf numFmtId="37" fontId="24" fillId="0" borderId="0" xfId="9" applyFont="1" applyAlignment="1">
      <alignment horizontal="center" vertical="center"/>
    </xf>
    <xf numFmtId="37" fontId="25" fillId="0" borderId="0" xfId="3" applyNumberFormat="1" applyFont="1"/>
    <xf numFmtId="2" fontId="26" fillId="0" borderId="0" xfId="19" applyNumberFormat="1" applyFont="1"/>
    <xf numFmtId="37" fontId="27" fillId="0" borderId="0" xfId="19" applyFont="1"/>
    <xf numFmtId="2" fontId="27" fillId="0" borderId="0" xfId="19" applyNumberFormat="1" applyFont="1"/>
    <xf numFmtId="37" fontId="28" fillId="0" borderId="0" xfId="19" applyFont="1"/>
    <xf numFmtId="37" fontId="29" fillId="0" borderId="0" xfId="19" applyFont="1"/>
    <xf numFmtId="0" fontId="6" fillId="0" borderId="1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30" fillId="0" borderId="1" xfId="3" applyFont="1" applyBorder="1" applyAlignment="1">
      <alignment horizontal="right" vertical="center"/>
    </xf>
    <xf numFmtId="37" fontId="30" fillId="0" borderId="9" xfId="3" applyNumberFormat="1" applyFont="1" applyBorder="1" applyAlignment="1">
      <alignment vertical="center"/>
    </xf>
    <xf numFmtId="37" fontId="30" fillId="0" borderId="13" xfId="3" applyNumberFormat="1" applyFont="1" applyBorder="1" applyAlignment="1">
      <alignment vertical="center"/>
    </xf>
    <xf numFmtId="37" fontId="30" fillId="0" borderId="0" xfId="3" applyNumberFormat="1" applyFont="1" applyAlignment="1">
      <alignment vertical="center"/>
    </xf>
    <xf numFmtId="2" fontId="30" fillId="0" borderId="0" xfId="3" applyNumberFormat="1" applyFont="1" applyAlignment="1">
      <alignment vertical="center"/>
    </xf>
    <xf numFmtId="178" fontId="30" fillId="0" borderId="0" xfId="3" applyNumberFormat="1" applyFont="1" applyAlignment="1">
      <alignment vertical="center"/>
    </xf>
    <xf numFmtId="0" fontId="30" fillId="0" borderId="0" xfId="3" quotePrefix="1" applyFont="1" applyAlignment="1">
      <alignment horizontal="center" vertical="center"/>
    </xf>
    <xf numFmtId="37" fontId="30" fillId="0" borderId="10" xfId="3" applyNumberFormat="1" applyFont="1" applyBorder="1" applyAlignment="1">
      <alignment vertical="center"/>
    </xf>
    <xf numFmtId="37" fontId="30" fillId="0" borderId="0" xfId="3" applyNumberFormat="1" applyFont="1" applyAlignment="1">
      <alignment horizontal="right" vertical="center"/>
    </xf>
    <xf numFmtId="38" fontId="30" fillId="0" borderId="10" xfId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0" fontId="30" fillId="0" borderId="3" xfId="3" quotePrefix="1" applyFont="1" applyBorder="1" applyAlignment="1">
      <alignment horizontal="center" vertical="center"/>
    </xf>
    <xf numFmtId="38" fontId="30" fillId="0" borderId="11" xfId="1" applyFont="1" applyFill="1" applyBorder="1" applyAlignment="1">
      <alignment vertical="center"/>
    </xf>
    <xf numFmtId="38" fontId="30" fillId="0" borderId="1" xfId="1" applyFont="1" applyFill="1" applyBorder="1" applyAlignment="1">
      <alignment vertical="center"/>
    </xf>
    <xf numFmtId="0" fontId="30" fillId="0" borderId="1" xfId="3" applyFont="1" applyBorder="1" applyAlignment="1">
      <alignment vertical="center"/>
    </xf>
    <xf numFmtId="37" fontId="30" fillId="0" borderId="1" xfId="10" applyFont="1" applyBorder="1" applyAlignment="1">
      <alignment vertical="center"/>
    </xf>
    <xf numFmtId="37" fontId="30" fillId="0" borderId="1" xfId="9" applyFont="1" applyBorder="1" applyAlignment="1">
      <alignment horizontal="right" vertical="center"/>
    </xf>
    <xf numFmtId="37" fontId="6" fillId="0" borderId="0" xfId="9" applyFont="1" applyAlignment="1">
      <alignment vertical="center"/>
    </xf>
    <xf numFmtId="37" fontId="6" fillId="0" borderId="1" xfId="9" applyFont="1" applyBorder="1" applyAlignment="1">
      <alignment vertical="center"/>
    </xf>
    <xf numFmtId="37" fontId="30" fillId="0" borderId="3" xfId="9" applyFont="1" applyBorder="1" applyAlignment="1">
      <alignment horizontal="center" vertical="center"/>
    </xf>
    <xf numFmtId="3" fontId="30" fillId="0" borderId="0" xfId="1" applyNumberFormat="1" applyFont="1" applyBorder="1" applyAlignment="1">
      <alignment vertical="center"/>
    </xf>
    <xf numFmtId="38" fontId="30" fillId="0" borderId="0" xfId="1" applyFont="1" applyBorder="1" applyAlignment="1">
      <alignment horizontal="right" vertical="center"/>
    </xf>
    <xf numFmtId="177" fontId="30" fillId="0" borderId="0" xfId="3" applyNumberFormat="1" applyFont="1" applyAlignment="1">
      <alignment vertical="center"/>
    </xf>
    <xf numFmtId="37" fontId="30" fillId="0" borderId="3" xfId="9" applyFont="1" applyBorder="1" applyAlignment="1">
      <alignment horizontal="distributed" vertical="center"/>
    </xf>
    <xf numFmtId="3" fontId="30" fillId="0" borderId="10" xfId="1" applyNumberFormat="1" applyFont="1" applyBorder="1" applyAlignment="1">
      <alignment vertical="center"/>
    </xf>
    <xf numFmtId="37" fontId="30" fillId="0" borderId="3" xfId="9" applyFont="1" applyBorder="1" applyAlignment="1" applyProtection="1">
      <alignment horizontal="distributed" vertical="center"/>
      <protection locked="0"/>
    </xf>
    <xf numFmtId="37" fontId="30" fillId="0" borderId="1" xfId="9" applyFont="1" applyBorder="1" applyAlignment="1">
      <alignment horizontal="distributed" vertical="center"/>
    </xf>
    <xf numFmtId="3" fontId="30" fillId="0" borderId="22" xfId="1" applyNumberFormat="1" applyFont="1" applyBorder="1" applyAlignment="1">
      <alignment vertical="center"/>
    </xf>
    <xf numFmtId="38" fontId="30" fillId="0" borderId="23" xfId="1" applyFont="1" applyBorder="1" applyAlignment="1">
      <alignment vertical="center"/>
    </xf>
    <xf numFmtId="38" fontId="30" fillId="0" borderId="25" xfId="1" applyFont="1" applyBorder="1" applyAlignment="1">
      <alignment vertical="center"/>
    </xf>
    <xf numFmtId="177" fontId="30" fillId="0" borderId="1" xfId="3" applyNumberFormat="1" applyFont="1" applyBorder="1" applyAlignment="1">
      <alignment vertical="center"/>
    </xf>
    <xf numFmtId="37" fontId="30" fillId="0" borderId="20" xfId="9" applyFont="1" applyBorder="1" applyAlignment="1">
      <alignment vertical="center"/>
    </xf>
    <xf numFmtId="37" fontId="32" fillId="0" borderId="0" xfId="15" applyNumberFormat="1" applyFont="1" applyAlignment="1" applyProtection="1"/>
    <xf numFmtId="37" fontId="6" fillId="0" borderId="0" xfId="10" applyFont="1"/>
    <xf numFmtId="37" fontId="33" fillId="0" borderId="0" xfId="15" applyNumberFormat="1" applyFont="1" applyAlignment="1" applyProtection="1"/>
    <xf numFmtId="37" fontId="6" fillId="0" borderId="0" xfId="10" applyFont="1" applyAlignment="1">
      <alignment vertical="center"/>
    </xf>
    <xf numFmtId="37" fontId="34" fillId="0" borderId="0" xfId="10" applyFont="1" applyAlignment="1">
      <alignment vertical="center"/>
    </xf>
    <xf numFmtId="37" fontId="12" fillId="0" borderId="0" xfId="10" applyFont="1" applyAlignment="1">
      <alignment vertical="center"/>
    </xf>
    <xf numFmtId="37" fontId="12" fillId="0" borderId="0" xfId="10" applyFont="1" applyAlignment="1">
      <alignment horizontal="left" vertical="center"/>
    </xf>
    <xf numFmtId="37" fontId="6" fillId="0" borderId="1" xfId="10" applyFont="1" applyBorder="1" applyAlignment="1">
      <alignment vertical="center"/>
    </xf>
    <xf numFmtId="37" fontId="30" fillId="0" borderId="0" xfId="10" applyFont="1" applyAlignment="1">
      <alignment horizontal="right" vertical="center"/>
    </xf>
    <xf numFmtId="37" fontId="6" fillId="0" borderId="0" xfId="10" applyFont="1" applyAlignment="1">
      <alignment horizontal="center" vertical="center"/>
    </xf>
    <xf numFmtId="37" fontId="30" fillId="0" borderId="0" xfId="10" applyFont="1" applyAlignment="1">
      <alignment horizontal="center" vertical="center"/>
    </xf>
    <xf numFmtId="37" fontId="30" fillId="0" borderId="10" xfId="10" applyFont="1" applyBorder="1" applyAlignment="1">
      <alignment vertical="center"/>
    </xf>
    <xf numFmtId="37" fontId="30" fillId="0" borderId="24" xfId="10" applyFont="1" applyBorder="1" applyAlignment="1">
      <alignment vertical="center"/>
    </xf>
    <xf numFmtId="37" fontId="30" fillId="0" borderId="0" xfId="10" applyFont="1" applyAlignment="1">
      <alignment vertical="center"/>
    </xf>
    <xf numFmtId="37" fontId="30" fillId="0" borderId="26" xfId="10" applyFont="1" applyBorder="1" applyAlignment="1">
      <alignment vertical="center"/>
    </xf>
    <xf numFmtId="37" fontId="30" fillId="0" borderId="3" xfId="10" applyFont="1" applyBorder="1" applyAlignment="1">
      <alignment vertical="center"/>
    </xf>
    <xf numFmtId="37" fontId="30" fillId="0" borderId="3" xfId="10" applyFont="1" applyBorder="1" applyAlignment="1">
      <alignment horizontal="center" vertical="center"/>
    </xf>
    <xf numFmtId="37" fontId="30" fillId="0" borderId="3" xfId="10" applyFont="1" applyBorder="1" applyAlignment="1">
      <alignment horizontal="distributed" vertical="center"/>
    </xf>
    <xf numFmtId="37" fontId="6" fillId="0" borderId="0" xfId="10" applyFont="1" applyAlignment="1">
      <alignment horizontal="right"/>
    </xf>
    <xf numFmtId="37" fontId="30" fillId="0" borderId="5" xfId="10" applyFont="1" applyBorder="1" applyAlignment="1">
      <alignment horizontal="distributed" vertical="center"/>
    </xf>
    <xf numFmtId="37" fontId="30" fillId="0" borderId="1" xfId="10" applyFont="1" applyBorder="1" applyAlignment="1">
      <alignment horizontal="right" vertical="center"/>
    </xf>
    <xf numFmtId="0" fontId="30" fillId="0" borderId="0" xfId="3" applyFont="1" applyAlignment="1">
      <alignment vertical="center"/>
    </xf>
    <xf numFmtId="0" fontId="2" fillId="0" borderId="0" xfId="3" applyAlignment="1">
      <alignment vertical="center"/>
    </xf>
    <xf numFmtId="0" fontId="13" fillId="0" borderId="30" xfId="3" applyFont="1" applyBorder="1" applyAlignment="1">
      <alignment vertical="center"/>
    </xf>
    <xf numFmtId="0" fontId="9" fillId="0" borderId="30" xfId="3" applyFont="1" applyBorder="1" applyAlignment="1">
      <alignment vertical="center"/>
    </xf>
    <xf numFmtId="0" fontId="6" fillId="0" borderId="30" xfId="3" applyFont="1" applyBorder="1" applyAlignment="1">
      <alignment vertical="center"/>
    </xf>
    <xf numFmtId="0" fontId="30" fillId="0" borderId="30" xfId="3" applyFont="1" applyBorder="1" applyAlignment="1">
      <alignment horizontal="right" vertical="center"/>
    </xf>
    <xf numFmtId="176" fontId="30" fillId="0" borderId="0" xfId="14" applyNumberFormat="1" applyFont="1" applyAlignment="1">
      <alignment horizontal="right" vertical="center"/>
    </xf>
    <xf numFmtId="0" fontId="30" fillId="0" borderId="0" xfId="3" applyFont="1" applyAlignment="1">
      <alignment horizontal="distributed" vertical="center"/>
    </xf>
    <xf numFmtId="176" fontId="30" fillId="0" borderId="33" xfId="14" applyNumberFormat="1" applyFont="1" applyBorder="1" applyAlignment="1">
      <alignment horizontal="right" vertical="center"/>
    </xf>
    <xf numFmtId="0" fontId="30" fillId="0" borderId="30" xfId="3" applyFont="1" applyBorder="1" applyAlignment="1">
      <alignment horizontal="distributed" vertical="center"/>
    </xf>
    <xf numFmtId="0" fontId="30" fillId="0" borderId="17" xfId="3" applyFont="1" applyBorder="1" applyAlignment="1">
      <alignment horizontal="distributed" vertical="center" justifyLastLine="1"/>
    </xf>
    <xf numFmtId="0" fontId="30" fillId="0" borderId="17" xfId="3" applyFont="1" applyBorder="1" applyAlignment="1">
      <alignment horizontal="center" vertical="center" shrinkToFit="1"/>
    </xf>
    <xf numFmtId="0" fontId="30" fillId="0" borderId="0" xfId="3" applyFont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37" fontId="17" fillId="0" borderId="0" xfId="3" applyNumberFormat="1" applyFont="1" applyAlignment="1">
      <alignment vertical="center"/>
    </xf>
    <xf numFmtId="37" fontId="17" fillId="0" borderId="0" xfId="3" applyNumberFormat="1" applyFont="1" applyAlignment="1">
      <alignment horizontal="right" vertical="center"/>
    </xf>
    <xf numFmtId="37" fontId="20" fillId="0" borderId="0" xfId="9" applyFont="1" applyAlignment="1">
      <alignment vertical="center"/>
    </xf>
    <xf numFmtId="39" fontId="6" fillId="0" borderId="0" xfId="9" applyNumberFormat="1" applyFont="1"/>
    <xf numFmtId="37" fontId="30" fillId="0" borderId="3" xfId="9" applyFont="1" applyBorder="1" applyAlignment="1">
      <alignment horizontal="distributed" vertical="center" justifyLastLine="1"/>
    </xf>
    <xf numFmtId="37" fontId="30" fillId="0" borderId="15" xfId="9" applyFont="1" applyBorder="1" applyAlignment="1">
      <alignment horizontal="distributed" vertical="center" justifyLastLine="1"/>
    </xf>
    <xf numFmtId="37" fontId="30" fillId="0" borderId="8" xfId="9" applyFont="1" applyBorder="1" applyAlignment="1">
      <alignment horizontal="distributed" vertical="center" justifyLastLine="1"/>
    </xf>
    <xf numFmtId="37" fontId="30" fillId="0" borderId="3" xfId="9" quotePrefix="1" applyFont="1" applyBorder="1" applyAlignment="1">
      <alignment horizontal="center" vertical="center"/>
    </xf>
    <xf numFmtId="37" fontId="30" fillId="0" borderId="16" xfId="10" applyFont="1" applyBorder="1" applyAlignment="1">
      <alignment horizontal="distributed" vertical="center" justifyLastLine="1"/>
    </xf>
    <xf numFmtId="37" fontId="30" fillId="0" borderId="17" xfId="10" applyFont="1" applyBorder="1" applyAlignment="1">
      <alignment horizontal="distributed" vertical="center" justifyLastLine="1"/>
    </xf>
    <xf numFmtId="37" fontId="30" fillId="0" borderId="27" xfId="10" applyFont="1" applyBorder="1" applyAlignment="1">
      <alignment horizontal="distributed" vertical="center" justifyLastLine="1"/>
    </xf>
    <xf numFmtId="37" fontId="30" fillId="0" borderId="24" xfId="10" applyFont="1" applyBorder="1" applyAlignment="1">
      <alignment horizontal="distributed" vertical="center" justifyLastLine="1"/>
    </xf>
    <xf numFmtId="37" fontId="30" fillId="0" borderId="3" xfId="10" quotePrefix="1" applyFont="1" applyBorder="1" applyAlignment="1">
      <alignment horizontal="center" vertical="center"/>
    </xf>
    <xf numFmtId="37" fontId="6" fillId="0" borderId="1" xfId="11" applyFont="1" applyBorder="1"/>
    <xf numFmtId="37" fontId="6" fillId="0" borderId="10" xfId="11" applyFont="1" applyBorder="1" applyAlignment="1">
      <alignment vertical="center"/>
    </xf>
    <xf numFmtId="37" fontId="6" fillId="0" borderId="24" xfId="11" applyFont="1" applyBorder="1"/>
    <xf numFmtId="37" fontId="6" fillId="0" borderId="16" xfId="11" applyFont="1" applyBorder="1"/>
    <xf numFmtId="37" fontId="30" fillId="0" borderId="7" xfId="11" applyFont="1" applyBorder="1" applyAlignment="1">
      <alignment horizontal="distributed" vertical="center" justifyLastLine="1"/>
    </xf>
    <xf numFmtId="37" fontId="6" fillId="0" borderId="4" xfId="11" applyFont="1" applyBorder="1" applyAlignment="1">
      <alignment horizontal="center" vertical="center"/>
    </xf>
    <xf numFmtId="37" fontId="6" fillId="0" borderId="8" xfId="11" applyFont="1" applyBorder="1" applyAlignment="1">
      <alignment horizontal="center" vertical="center"/>
    </xf>
    <xf numFmtId="39" fontId="30" fillId="0" borderId="0" xfId="11" applyNumberFormat="1" applyFont="1" applyAlignment="1">
      <alignment horizontal="right" vertical="center"/>
    </xf>
    <xf numFmtId="37" fontId="30" fillId="0" borderId="0" xfId="11" quotePrefix="1" applyFont="1" applyAlignment="1">
      <alignment horizontal="right" vertical="center"/>
    </xf>
    <xf numFmtId="39" fontId="6" fillId="0" borderId="0" xfId="11" applyNumberFormat="1" applyFont="1" applyAlignment="1">
      <alignment horizontal="right" vertical="center"/>
    </xf>
    <xf numFmtId="37" fontId="30" fillId="0" borderId="28" xfId="10" applyFont="1" applyBorder="1" applyAlignment="1">
      <alignment horizontal="distributed" vertical="center"/>
    </xf>
    <xf numFmtId="37" fontId="30" fillId="0" borderId="25" xfId="11" applyFont="1" applyBorder="1" applyAlignment="1">
      <alignment horizontal="right" vertical="center"/>
    </xf>
    <xf numFmtId="37" fontId="30" fillId="0" borderId="25" xfId="11" quotePrefix="1" applyFont="1" applyBorder="1" applyAlignment="1">
      <alignment horizontal="right" vertical="center"/>
    </xf>
    <xf numFmtId="39" fontId="30" fillId="0" borderId="25" xfId="11" applyNumberFormat="1" applyFont="1" applyBorder="1" applyAlignment="1">
      <alignment horizontal="right" vertical="center"/>
    </xf>
    <xf numFmtId="37" fontId="15" fillId="0" borderId="0" xfId="12" applyFont="1" applyAlignment="1">
      <alignment vertical="center"/>
    </xf>
    <xf numFmtId="37" fontId="37" fillId="0" borderId="0" xfId="12" applyFont="1" applyAlignment="1">
      <alignment vertical="center" shrinkToFit="1"/>
    </xf>
    <xf numFmtId="37" fontId="18" fillId="0" borderId="0" xfId="12" applyFont="1" applyAlignment="1">
      <alignment vertical="center"/>
    </xf>
    <xf numFmtId="37" fontId="2" fillId="0" borderId="30" xfId="12" applyBorder="1"/>
    <xf numFmtId="37" fontId="17" fillId="0" borderId="29" xfId="12" applyFont="1" applyBorder="1" applyAlignment="1">
      <alignment horizontal="distributed" vertical="center" justifyLastLine="1"/>
    </xf>
    <xf numFmtId="37" fontId="20" fillId="0" borderId="32" xfId="12" applyFont="1" applyBorder="1" applyAlignment="1">
      <alignment horizontal="distributed" vertical="center" justifyLastLine="1"/>
    </xf>
    <xf numFmtId="37" fontId="17" fillId="0" borderId="32" xfId="12" applyFont="1" applyBorder="1" applyAlignment="1">
      <alignment horizontal="distributed" vertical="center" justifyLastLine="1"/>
    </xf>
    <xf numFmtId="37" fontId="6" fillId="0" borderId="23" xfId="12" applyFont="1" applyBorder="1"/>
    <xf numFmtId="37" fontId="6" fillId="0" borderId="33" xfId="12" applyFont="1" applyBorder="1"/>
    <xf numFmtId="37" fontId="17" fillId="0" borderId="0" xfId="12" quotePrefix="1" applyFont="1" applyAlignment="1">
      <alignment horizontal="center" vertical="center"/>
    </xf>
    <xf numFmtId="37" fontId="17" fillId="0" borderId="33" xfId="9" applyFont="1" applyBorder="1" applyAlignment="1">
      <alignment vertical="center"/>
    </xf>
    <xf numFmtId="180" fontId="17" fillId="0" borderId="0" xfId="12" applyNumberFormat="1" applyFont="1" applyAlignment="1">
      <alignment vertical="center"/>
    </xf>
    <xf numFmtId="37" fontId="6" fillId="0" borderId="23" xfId="12" applyFont="1" applyBorder="1" applyAlignment="1">
      <alignment horizontal="left"/>
    </xf>
    <xf numFmtId="37" fontId="6" fillId="0" borderId="35" xfId="12" applyFont="1" applyBorder="1" applyAlignment="1">
      <alignment horizontal="left"/>
    </xf>
    <xf numFmtId="179" fontId="17" fillId="0" borderId="33" xfId="12" applyNumberFormat="1" applyFont="1" applyBorder="1" applyAlignment="1">
      <alignment vertical="center"/>
    </xf>
    <xf numFmtId="179" fontId="17" fillId="0" borderId="0" xfId="12" applyNumberFormat="1" applyFont="1" applyAlignment="1">
      <alignment vertical="center"/>
    </xf>
    <xf numFmtId="2" fontId="6" fillId="0" borderId="0" xfId="12" applyNumberFormat="1" applyFont="1"/>
    <xf numFmtId="37" fontId="17" fillId="0" borderId="44" xfId="12" quotePrefix="1" applyFont="1" applyBorder="1" applyAlignment="1">
      <alignment horizontal="center" vertical="center"/>
    </xf>
    <xf numFmtId="37" fontId="17" fillId="0" borderId="33" xfId="3" applyNumberFormat="1" applyFont="1" applyBorder="1" applyAlignment="1">
      <alignment vertical="center"/>
    </xf>
    <xf numFmtId="179" fontId="17" fillId="0" borderId="0" xfId="3" applyNumberFormat="1" applyFont="1" applyAlignment="1">
      <alignment vertical="center"/>
    </xf>
    <xf numFmtId="55" fontId="17" fillId="0" borderId="0" xfId="12" quotePrefix="1" applyNumberFormat="1" applyFont="1" applyAlignment="1">
      <alignment horizontal="center" vertical="center"/>
    </xf>
    <xf numFmtId="179" fontId="17" fillId="0" borderId="34" xfId="5" applyNumberFormat="1" applyFont="1" applyBorder="1">
      <alignment vertical="center"/>
    </xf>
    <xf numFmtId="179" fontId="17" fillId="0" borderId="30" xfId="4" applyNumberFormat="1" applyFont="1" applyBorder="1" applyAlignment="1">
      <alignment vertical="center"/>
    </xf>
    <xf numFmtId="37" fontId="38" fillId="0" borderId="0" xfId="15" applyNumberFormat="1" applyFont="1" applyAlignment="1" applyProtection="1"/>
    <xf numFmtId="37" fontId="20" fillId="0" borderId="31" xfId="12" applyFont="1" applyBorder="1" applyAlignment="1">
      <alignment vertical="center"/>
    </xf>
    <xf numFmtId="37" fontId="37" fillId="0" borderId="30" xfId="12" applyFont="1" applyBorder="1" applyAlignment="1">
      <alignment vertical="center"/>
    </xf>
    <xf numFmtId="37" fontId="17" fillId="0" borderId="35" xfId="12" applyFont="1" applyBorder="1" applyAlignment="1">
      <alignment horizontal="distributed" vertical="center" justifyLastLine="1"/>
    </xf>
    <xf numFmtId="37" fontId="17" fillId="0" borderId="42" xfId="12" applyFont="1" applyBorder="1" applyAlignment="1">
      <alignment horizontal="distributed" vertical="center" justifyLastLine="1"/>
    </xf>
    <xf numFmtId="37" fontId="17" fillId="0" borderId="43" xfId="19" applyFont="1" applyBorder="1" applyAlignment="1">
      <alignment horizontal="distributed" vertical="center" justifyLastLine="1"/>
    </xf>
    <xf numFmtId="38" fontId="17" fillId="0" borderId="33" xfId="1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38" fontId="17" fillId="0" borderId="33" xfId="1" applyFont="1" applyFill="1" applyBorder="1" applyAlignment="1">
      <alignment horizontal="right" vertical="center"/>
    </xf>
    <xf numFmtId="38" fontId="17" fillId="0" borderId="0" xfId="1" applyFont="1" applyBorder="1" applyAlignment="1">
      <alignment horizontal="right" vertical="center"/>
    </xf>
    <xf numFmtId="179" fontId="17" fillId="0" borderId="0" xfId="1" applyNumberFormat="1" applyFont="1" applyFill="1" applyBorder="1" applyAlignment="1">
      <alignment horizontal="right" vertical="center"/>
    </xf>
    <xf numFmtId="37" fontId="20" fillId="0" borderId="0" xfId="19" applyFont="1" applyAlignment="1">
      <alignment horizontal="left" vertical="center"/>
    </xf>
    <xf numFmtId="0" fontId="10" fillId="0" borderId="0" xfId="3" applyFont="1" applyAlignment="1">
      <alignment vertical="center"/>
    </xf>
    <xf numFmtId="37" fontId="20" fillId="0" borderId="30" xfId="13" applyFont="1" applyBorder="1" applyAlignment="1">
      <alignment vertical="center"/>
    </xf>
    <xf numFmtId="37" fontId="17" fillId="0" borderId="40" xfId="13" applyFont="1" applyBorder="1" applyAlignment="1">
      <alignment horizontal="distributed" vertical="center" justifyLastLine="1"/>
    </xf>
    <xf numFmtId="37" fontId="17" fillId="0" borderId="44" xfId="13" applyFont="1" applyBorder="1" applyAlignment="1">
      <alignment horizontal="centerContinuous" vertical="center"/>
    </xf>
    <xf numFmtId="180" fontId="17" fillId="0" borderId="0" xfId="13" applyNumberFormat="1" applyFont="1" applyAlignment="1">
      <alignment horizontal="right" vertical="center"/>
    </xf>
    <xf numFmtId="37" fontId="17" fillId="0" borderId="44" xfId="13" quotePrefix="1" applyFont="1" applyBorder="1" applyAlignment="1">
      <alignment horizontal="centerContinuous" vertical="center"/>
    </xf>
    <xf numFmtId="37" fontId="17" fillId="0" borderId="33" xfId="13" applyFont="1" applyBorder="1" applyAlignment="1">
      <alignment horizontal="right" vertical="center"/>
    </xf>
    <xf numFmtId="37" fontId="17" fillId="0" borderId="44" xfId="9" applyFont="1" applyBorder="1" applyAlignment="1">
      <alignment horizontal="distributed" vertical="center"/>
    </xf>
    <xf numFmtId="37" fontId="17" fillId="0" borderId="3" xfId="9" applyFont="1" applyBorder="1" applyAlignment="1">
      <alignment horizontal="distributed" vertical="center"/>
    </xf>
    <xf numFmtId="37" fontId="17" fillId="0" borderId="3" xfId="9" applyFont="1" applyBorder="1" applyAlignment="1" applyProtection="1">
      <alignment horizontal="distributed" vertical="center"/>
      <protection locked="0"/>
    </xf>
    <xf numFmtId="37" fontId="17" fillId="0" borderId="38" xfId="9" applyFont="1" applyBorder="1" applyAlignment="1" applyProtection="1">
      <alignment horizontal="distributed" vertical="center"/>
      <protection locked="0"/>
    </xf>
    <xf numFmtId="37" fontId="17" fillId="0" borderId="34" xfId="13" applyFont="1" applyBorder="1" applyAlignment="1">
      <alignment horizontal="right" vertical="center"/>
    </xf>
    <xf numFmtId="37" fontId="17" fillId="0" borderId="30" xfId="13" applyFont="1" applyBorder="1" applyAlignment="1">
      <alignment horizontal="right" vertical="center"/>
    </xf>
    <xf numFmtId="180" fontId="17" fillId="0" borderId="30" xfId="13" applyNumberFormat="1" applyFont="1" applyBorder="1" applyAlignment="1">
      <alignment horizontal="right" vertical="center"/>
    </xf>
    <xf numFmtId="37" fontId="17" fillId="0" borderId="0" xfId="10" applyFont="1" applyAlignment="1">
      <alignment horizontal="left" vertical="center"/>
    </xf>
    <xf numFmtId="0" fontId="30" fillId="0" borderId="35" xfId="3" applyFont="1" applyBorder="1" applyAlignment="1">
      <alignment horizontal="distributed" vertical="center" justifyLastLine="1"/>
    </xf>
    <xf numFmtId="49" fontId="30" fillId="0" borderId="44" xfId="3" quotePrefix="1" applyNumberFormat="1" applyFont="1" applyBorder="1" applyAlignment="1">
      <alignment horizontal="center" vertical="center"/>
    </xf>
    <xf numFmtId="179" fontId="30" fillId="0" borderId="0" xfId="6" applyNumberFormat="1" applyFont="1" applyAlignment="1">
      <alignment horizontal="right" vertical="center"/>
    </xf>
    <xf numFmtId="176" fontId="6" fillId="0" borderId="0" xfId="3" quotePrefix="1" applyNumberFormat="1" applyFont="1"/>
    <xf numFmtId="176" fontId="6" fillId="0" borderId="0" xfId="3" applyNumberFormat="1" applyFont="1"/>
    <xf numFmtId="176" fontId="30" fillId="0" borderId="34" xfId="14" applyNumberFormat="1" applyFont="1" applyBorder="1" applyAlignment="1">
      <alignment horizontal="right" vertical="center"/>
    </xf>
    <xf numFmtId="179" fontId="30" fillId="0" borderId="30" xfId="6" applyNumberFormat="1" applyFont="1" applyBorder="1" applyAlignment="1">
      <alignment horizontal="right" vertical="center"/>
    </xf>
    <xf numFmtId="37" fontId="30" fillId="0" borderId="0" xfId="12" applyFont="1"/>
    <xf numFmtId="180" fontId="6" fillId="0" borderId="0" xfId="3" applyNumberFormat="1" applyFont="1"/>
    <xf numFmtId="0" fontId="6" fillId="0" borderId="0" xfId="21" applyFont="1"/>
    <xf numFmtId="0" fontId="30" fillId="0" borderId="8" xfId="20" applyFont="1" applyBorder="1" applyAlignment="1">
      <alignment horizontal="distributed" vertical="center" justifyLastLine="1" shrinkToFit="1"/>
    </xf>
    <xf numFmtId="181" fontId="30" fillId="0" borderId="10" xfId="21" applyNumberFormat="1" applyFont="1" applyBorder="1" applyAlignment="1">
      <alignment vertical="center"/>
    </xf>
    <xf numFmtId="181" fontId="30" fillId="0" borderId="45" xfId="21" applyNumberFormat="1" applyFont="1" applyBorder="1" applyAlignment="1">
      <alignment vertical="center"/>
    </xf>
    <xf numFmtId="0" fontId="31" fillId="0" borderId="8" xfId="20" applyFont="1" applyBorder="1" applyAlignment="1">
      <alignment horizontal="center" vertical="center"/>
    </xf>
    <xf numFmtId="37" fontId="30" fillId="0" borderId="45" xfId="10" applyFont="1" applyBorder="1" applyAlignment="1">
      <alignment vertical="center"/>
    </xf>
    <xf numFmtId="37" fontId="8" fillId="2" borderId="0" xfId="8" applyNumberFormat="1" applyFont="1" applyFill="1" applyAlignment="1">
      <alignment horizontal="center" vertical="center"/>
    </xf>
    <xf numFmtId="37" fontId="7" fillId="0" borderId="0" xfId="8" applyNumberFormat="1" applyFont="1" applyAlignment="1">
      <alignment horizontal="center"/>
    </xf>
    <xf numFmtId="37" fontId="7" fillId="0" borderId="0" xfId="8" applyNumberFormat="1" applyFont="1"/>
    <xf numFmtId="37" fontId="8" fillId="2" borderId="0" xfId="8" applyNumberFormat="1" applyFont="1" applyFill="1" applyAlignment="1">
      <alignment horizontal="center" vertical="distributed" textRotation="255"/>
    </xf>
    <xf numFmtId="0" fontId="30" fillId="0" borderId="0" xfId="3" applyFont="1" applyAlignment="1">
      <alignment horizontal="left" vertical="center" wrapText="1"/>
    </xf>
    <xf numFmtId="0" fontId="3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30" fillId="0" borderId="2" xfId="3" applyFont="1" applyBorder="1" applyAlignment="1">
      <alignment horizontal="distributed" vertical="center" justifyLastLine="1"/>
    </xf>
    <xf numFmtId="0" fontId="30" fillId="0" borderId="3" xfId="3" applyFont="1" applyBorder="1" applyAlignment="1">
      <alignment horizontal="distributed" vertical="center" justifyLastLine="1"/>
    </xf>
    <xf numFmtId="0" fontId="30" fillId="0" borderId="4" xfId="3" applyFont="1" applyBorder="1" applyAlignment="1">
      <alignment horizontal="distributed" vertical="center" justifyLastLine="1"/>
    </xf>
    <xf numFmtId="0" fontId="6" fillId="0" borderId="6" xfId="3" applyFont="1" applyBorder="1" applyAlignment="1">
      <alignment horizontal="distributed" vertical="center" justifyLastLine="1"/>
    </xf>
    <xf numFmtId="0" fontId="30" fillId="0" borderId="12" xfId="3" applyFont="1" applyBorder="1" applyAlignment="1">
      <alignment horizontal="distributed" vertical="center" justifyLastLine="1"/>
    </xf>
    <xf numFmtId="0" fontId="30" fillId="0" borderId="14" xfId="3" applyFont="1" applyBorder="1" applyAlignment="1">
      <alignment horizontal="distributed" vertical="center" justifyLastLine="1"/>
    </xf>
    <xf numFmtId="0" fontId="30" fillId="0" borderId="19" xfId="3" applyFont="1" applyBorder="1" applyAlignment="1">
      <alignment horizontal="distributed" vertical="center" wrapText="1" justifyLastLine="1"/>
    </xf>
    <xf numFmtId="0" fontId="30" fillId="0" borderId="10" xfId="3" applyFont="1" applyBorder="1" applyAlignment="1">
      <alignment horizontal="distributed" vertical="center" justifyLastLine="1"/>
    </xf>
    <xf numFmtId="0" fontId="2" fillId="0" borderId="16" xfId="3" applyBorder="1" applyAlignment="1">
      <alignment horizontal="distributed" vertical="center" justifyLastLine="1"/>
    </xf>
    <xf numFmtId="0" fontId="30" fillId="0" borderId="7" xfId="3" applyFont="1" applyBorder="1" applyAlignment="1">
      <alignment horizontal="distributed" vertical="center" justifyLastLine="1"/>
    </xf>
    <xf numFmtId="0" fontId="30" fillId="0" borderId="8" xfId="3" applyFont="1" applyBorder="1" applyAlignment="1">
      <alignment horizontal="distributed" vertical="center" justifyLastLine="1"/>
    </xf>
    <xf numFmtId="0" fontId="30" fillId="0" borderId="15" xfId="3" applyFont="1" applyBorder="1" applyAlignment="1">
      <alignment horizontal="distributed" vertical="center" justifyLastLine="1"/>
    </xf>
    <xf numFmtId="0" fontId="30" fillId="0" borderId="16" xfId="3" applyFont="1" applyBorder="1" applyAlignment="1">
      <alignment horizontal="distributed" vertical="center" justifyLastLine="1"/>
    </xf>
    <xf numFmtId="0" fontId="30" fillId="0" borderId="9" xfId="3" applyFont="1" applyBorder="1" applyAlignment="1">
      <alignment horizontal="distributed" vertical="center" justifyLastLine="1"/>
    </xf>
    <xf numFmtId="0" fontId="30" fillId="0" borderId="13" xfId="3" applyFont="1" applyBorder="1" applyAlignment="1">
      <alignment horizontal="distributed" vertical="center" justifyLastLine="1"/>
    </xf>
    <xf numFmtId="0" fontId="30" fillId="0" borderId="18" xfId="3" applyFont="1" applyBorder="1" applyAlignment="1">
      <alignment horizontal="distributed" vertical="center" justifyLastLine="1"/>
    </xf>
    <xf numFmtId="0" fontId="30" fillId="0" borderId="8" xfId="20" applyFont="1" applyBorder="1" applyAlignment="1">
      <alignment horizontal="distributed" vertical="center" justifyLastLine="1" shrinkToFit="1"/>
    </xf>
    <xf numFmtId="0" fontId="30" fillId="0" borderId="8" xfId="20" applyFont="1" applyBorder="1" applyAlignment="1">
      <alignment horizontal="center" vertical="center" shrinkToFit="1"/>
    </xf>
    <xf numFmtId="0" fontId="30" fillId="0" borderId="16" xfId="20" applyFont="1" applyBorder="1" applyAlignment="1">
      <alignment horizontal="distributed" vertical="center" justifyLastLine="1" shrinkToFit="1"/>
    </xf>
    <xf numFmtId="0" fontId="31" fillId="0" borderId="8" xfId="20" applyFont="1" applyBorder="1" applyAlignment="1">
      <alignment horizontal="distributed" vertical="center" wrapText="1" justifyLastLine="1" shrinkToFit="1"/>
    </xf>
    <xf numFmtId="37" fontId="6" fillId="0" borderId="0" xfId="7" applyNumberFormat="1" applyFont="1" applyAlignment="1">
      <alignment horizontal="center"/>
    </xf>
    <xf numFmtId="37" fontId="30" fillId="0" borderId="15" xfId="9" applyFont="1" applyBorder="1" applyAlignment="1">
      <alignment horizontal="distributed" vertical="center" justifyLastLine="1"/>
    </xf>
    <xf numFmtId="37" fontId="30" fillId="0" borderId="8" xfId="9" applyFont="1" applyBorder="1" applyAlignment="1">
      <alignment horizontal="distributed" vertical="center" justifyLastLine="1"/>
    </xf>
    <xf numFmtId="37" fontId="10" fillId="0" borderId="0" xfId="9" applyFont="1" applyAlignment="1">
      <alignment horizontal="center" vertical="center"/>
    </xf>
    <xf numFmtId="37" fontId="19" fillId="0" borderId="0" xfId="9" applyFont="1" applyAlignment="1">
      <alignment horizontal="center" vertical="center"/>
    </xf>
    <xf numFmtId="37" fontId="30" fillId="0" borderId="2" xfId="9" applyFont="1" applyBorder="1" applyAlignment="1">
      <alignment horizontal="distributed" vertical="center" justifyLastLine="1"/>
    </xf>
    <xf numFmtId="37" fontId="30" fillId="0" borderId="3" xfId="9" applyFont="1" applyBorder="1" applyAlignment="1">
      <alignment horizontal="distributed" vertical="center" justifyLastLine="1"/>
    </xf>
    <xf numFmtId="37" fontId="30" fillId="0" borderId="4" xfId="9" applyFont="1" applyBorder="1" applyAlignment="1">
      <alignment horizontal="distributed" vertical="center" justifyLastLine="1"/>
    </xf>
    <xf numFmtId="37" fontId="6" fillId="0" borderId="21" xfId="9" applyFont="1" applyBorder="1" applyAlignment="1">
      <alignment horizontal="distributed" vertical="center" justifyLastLine="1"/>
    </xf>
    <xf numFmtId="37" fontId="30" fillId="0" borderId="19" xfId="9" applyFont="1" applyBorder="1" applyAlignment="1">
      <alignment horizontal="distributed" vertical="center" justifyLastLine="1"/>
    </xf>
    <xf numFmtId="37" fontId="30" fillId="0" borderId="20" xfId="9" applyFont="1" applyBorder="1" applyAlignment="1">
      <alignment horizontal="distributed" vertical="center" justifyLastLine="1"/>
    </xf>
    <xf numFmtId="37" fontId="30" fillId="0" borderId="16" xfId="9" applyFont="1" applyBorder="1" applyAlignment="1">
      <alignment horizontal="distributed" vertical="center" justifyLastLine="1"/>
    </xf>
    <xf numFmtId="37" fontId="30" fillId="0" borderId="24" xfId="9" applyFont="1" applyBorder="1" applyAlignment="1">
      <alignment horizontal="distributed" vertical="center" justifyLastLine="1"/>
    </xf>
    <xf numFmtId="37" fontId="6" fillId="0" borderId="19" xfId="9" applyFont="1" applyBorder="1" applyAlignment="1">
      <alignment horizontal="distributed" vertical="center" wrapText="1" justifyLastLine="1"/>
    </xf>
    <xf numFmtId="37" fontId="6" fillId="0" borderId="10" xfId="9" applyFont="1" applyBorder="1" applyAlignment="1">
      <alignment horizontal="distributed" vertical="center" justifyLastLine="1"/>
    </xf>
    <xf numFmtId="37" fontId="6" fillId="0" borderId="16" xfId="9" applyFont="1" applyBorder="1" applyAlignment="1">
      <alignment horizontal="distributed" vertical="center" justifyLastLine="1"/>
    </xf>
    <xf numFmtId="37" fontId="30" fillId="0" borderId="20" xfId="10" applyFont="1" applyBorder="1" applyAlignment="1">
      <alignment horizontal="left" vertical="center"/>
    </xf>
    <xf numFmtId="37" fontId="30" fillId="0" borderId="0" xfId="10" applyFont="1" applyAlignment="1">
      <alignment horizontal="left" vertical="center"/>
    </xf>
    <xf numFmtId="37" fontId="30" fillId="0" borderId="6" xfId="10" applyFont="1" applyBorder="1" applyAlignment="1">
      <alignment horizontal="distributed" vertical="center" justifyLastLine="1"/>
    </xf>
    <xf numFmtId="37" fontId="30" fillId="0" borderId="12" xfId="10" applyFont="1" applyBorder="1" applyAlignment="1">
      <alignment horizontal="distributed" vertical="center" justifyLastLine="1"/>
    </xf>
    <xf numFmtId="37" fontId="30" fillId="0" borderId="14" xfId="10" applyFont="1" applyBorder="1" applyAlignment="1">
      <alignment horizontal="distributed" vertical="center" justifyLastLine="1"/>
    </xf>
    <xf numFmtId="37" fontId="30" fillId="0" borderId="2" xfId="10" applyFont="1" applyBorder="1" applyAlignment="1">
      <alignment horizontal="distributed" vertical="center" justifyLastLine="1"/>
    </xf>
    <xf numFmtId="37" fontId="30" fillId="0" borderId="3" xfId="10" applyFont="1" applyBorder="1" applyAlignment="1">
      <alignment horizontal="distributed" vertical="center" justifyLastLine="1"/>
    </xf>
    <xf numFmtId="37" fontId="30" fillId="0" borderId="4" xfId="10" applyFont="1" applyBorder="1" applyAlignment="1">
      <alignment horizontal="distributed" vertical="center" justifyLastLine="1"/>
    </xf>
    <xf numFmtId="37" fontId="10" fillId="0" borderId="0" xfId="10" applyFont="1" applyAlignment="1">
      <alignment horizontal="center" vertical="center"/>
    </xf>
    <xf numFmtId="37" fontId="10" fillId="0" borderId="0" xfId="11" applyFont="1" applyAlignment="1">
      <alignment horizontal="left" vertical="center" shrinkToFit="1"/>
    </xf>
    <xf numFmtId="37" fontId="30" fillId="0" borderId="10" xfId="11" applyFont="1" applyBorder="1" applyAlignment="1">
      <alignment horizontal="distributed" vertical="center" justifyLastLine="1"/>
    </xf>
    <xf numFmtId="37" fontId="30" fillId="0" borderId="0" xfId="11" applyFont="1" applyAlignment="1">
      <alignment horizontal="distributed" vertical="center" justifyLastLine="1"/>
    </xf>
    <xf numFmtId="37" fontId="30" fillId="0" borderId="3" xfId="11" applyFont="1" applyBorder="1" applyAlignment="1">
      <alignment horizontal="distributed" vertical="center" justifyLastLine="1"/>
    </xf>
    <xf numFmtId="0" fontId="30" fillId="0" borderId="0" xfId="3" applyFont="1" applyAlignment="1">
      <alignment vertical="center"/>
    </xf>
    <xf numFmtId="37" fontId="30" fillId="0" borderId="7" xfId="11" applyFont="1" applyBorder="1" applyAlignment="1">
      <alignment horizontal="distributed" vertical="center" justifyLastLine="1"/>
    </xf>
    <xf numFmtId="37" fontId="30" fillId="0" borderId="9" xfId="11" applyFont="1" applyBorder="1" applyAlignment="1">
      <alignment horizontal="distributed" vertical="center" justifyLastLine="1"/>
    </xf>
    <xf numFmtId="37" fontId="30" fillId="0" borderId="18" xfId="11" applyFont="1" applyBorder="1" applyAlignment="1">
      <alignment horizontal="distributed" vertical="center" justifyLastLine="1"/>
    </xf>
    <xf numFmtId="37" fontId="12" fillId="0" borderId="0" xfId="12" applyFont="1" applyAlignment="1">
      <alignment horizontal="center"/>
    </xf>
    <xf numFmtId="37" fontId="17" fillId="0" borderId="31" xfId="12" applyFont="1" applyBorder="1" applyAlignment="1">
      <alignment horizontal="left" vertical="center"/>
    </xf>
    <xf numFmtId="180" fontId="17" fillId="0" borderId="35" xfId="19" applyNumberFormat="1" applyFont="1" applyBorder="1" applyAlignment="1">
      <alignment horizontal="distributed" vertical="center" wrapText="1" justifyLastLine="1"/>
    </xf>
    <xf numFmtId="180" fontId="17" fillId="0" borderId="23" xfId="19" applyNumberFormat="1" applyFont="1" applyBorder="1" applyAlignment="1">
      <alignment horizontal="distributed" vertical="center" wrapText="1" justifyLastLine="1"/>
    </xf>
    <xf numFmtId="37" fontId="17" fillId="0" borderId="44" xfId="19" applyFont="1" applyBorder="1" applyAlignment="1">
      <alignment horizontal="distributed" vertical="center" justifyLastLine="1"/>
    </xf>
    <xf numFmtId="37" fontId="17" fillId="0" borderId="37" xfId="12" applyFont="1" applyBorder="1" applyAlignment="1">
      <alignment horizontal="distributed" vertical="center" justifyLastLine="1"/>
    </xf>
    <xf numFmtId="37" fontId="17" fillId="0" borderId="35" xfId="12" applyFont="1" applyBorder="1" applyAlignment="1">
      <alignment horizontal="distributed" vertical="center" justifyLastLine="1"/>
    </xf>
    <xf numFmtId="37" fontId="17" fillId="0" borderId="23" xfId="19" applyFont="1" applyBorder="1" applyAlignment="1">
      <alignment horizontal="distributed" vertical="center" justifyLastLine="1"/>
    </xf>
    <xf numFmtId="37" fontId="17" fillId="0" borderId="41" xfId="12" applyFont="1" applyBorder="1" applyAlignment="1">
      <alignment horizontal="distributed" vertical="center" justifyLastLine="1"/>
    </xf>
    <xf numFmtId="37" fontId="17" fillId="0" borderId="36" xfId="12" applyFont="1" applyBorder="1" applyAlignment="1">
      <alignment horizontal="distributed" vertical="center" justifyLastLine="1"/>
    </xf>
    <xf numFmtId="37" fontId="20" fillId="0" borderId="36" xfId="12" applyFont="1" applyBorder="1" applyAlignment="1">
      <alignment horizontal="distributed" vertical="center" justifyLastLine="1"/>
    </xf>
    <xf numFmtId="37" fontId="17" fillId="0" borderId="39" xfId="13" applyFont="1" applyBorder="1" applyAlignment="1">
      <alignment horizontal="distributed" vertical="center" justifyLastLine="1"/>
    </xf>
    <xf numFmtId="37" fontId="17" fillId="0" borderId="40" xfId="13" applyFont="1" applyBorder="1" applyAlignment="1">
      <alignment horizontal="distributed" vertical="center" justifyLastLine="1"/>
    </xf>
    <xf numFmtId="0" fontId="31" fillId="0" borderId="36" xfId="3" applyFont="1" applyBorder="1" applyAlignment="1">
      <alignment horizontal="distributed" vertical="center" justifyLastLine="1"/>
    </xf>
    <xf numFmtId="0" fontId="31" fillId="0" borderId="37" xfId="3" applyFont="1" applyBorder="1" applyAlignment="1">
      <alignment horizontal="distributed" vertical="center" justifyLastLine="1"/>
    </xf>
    <xf numFmtId="0" fontId="30" fillId="0" borderId="35" xfId="3" applyFont="1" applyBorder="1" applyAlignment="1">
      <alignment horizontal="distributed" vertical="center" justifyLastLine="1"/>
    </xf>
    <xf numFmtId="0" fontId="30" fillId="0" borderId="23" xfId="3" applyFont="1" applyBorder="1" applyAlignment="1">
      <alignment horizontal="distributed" vertical="center" justifyLastLine="1"/>
    </xf>
    <xf numFmtId="0" fontId="30" fillId="0" borderId="37" xfId="3" applyFont="1" applyBorder="1" applyAlignment="1">
      <alignment horizontal="distributed" vertical="center" justifyLastLine="1"/>
    </xf>
    <xf numFmtId="0" fontId="6" fillId="0" borderId="0" xfId="3" applyFont="1" applyBorder="1" applyAlignment="1">
      <alignment vertical="center"/>
    </xf>
    <xf numFmtId="0" fontId="30" fillId="0" borderId="0" xfId="3" applyFont="1" applyBorder="1" applyAlignment="1">
      <alignment horizontal="right" vertical="center"/>
    </xf>
    <xf numFmtId="0" fontId="6" fillId="0" borderId="21" xfId="20" applyFont="1" applyBorder="1" applyAlignment="1">
      <alignment horizontal="distributed" vertical="center" justifyLastLine="1" shrinkToFit="1"/>
    </xf>
    <xf numFmtId="0" fontId="30" fillId="0" borderId="21" xfId="20" applyFont="1" applyBorder="1" applyAlignment="1">
      <alignment horizontal="distributed" vertical="center" justifyLastLine="1" shrinkToFit="1"/>
    </xf>
    <xf numFmtId="0" fontId="30" fillId="0" borderId="21" xfId="20" applyFont="1" applyBorder="1" applyAlignment="1">
      <alignment horizontal="center" vertical="center" shrinkToFit="1"/>
    </xf>
    <xf numFmtId="0" fontId="30" fillId="0" borderId="21" xfId="20" applyFont="1" applyBorder="1" applyAlignment="1">
      <alignment horizontal="distributed" vertical="center" justifyLastLine="1" shrinkToFit="1"/>
    </xf>
    <xf numFmtId="0" fontId="31" fillId="0" borderId="21" xfId="20" applyFont="1" applyBorder="1" applyAlignment="1">
      <alignment horizontal="distributed" vertical="center" wrapText="1" justifyLastLine="1" shrinkToFit="1"/>
    </xf>
    <xf numFmtId="0" fontId="30" fillId="0" borderId="19" xfId="20" applyFont="1" applyBorder="1" applyAlignment="1">
      <alignment horizontal="distributed" vertical="center" justifyLastLine="1" shrinkToFit="1"/>
    </xf>
    <xf numFmtId="0" fontId="30" fillId="0" borderId="0" xfId="3" quotePrefix="1" applyFont="1" applyBorder="1" applyAlignment="1">
      <alignment horizontal="center" vertical="center"/>
    </xf>
    <xf numFmtId="181" fontId="30" fillId="0" borderId="0" xfId="21" applyNumberFormat="1" applyFont="1" applyBorder="1" applyAlignment="1">
      <alignment vertical="center"/>
    </xf>
    <xf numFmtId="0" fontId="30" fillId="0" borderId="0" xfId="21" quotePrefix="1" applyFont="1" applyBorder="1" applyAlignment="1">
      <alignment horizontal="center" vertical="center"/>
    </xf>
    <xf numFmtId="0" fontId="30" fillId="0" borderId="5" xfId="21" quotePrefix="1" applyFont="1" applyBorder="1" applyAlignment="1">
      <alignment horizontal="center" vertical="center"/>
    </xf>
    <xf numFmtId="181" fontId="30" fillId="0" borderId="1" xfId="21" applyNumberFormat="1" applyFont="1" applyBorder="1" applyAlignment="1">
      <alignment vertical="center"/>
    </xf>
    <xf numFmtId="0" fontId="31" fillId="0" borderId="21" xfId="20" applyFont="1" applyBorder="1" applyAlignment="1">
      <alignment horizontal="center" vertical="center"/>
    </xf>
    <xf numFmtId="37" fontId="30" fillId="0" borderId="0" xfId="3" applyNumberFormat="1" applyFont="1" applyBorder="1" applyAlignment="1">
      <alignment vertical="center"/>
    </xf>
    <xf numFmtId="37" fontId="30" fillId="0" borderId="0" xfId="3" applyNumberFormat="1" applyFont="1" applyBorder="1" applyAlignment="1">
      <alignment horizontal="right" vertical="center"/>
    </xf>
    <xf numFmtId="37" fontId="30" fillId="0" borderId="0" xfId="10" applyFont="1" applyBorder="1" applyAlignment="1">
      <alignment vertical="center"/>
    </xf>
    <xf numFmtId="37" fontId="30" fillId="0" borderId="0" xfId="9" applyFont="1" applyBorder="1" applyAlignment="1">
      <alignment horizontal="right" vertical="center"/>
    </xf>
    <xf numFmtId="37" fontId="15" fillId="0" borderId="0" xfId="19" applyFont="1" applyBorder="1" applyAlignment="1">
      <alignment horizontal="left" vertical="center"/>
    </xf>
    <xf numFmtId="37" fontId="37" fillId="0" borderId="0" xfId="12" applyFont="1" applyBorder="1" applyAlignment="1">
      <alignment vertical="center"/>
    </xf>
    <xf numFmtId="37" fontId="39" fillId="0" borderId="0" xfId="19" applyFont="1" applyBorder="1" applyAlignment="1">
      <alignment horizontal="left" vertical="center"/>
    </xf>
    <xf numFmtId="37" fontId="20" fillId="0" borderId="0" xfId="9" applyFont="1" applyBorder="1" applyAlignment="1">
      <alignment vertical="center"/>
    </xf>
    <xf numFmtId="37" fontId="20" fillId="0" borderId="0" xfId="19" applyFont="1" applyBorder="1" applyAlignment="1">
      <alignment horizontal="left" vertical="center"/>
    </xf>
    <xf numFmtId="37" fontId="18" fillId="0" borderId="0" xfId="12" applyFont="1" applyBorder="1" applyAlignment="1">
      <alignment vertical="center"/>
    </xf>
    <xf numFmtId="37" fontId="17" fillId="0" borderId="0" xfId="3" applyNumberFormat="1" applyFont="1" applyBorder="1" applyAlignment="1">
      <alignment horizontal="right" vertical="center"/>
    </xf>
    <xf numFmtId="37" fontId="17" fillId="0" borderId="0" xfId="3" applyNumberFormat="1" applyFont="1" applyBorder="1" applyAlignment="1">
      <alignment vertical="center"/>
    </xf>
    <xf numFmtId="37" fontId="20" fillId="0" borderId="41" xfId="12" applyFont="1" applyBorder="1" applyAlignment="1">
      <alignment horizontal="distributed" vertical="center" justifyLastLine="1"/>
    </xf>
    <xf numFmtId="37" fontId="17" fillId="0" borderId="31" xfId="19" applyFont="1" applyBorder="1" applyAlignment="1">
      <alignment horizontal="distributed" vertical="center" justifyLastLine="1"/>
    </xf>
    <xf numFmtId="180" fontId="17" fillId="0" borderId="41" xfId="19" applyNumberFormat="1" applyFont="1" applyBorder="1" applyAlignment="1">
      <alignment horizontal="distributed" vertical="center" wrapText="1" justifyLastLine="1"/>
    </xf>
    <xf numFmtId="180" fontId="17" fillId="0" borderId="31" xfId="19" applyNumberFormat="1" applyFont="1" applyBorder="1" applyAlignment="1">
      <alignment horizontal="distributed" vertical="center" wrapText="1" justifyLastLine="1"/>
    </xf>
    <xf numFmtId="37" fontId="17" fillId="0" borderId="0" xfId="12" quotePrefix="1" applyFont="1" applyBorder="1" applyAlignment="1">
      <alignment horizontal="center" vertical="center"/>
    </xf>
    <xf numFmtId="179" fontId="17" fillId="0" borderId="0" xfId="1" applyNumberFormat="1" applyFont="1" applyBorder="1" applyAlignment="1">
      <alignment horizontal="right" vertical="center"/>
    </xf>
    <xf numFmtId="179" fontId="17" fillId="0" borderId="0" xfId="12" applyNumberFormat="1" applyFont="1" applyBorder="1" applyAlignment="1">
      <alignment vertical="center"/>
    </xf>
    <xf numFmtId="55" fontId="17" fillId="0" borderId="0" xfId="12" quotePrefix="1" applyNumberFormat="1" applyFont="1" applyBorder="1" applyAlignment="1">
      <alignment horizontal="center" vertical="center"/>
    </xf>
    <xf numFmtId="37" fontId="17" fillId="0" borderId="46" xfId="12" quotePrefix="1" applyFont="1" applyBorder="1" applyAlignment="1">
      <alignment horizontal="center" vertical="center"/>
    </xf>
    <xf numFmtId="38" fontId="17" fillId="0" borderId="34" xfId="1" applyFont="1" applyFill="1" applyBorder="1" applyAlignment="1">
      <alignment horizontal="right" vertical="center"/>
    </xf>
    <xf numFmtId="38" fontId="17" fillId="0" borderId="30" xfId="1" applyFont="1" applyFill="1" applyBorder="1" applyAlignment="1">
      <alignment horizontal="right" vertical="center"/>
    </xf>
    <xf numFmtId="179" fontId="17" fillId="0" borderId="30" xfId="1" applyNumberFormat="1" applyFont="1" applyFill="1" applyBorder="1" applyAlignment="1">
      <alignment horizontal="right" vertical="center"/>
    </xf>
  </cellXfs>
  <cellStyles count="22">
    <cellStyle name="ハイパーリンク" xfId="15" builtinId="8"/>
    <cellStyle name="桁区切り 2" xfId="1" xr:uid="{00000000-0005-0000-0000-000001000000}"/>
    <cellStyle name="桁区切り 2 2" xfId="16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2 2" xfId="4" xr:uid="{00000000-0005-0000-0000-000006000000}"/>
    <cellStyle name="標準 2 3" xfId="17" xr:uid="{00000000-0005-0000-0000-000007000000}"/>
    <cellStyle name="標準 2 3 2" xfId="21" xr:uid="{8E0107FF-DA4F-4638-B9F2-EC6C4FBBFBF8}"/>
    <cellStyle name="標準 3" xfId="5" xr:uid="{00000000-0005-0000-0000-000008000000}"/>
    <cellStyle name="標準 3 2" xfId="18" xr:uid="{00000000-0005-0000-0000-000009000000}"/>
    <cellStyle name="標準 3 2 2" xfId="20" xr:uid="{55F8195B-B07B-4B58-A916-AB7FBAF47079}"/>
    <cellStyle name="標準_ＯＤ2000" xfId="14" xr:uid="{00000000-0005-0000-0000-00000A000000}"/>
    <cellStyle name="標準_章見出し" xfId="7" xr:uid="{00000000-0005-0000-0000-00000B000000}"/>
    <cellStyle name="標準_表106～表107" xfId="8" xr:uid="{00000000-0005-0000-0000-00000C000000}"/>
    <cellStyle name="標準_表16" xfId="9" xr:uid="{00000000-0005-0000-0000-00000D000000}"/>
    <cellStyle name="標準_表17" xfId="10" xr:uid="{00000000-0005-0000-0000-00000E000000}"/>
    <cellStyle name="標準_表18" xfId="11" xr:uid="{00000000-0005-0000-0000-00000F000000}"/>
    <cellStyle name="標準_表19(1)～(2)" xfId="12" xr:uid="{00000000-0005-0000-0000-000010000000}"/>
    <cellStyle name="標準_表19(1)～(2) 2" xfId="19" xr:uid="{00000000-0005-0000-0000-000011000000}"/>
    <cellStyle name="標準_表19(3)" xfId="13" xr:uid="{00000000-0005-0000-0000-000012000000}"/>
    <cellStyle name="標準_平成17年住民基本台帳人口移動報告年報掲載分A00701" xfId="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4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14.08984375" style="1" customWidth="1"/>
    <col min="2" max="2" width="20.6328125" style="1" customWidth="1"/>
    <col min="3" max="3" width="10.36328125" style="1" customWidth="1"/>
    <col min="4" max="12" width="5.6328125" style="1" customWidth="1"/>
    <col min="13" max="13" width="8.08984375" style="1" customWidth="1"/>
    <col min="14" max="14" width="6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6384" width="9" style="1"/>
  </cols>
  <sheetData>
    <row r="1" spans="2:24" ht="13.5" customHeight="1" x14ac:dyDescent="0.2"/>
    <row r="2" spans="2:24" ht="13.5" customHeight="1" x14ac:dyDescent="0.2"/>
    <row r="3" spans="2:24" ht="13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7"/>
      <c r="R3" s="10"/>
      <c r="S3" s="17"/>
      <c r="U3" s="17"/>
    </row>
    <row r="4" spans="2:24" ht="13.5" customHeight="1" x14ac:dyDescent="0.2">
      <c r="B4" s="2"/>
      <c r="C4" s="9"/>
      <c r="D4" s="4"/>
      <c r="E4" s="9"/>
      <c r="F4" s="4"/>
      <c r="G4" s="9"/>
      <c r="H4" s="4"/>
      <c r="I4" s="9"/>
      <c r="J4" s="4"/>
      <c r="K4" s="9"/>
      <c r="L4" s="9"/>
      <c r="M4" s="9"/>
      <c r="N4" s="4"/>
      <c r="O4" s="2"/>
      <c r="P4" s="2"/>
      <c r="Q4" s="17"/>
      <c r="R4" s="10"/>
      <c r="T4" s="17"/>
    </row>
    <row r="5" spans="2:24" ht="13.5" customHeight="1" x14ac:dyDescent="0.2">
      <c r="B5" s="3"/>
      <c r="C5" s="9"/>
      <c r="D5" s="11"/>
      <c r="E5" s="9"/>
      <c r="F5" s="11"/>
      <c r="G5" s="9"/>
      <c r="H5" s="11"/>
      <c r="I5" s="9"/>
      <c r="J5" s="11"/>
      <c r="K5" s="9"/>
      <c r="L5" s="9"/>
      <c r="M5" s="9"/>
      <c r="N5" s="11"/>
      <c r="O5" s="2"/>
      <c r="P5" s="2"/>
      <c r="Q5" s="17"/>
      <c r="R5" s="10"/>
      <c r="T5" s="17"/>
    </row>
    <row r="6" spans="2:24" ht="13.5" customHeight="1" x14ac:dyDescent="0.2">
      <c r="B6" s="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"/>
      <c r="P6" s="2"/>
      <c r="Q6" s="17"/>
      <c r="R6" s="10"/>
    </row>
    <row r="7" spans="2:24" ht="13.5" customHeight="1" x14ac:dyDescent="0.2">
      <c r="B7" s="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"/>
      <c r="P7" s="2"/>
      <c r="Q7" s="17"/>
      <c r="R7" s="10"/>
    </row>
    <row r="8" spans="2:24" ht="13.5" customHeight="1" x14ac:dyDescent="0.2">
      <c r="B8" s="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"/>
      <c r="P8" s="2"/>
      <c r="Q8" s="17"/>
      <c r="R8" s="10"/>
    </row>
    <row r="9" spans="2:24" ht="13.5" customHeight="1" x14ac:dyDescent="0.2">
      <c r="B9" s="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"/>
      <c r="P9" s="2"/>
      <c r="Q9" s="17"/>
      <c r="R9" s="10"/>
    </row>
    <row r="10" spans="2:24" ht="13.5" customHeight="1" x14ac:dyDescent="0.2">
      <c r="B10" s="4"/>
      <c r="C10" s="10"/>
      <c r="D10" s="10"/>
      <c r="E10" s="12"/>
      <c r="F10" s="10"/>
      <c r="G10" s="10"/>
      <c r="H10" s="10"/>
      <c r="I10" s="10"/>
      <c r="J10" s="10"/>
      <c r="K10" s="10"/>
      <c r="L10" s="10"/>
      <c r="M10" s="10"/>
      <c r="N10" s="10"/>
      <c r="O10" s="2"/>
      <c r="P10" s="2"/>
      <c r="Q10" s="17"/>
      <c r="R10" s="10"/>
    </row>
    <row r="11" spans="2:24" ht="13.5" customHeight="1" x14ac:dyDescent="0.2">
      <c r="B11" s="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"/>
      <c r="P11" s="2"/>
      <c r="Q11" s="17"/>
      <c r="R11" s="10"/>
    </row>
    <row r="12" spans="2:24" ht="13.5" customHeight="1" x14ac:dyDescent="0.2">
      <c r="B12" s="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95">
        <f>C20</f>
        <v>2</v>
      </c>
      <c r="O12" s="2"/>
      <c r="P12" s="2"/>
      <c r="Q12" s="17"/>
      <c r="R12" s="10"/>
    </row>
    <row r="13" spans="2:24" ht="13.5" customHeight="1" x14ac:dyDescent="0.2">
      <c r="B13" s="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95"/>
      <c r="O13" s="2"/>
      <c r="P13" s="10"/>
      <c r="Q13" s="17"/>
      <c r="R13" s="17"/>
      <c r="V13" s="17"/>
    </row>
    <row r="14" spans="2:24" ht="13.5" customHeight="1" x14ac:dyDescent="0.2">
      <c r="B14" s="4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95"/>
      <c r="O14" s="2"/>
      <c r="P14" s="10"/>
      <c r="Q14" s="17"/>
      <c r="R14" s="10"/>
      <c r="S14" s="11"/>
      <c r="T14" s="11"/>
      <c r="V14" s="13"/>
    </row>
    <row r="15" spans="2:24" ht="13.5" customHeight="1" x14ac:dyDescent="0.2">
      <c r="B15" s="5"/>
      <c r="C15" s="10"/>
      <c r="D15" s="10"/>
      <c r="E15" s="10"/>
      <c r="F15" s="10"/>
      <c r="G15" s="10"/>
      <c r="H15" s="10"/>
      <c r="I15" s="6"/>
      <c r="J15" s="6"/>
      <c r="K15" s="2"/>
      <c r="L15" s="2"/>
      <c r="M15" s="2"/>
      <c r="N15" s="198" t="s">
        <v>47</v>
      </c>
      <c r="O15" s="2"/>
      <c r="P15" s="10"/>
      <c r="Q15" s="2"/>
      <c r="R15" s="2"/>
      <c r="S15" s="11"/>
      <c r="T15" s="11"/>
      <c r="U15" s="17"/>
      <c r="V15" s="17"/>
    </row>
    <row r="16" spans="2:24" ht="13.5" customHeight="1" x14ac:dyDescent="0.2">
      <c r="B16" s="5"/>
      <c r="C16" s="10"/>
      <c r="D16" s="10"/>
      <c r="E16" s="10"/>
      <c r="F16" s="10"/>
      <c r="G16" s="10"/>
      <c r="H16" s="10"/>
      <c r="I16" s="10"/>
      <c r="J16" s="10"/>
      <c r="K16" s="2"/>
      <c r="L16" s="2"/>
      <c r="M16" s="2"/>
      <c r="N16" s="198"/>
      <c r="O16" s="2"/>
      <c r="P16" s="10"/>
      <c r="Q16" s="8"/>
      <c r="R16" s="8"/>
      <c r="S16" s="14"/>
      <c r="T16" s="14"/>
      <c r="U16" s="17"/>
      <c r="V16" s="17"/>
      <c r="W16" s="17"/>
      <c r="X16" s="17"/>
    </row>
    <row r="17" spans="2:32" ht="13.5" customHeight="1" x14ac:dyDescent="0.2">
      <c r="B17" s="5"/>
      <c r="C17" s="10"/>
      <c r="D17" s="10"/>
      <c r="E17" s="10"/>
      <c r="F17" s="10"/>
      <c r="G17" s="10"/>
      <c r="H17" s="10"/>
      <c r="I17" s="6"/>
      <c r="J17" s="13"/>
      <c r="K17" s="2"/>
      <c r="L17" s="2"/>
      <c r="M17" s="2"/>
      <c r="N17" s="198"/>
      <c r="O17" s="2"/>
      <c r="P17" s="10"/>
      <c r="Q17" s="8"/>
      <c r="R17" s="8"/>
      <c r="S17" s="14"/>
      <c r="T17" s="14"/>
    </row>
    <row r="18" spans="2:32" ht="13.5" customHeight="1" x14ac:dyDescent="0.2">
      <c r="B18" s="5"/>
      <c r="C18" s="10"/>
      <c r="D18" s="10"/>
      <c r="E18" s="10"/>
      <c r="F18" s="10"/>
      <c r="G18" s="10"/>
      <c r="H18" s="10"/>
      <c r="I18" s="6"/>
      <c r="J18" s="13"/>
      <c r="K18" s="2"/>
      <c r="L18" s="2"/>
      <c r="M18" s="2"/>
      <c r="N18" s="198"/>
      <c r="O18" s="2"/>
      <c r="P18" s="10"/>
      <c r="Q18" s="8"/>
      <c r="R18" s="8"/>
      <c r="S18" s="14"/>
      <c r="T18" s="14"/>
    </row>
    <row r="19" spans="2:32" ht="13.5" customHeight="1" x14ac:dyDescent="0.2">
      <c r="B19" s="5"/>
      <c r="C19" s="10"/>
      <c r="D19" s="10"/>
      <c r="E19" s="10"/>
      <c r="F19" s="10"/>
      <c r="G19" s="10"/>
      <c r="H19" s="10"/>
      <c r="I19" s="6"/>
      <c r="J19" s="6"/>
      <c r="K19" s="2"/>
      <c r="L19" s="2"/>
      <c r="M19" s="2"/>
      <c r="N19" s="198"/>
      <c r="O19" s="2"/>
      <c r="P19" s="6"/>
      <c r="Q19" s="14"/>
      <c r="R19" s="17"/>
      <c r="S19" s="17"/>
      <c r="T19" s="17"/>
      <c r="U19" s="17"/>
    </row>
    <row r="20" spans="2:32" ht="13.5" customHeight="1" x14ac:dyDescent="0.2">
      <c r="B20" s="5"/>
      <c r="C20" s="196">
        <v>2</v>
      </c>
      <c r="D20" s="197" t="s">
        <v>102</v>
      </c>
      <c r="E20" s="197"/>
      <c r="F20" s="197"/>
      <c r="G20" s="197"/>
      <c r="H20" s="197"/>
      <c r="I20" s="197"/>
      <c r="J20" s="197"/>
      <c r="K20" s="197"/>
      <c r="L20" s="197"/>
      <c r="M20" s="2"/>
      <c r="N20" s="198"/>
      <c r="O20" s="2"/>
      <c r="P20" s="10"/>
    </row>
    <row r="21" spans="2:32" ht="13.5" customHeight="1" x14ac:dyDescent="0.2">
      <c r="B21" s="5"/>
      <c r="C21" s="196"/>
      <c r="D21" s="197"/>
      <c r="E21" s="197"/>
      <c r="F21" s="197"/>
      <c r="G21" s="197"/>
      <c r="H21" s="197"/>
      <c r="I21" s="197"/>
      <c r="J21" s="197"/>
      <c r="K21" s="197"/>
      <c r="L21" s="197"/>
      <c r="M21" s="2"/>
      <c r="N21" s="198"/>
      <c r="O21" s="2"/>
      <c r="P21" s="10"/>
    </row>
    <row r="22" spans="2:32" ht="13.5" customHeight="1" x14ac:dyDescent="0.2">
      <c r="B22" s="5"/>
      <c r="C22" s="196"/>
      <c r="D22" s="197"/>
      <c r="E22" s="197"/>
      <c r="F22" s="197"/>
      <c r="G22" s="197"/>
      <c r="H22" s="197"/>
      <c r="I22" s="197"/>
      <c r="J22" s="197"/>
      <c r="K22" s="197"/>
      <c r="L22" s="197"/>
      <c r="M22" s="2"/>
      <c r="N22" s="198"/>
      <c r="O22" s="2"/>
      <c r="P22" s="10"/>
      <c r="Q22" s="13"/>
      <c r="R22" s="13"/>
      <c r="V22" s="17"/>
    </row>
    <row r="23" spans="2:32" ht="13.5" customHeight="1" x14ac:dyDescent="0.2">
      <c r="B23" s="2"/>
      <c r="C23" s="196"/>
      <c r="D23" s="197"/>
      <c r="E23" s="197"/>
      <c r="F23" s="197"/>
      <c r="G23" s="197"/>
      <c r="H23" s="197"/>
      <c r="I23" s="197"/>
      <c r="J23" s="197"/>
      <c r="K23" s="197"/>
      <c r="L23" s="197"/>
      <c r="M23" s="10"/>
      <c r="N23" s="198"/>
      <c r="O23" s="2"/>
      <c r="P23" s="10"/>
      <c r="Q23" s="16"/>
      <c r="R23" s="16"/>
      <c r="S23" s="16"/>
      <c r="V23" s="17"/>
      <c r="W23" s="17"/>
      <c r="Y23" s="17"/>
    </row>
    <row r="24" spans="2:32" ht="13.5" customHeight="1" x14ac:dyDescent="0.2">
      <c r="B24" s="2"/>
      <c r="C24" s="196"/>
      <c r="D24" s="197"/>
      <c r="E24" s="197"/>
      <c r="F24" s="197"/>
      <c r="G24" s="197"/>
      <c r="H24" s="197"/>
      <c r="I24" s="197"/>
      <c r="J24" s="197"/>
      <c r="K24" s="197"/>
      <c r="L24" s="197"/>
      <c r="M24" s="2"/>
      <c r="N24" s="198"/>
      <c r="O24" s="2"/>
      <c r="P24" s="10"/>
      <c r="Q24" s="13"/>
      <c r="R24" s="13"/>
      <c r="S24" s="13"/>
      <c r="T24" s="13"/>
      <c r="U24" s="13"/>
      <c r="V24" s="16"/>
      <c r="W24" s="16"/>
      <c r="X24" s="16"/>
      <c r="Y24" s="16"/>
      <c r="Z24" s="16"/>
      <c r="AC24" s="17"/>
      <c r="AD24" s="17"/>
      <c r="AF24" s="17"/>
    </row>
    <row r="25" spans="2:32" ht="13.5" customHeight="1" x14ac:dyDescent="0.2">
      <c r="B25" s="5"/>
      <c r="C25" s="196"/>
      <c r="D25" s="197"/>
      <c r="E25" s="197"/>
      <c r="F25" s="197"/>
      <c r="G25" s="197"/>
      <c r="H25" s="197"/>
      <c r="I25" s="197"/>
      <c r="J25" s="197"/>
      <c r="K25" s="197"/>
      <c r="L25" s="197"/>
      <c r="M25" s="2"/>
      <c r="N25" s="15"/>
      <c r="O25" s="2"/>
      <c r="P25" s="10"/>
      <c r="Q25" s="8"/>
      <c r="R25" s="8"/>
      <c r="S25" s="14"/>
      <c r="T25" s="14"/>
    </row>
    <row r="26" spans="2:32" x14ac:dyDescent="0.2">
      <c r="C26" s="8"/>
      <c r="E26" s="13"/>
      <c r="F26" s="13"/>
      <c r="G26" s="6"/>
      <c r="I26" s="14"/>
      <c r="J26" s="14"/>
      <c r="K26" s="14"/>
      <c r="L26" s="14"/>
      <c r="M26" s="14"/>
      <c r="N26" s="14"/>
      <c r="O26" s="14"/>
      <c r="P26" s="14"/>
      <c r="Q26" s="14"/>
      <c r="S26" s="13"/>
      <c r="T26" s="13"/>
      <c r="U26" s="13"/>
      <c r="V26" s="13"/>
      <c r="W26" s="13"/>
      <c r="X26" s="13"/>
      <c r="AA26" s="17"/>
      <c r="AB26" s="13"/>
      <c r="AD26" s="17"/>
    </row>
    <row r="27" spans="2:32" x14ac:dyDescent="0.2">
      <c r="C27" s="8"/>
      <c r="E27" s="13"/>
      <c r="F27" s="13"/>
      <c r="G27" s="6"/>
      <c r="I27" s="14"/>
      <c r="J27" s="14"/>
      <c r="K27" s="14"/>
      <c r="L27" s="14"/>
      <c r="M27" s="14"/>
      <c r="N27" s="14"/>
      <c r="O27" s="14"/>
      <c r="P27" s="14"/>
      <c r="Q27" s="14"/>
      <c r="S27" s="13"/>
      <c r="T27" s="13"/>
      <c r="U27" s="13"/>
      <c r="V27" s="13"/>
      <c r="W27" s="13"/>
      <c r="X27" s="13"/>
      <c r="AB27" s="13"/>
      <c r="AD27" s="17"/>
    </row>
    <row r="28" spans="2:32" x14ac:dyDescent="0.2">
      <c r="C28" s="8"/>
      <c r="E28" s="13"/>
      <c r="F28" s="13"/>
      <c r="G28" s="6"/>
      <c r="I28" s="4"/>
      <c r="J28" s="4"/>
      <c r="K28" s="4"/>
      <c r="L28" s="4"/>
      <c r="M28" s="4"/>
      <c r="N28" s="4"/>
      <c r="O28" s="14"/>
      <c r="P28" s="14"/>
      <c r="Q28" s="14"/>
      <c r="U28" s="13"/>
      <c r="V28" s="13"/>
      <c r="W28" s="13"/>
      <c r="X28" s="13"/>
      <c r="AD28" s="13"/>
    </row>
    <row r="29" spans="2:32" x14ac:dyDescent="0.2">
      <c r="B29" s="6"/>
      <c r="C29" s="6"/>
      <c r="D29" s="6"/>
      <c r="E29" s="13"/>
      <c r="F29" s="13"/>
      <c r="G29" s="6"/>
      <c r="I29" s="4"/>
      <c r="J29" s="4"/>
      <c r="K29" s="4"/>
      <c r="L29" s="4"/>
      <c r="M29" s="4"/>
      <c r="N29" s="4"/>
      <c r="O29" s="4"/>
      <c r="P29" s="4"/>
      <c r="Q29" s="4"/>
      <c r="T29" s="13"/>
      <c r="U29" s="13"/>
      <c r="V29" s="13"/>
      <c r="AB29" s="13"/>
    </row>
    <row r="30" spans="2:32" x14ac:dyDescent="0.2">
      <c r="E30" s="13"/>
      <c r="F30" s="1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6"/>
      <c r="V30" s="16"/>
      <c r="Y30" s="17"/>
      <c r="AB30" s="17"/>
    </row>
    <row r="31" spans="2:32" x14ac:dyDescent="0.2">
      <c r="B31" s="7"/>
      <c r="C31" s="7"/>
      <c r="D31" s="7"/>
      <c r="H31" s="4"/>
      <c r="I31" s="4"/>
      <c r="J31" s="4"/>
      <c r="K31" s="4"/>
      <c r="L31" s="4"/>
      <c r="M31" s="4"/>
      <c r="N31" s="4"/>
      <c r="O31" s="4"/>
      <c r="P31" s="4"/>
      <c r="Q31" s="4"/>
      <c r="R31" s="16"/>
      <c r="S31" s="16"/>
      <c r="T31" s="16"/>
      <c r="U31" s="16"/>
      <c r="V31" s="16"/>
    </row>
    <row r="32" spans="2:32" x14ac:dyDescent="0.2">
      <c r="B32" s="7"/>
      <c r="C32" s="7"/>
      <c r="D32" s="7"/>
      <c r="H32" s="4"/>
      <c r="I32" s="4"/>
      <c r="J32" s="4"/>
      <c r="K32" s="4"/>
      <c r="L32" s="4"/>
      <c r="M32" s="4"/>
      <c r="N32" s="4"/>
      <c r="O32" s="4"/>
      <c r="P32" s="4"/>
      <c r="Q32" s="16"/>
      <c r="R32" s="16"/>
      <c r="S32" s="16"/>
      <c r="T32" s="16"/>
      <c r="U32" s="16"/>
      <c r="Y32" s="17"/>
      <c r="AB32" s="17"/>
    </row>
    <row r="33" spans="2:30" x14ac:dyDescent="0.2">
      <c r="B33" s="7"/>
      <c r="C33" s="7"/>
      <c r="D33" s="7"/>
      <c r="H33" s="4"/>
      <c r="I33" s="4"/>
      <c r="J33" s="4"/>
      <c r="K33" s="4"/>
      <c r="L33" s="4"/>
      <c r="M33" s="4"/>
      <c r="N33" s="4"/>
      <c r="O33" s="4"/>
      <c r="P33" s="4"/>
      <c r="Q33" s="13"/>
      <c r="R33" s="13"/>
      <c r="S33" s="13"/>
      <c r="T33" s="13"/>
      <c r="U33" s="13"/>
      <c r="V33" s="18"/>
      <c r="Y33" s="17"/>
      <c r="AB33" s="17"/>
    </row>
    <row r="34" spans="2:30" x14ac:dyDescent="0.2">
      <c r="B34" s="7"/>
      <c r="C34" s="7"/>
      <c r="D34" s="7"/>
      <c r="H34" s="4"/>
      <c r="I34" s="4"/>
      <c r="J34" s="4"/>
      <c r="K34" s="4"/>
      <c r="L34" s="4"/>
      <c r="M34" s="4"/>
      <c r="N34" s="4"/>
      <c r="O34" s="4"/>
      <c r="P34" s="4"/>
      <c r="Q34" s="13"/>
      <c r="R34" s="13"/>
      <c r="S34" s="13"/>
      <c r="T34" s="13"/>
      <c r="U34" s="13"/>
      <c r="V34" s="13"/>
      <c r="W34" s="13"/>
      <c r="X34" s="13"/>
      <c r="Y34" s="13"/>
      <c r="AB34" s="17"/>
    </row>
    <row r="35" spans="2:30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3"/>
      <c r="R35" s="13"/>
      <c r="S35" s="13"/>
      <c r="T35" s="13"/>
      <c r="U35" s="13"/>
      <c r="V35" s="4"/>
      <c r="W35" s="4"/>
      <c r="X35" s="16"/>
      <c r="Y35" s="16"/>
      <c r="AD35" s="17"/>
    </row>
    <row r="36" spans="2:30" x14ac:dyDescent="0.2">
      <c r="H36" s="13"/>
      <c r="I36" s="13"/>
      <c r="J36" s="13"/>
      <c r="K36" s="13"/>
      <c r="L36" s="13"/>
      <c r="M36" s="13"/>
      <c r="N36" s="13"/>
      <c r="O36" s="4"/>
      <c r="P36" s="4"/>
      <c r="Q36" s="13"/>
      <c r="R36" s="13"/>
      <c r="S36" s="13"/>
      <c r="T36" s="13"/>
      <c r="U36" s="13"/>
      <c r="V36" s="16"/>
      <c r="W36" s="16"/>
      <c r="X36" s="16"/>
      <c r="Y36" s="16"/>
      <c r="AD36" s="13"/>
    </row>
    <row r="37" spans="2:30" x14ac:dyDescent="0.2">
      <c r="B37" s="7"/>
      <c r="C37" s="7"/>
      <c r="D37" s="7"/>
      <c r="E37" s="7"/>
      <c r="F37" s="7"/>
      <c r="I37" s="14"/>
      <c r="J37" s="14"/>
      <c r="K37" s="14"/>
      <c r="L37" s="14"/>
      <c r="M37" s="14"/>
      <c r="N37" s="14"/>
      <c r="O37" s="16"/>
      <c r="P37" s="16"/>
      <c r="Q37" s="16"/>
      <c r="R37" s="16"/>
    </row>
    <row r="38" spans="2:30" x14ac:dyDescent="0.2">
      <c r="B38" s="8"/>
      <c r="C38" s="8"/>
      <c r="D38" s="8"/>
      <c r="E38" s="8"/>
      <c r="F38" s="8"/>
      <c r="G38" s="8"/>
      <c r="H38" s="8"/>
      <c r="I38" s="14"/>
      <c r="J38" s="14"/>
      <c r="K38" s="14"/>
      <c r="L38" s="14"/>
      <c r="M38" s="14"/>
    </row>
    <row r="39" spans="2:30" x14ac:dyDescent="0.2">
      <c r="B39" s="8"/>
      <c r="C39" s="8"/>
      <c r="D39" s="8"/>
      <c r="E39" s="8"/>
      <c r="F39" s="8"/>
      <c r="G39" s="8"/>
      <c r="H39" s="8"/>
      <c r="I39" s="14"/>
      <c r="J39" s="14"/>
      <c r="K39" s="14"/>
      <c r="L39" s="14"/>
      <c r="M39" s="14"/>
      <c r="R39" s="17"/>
    </row>
    <row r="40" spans="2:30" x14ac:dyDescent="0.2">
      <c r="B40" s="8"/>
      <c r="C40" s="8"/>
      <c r="D40" s="8"/>
      <c r="E40" s="8"/>
      <c r="F40" s="8"/>
      <c r="G40" s="8"/>
      <c r="H40" s="8"/>
      <c r="I40" s="14"/>
      <c r="J40" s="14"/>
      <c r="K40" s="14"/>
      <c r="L40" s="14"/>
      <c r="M40" s="14"/>
      <c r="P40" s="17"/>
    </row>
    <row r="41" spans="2:30" x14ac:dyDescent="0.2">
      <c r="I41" s="4"/>
      <c r="J41" s="4"/>
      <c r="K41" s="4"/>
      <c r="L41" s="4"/>
      <c r="M41" s="4"/>
      <c r="P41" s="13"/>
      <c r="R41" s="17"/>
    </row>
    <row r="42" spans="2:30" x14ac:dyDescent="0.2">
      <c r="R42" s="17"/>
    </row>
    <row r="44" spans="2:30" x14ac:dyDescent="0.2">
      <c r="P44" s="17"/>
    </row>
  </sheetData>
  <mergeCells count="4">
    <mergeCell ref="N12:N14"/>
    <mergeCell ref="C20:C25"/>
    <mergeCell ref="D20:L25"/>
    <mergeCell ref="N15:N24"/>
  </mergeCells>
  <phoneticPr fontId="5"/>
  <printOptions horizontalCentered="1"/>
  <pageMargins left="0.51181102362204722" right="0" top="0.74803149606299213" bottom="0.74803149606299213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B1:X59"/>
  <sheetViews>
    <sheetView showGridLines="0" tabSelected="1" view="pageBreakPreview" zoomScaleSheetLayoutView="100" workbookViewId="0">
      <selection activeCell="M10" sqref="M10"/>
    </sheetView>
  </sheetViews>
  <sheetFormatPr defaultColWidth="8.7265625" defaultRowHeight="13" x14ac:dyDescent="0.2"/>
  <cols>
    <col min="1" max="1" width="16.36328125" style="1" bestFit="1" customWidth="1"/>
    <col min="2" max="2" width="11.453125" style="1" customWidth="1"/>
    <col min="3" max="8" width="8.36328125" style="1" customWidth="1"/>
    <col min="9" max="9" width="9.90625" style="1" customWidth="1"/>
    <col min="10" max="10" width="9.6328125" style="1" customWidth="1"/>
    <col min="11" max="11" width="10.08984375" style="1" customWidth="1"/>
    <col min="12" max="16384" width="8.7265625" style="1"/>
  </cols>
  <sheetData>
    <row r="1" spans="2:24" ht="19" x14ac:dyDescent="0.3">
      <c r="B1" s="20"/>
    </row>
    <row r="2" spans="2:24" ht="28.5" customHeight="1" x14ac:dyDescent="0.2">
      <c r="B2" s="201" t="s">
        <v>63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2:24" ht="23.25" customHeight="1" thickBot="1" x14ac:dyDescent="0.25">
      <c r="B3" s="91" t="s">
        <v>277</v>
      </c>
      <c r="C3" s="92"/>
      <c r="D3" s="92"/>
      <c r="E3" s="92"/>
      <c r="F3" s="92"/>
      <c r="G3" s="92"/>
      <c r="H3" s="93"/>
      <c r="I3" s="93"/>
      <c r="J3" s="93"/>
      <c r="K3" s="94" t="s">
        <v>15</v>
      </c>
    </row>
    <row r="4" spans="2:24" ht="18" customHeight="1" x14ac:dyDescent="0.2">
      <c r="B4" s="268" t="s">
        <v>162</v>
      </c>
      <c r="C4" s="270" t="s">
        <v>14</v>
      </c>
      <c r="D4" s="271"/>
      <c r="E4" s="272"/>
      <c r="F4" s="270" t="s">
        <v>61</v>
      </c>
      <c r="G4" s="271"/>
      <c r="H4" s="272"/>
      <c r="I4" s="270" t="s">
        <v>64</v>
      </c>
      <c r="J4" s="271"/>
      <c r="K4" s="271"/>
    </row>
    <row r="5" spans="2:24" ht="18" customHeight="1" x14ac:dyDescent="0.2">
      <c r="B5" s="269"/>
      <c r="C5" s="180" t="s">
        <v>16</v>
      </c>
      <c r="D5" s="180" t="s">
        <v>1</v>
      </c>
      <c r="E5" s="180" t="s">
        <v>4</v>
      </c>
      <c r="F5" s="180" t="s">
        <v>16</v>
      </c>
      <c r="G5" s="180" t="s">
        <v>1</v>
      </c>
      <c r="H5" s="180" t="s">
        <v>4</v>
      </c>
      <c r="I5" s="180" t="s">
        <v>16</v>
      </c>
      <c r="J5" s="180" t="s">
        <v>1</v>
      </c>
      <c r="K5" s="180" t="s">
        <v>4</v>
      </c>
    </row>
    <row r="6" spans="2:24" ht="15" customHeight="1" x14ac:dyDescent="0.2">
      <c r="B6" s="181" t="s">
        <v>278</v>
      </c>
      <c r="C6" s="95">
        <v>8906</v>
      </c>
      <c r="D6" s="182">
        <v>5159</v>
      </c>
      <c r="E6" s="182">
        <v>3747</v>
      </c>
      <c r="F6" s="182">
        <v>10789</v>
      </c>
      <c r="G6" s="182">
        <v>5958</v>
      </c>
      <c r="H6" s="182">
        <v>4831</v>
      </c>
      <c r="I6" s="182">
        <v>-1883</v>
      </c>
      <c r="J6" s="182">
        <v>-799</v>
      </c>
      <c r="K6" s="182">
        <v>-1084</v>
      </c>
    </row>
    <row r="7" spans="2:24" ht="15" customHeight="1" x14ac:dyDescent="0.2">
      <c r="B7" s="181" t="s">
        <v>261</v>
      </c>
      <c r="C7" s="95">
        <v>8397</v>
      </c>
      <c r="D7" s="182">
        <v>4878</v>
      </c>
      <c r="E7" s="182">
        <v>3519</v>
      </c>
      <c r="F7" s="182">
        <v>10744</v>
      </c>
      <c r="G7" s="182">
        <v>5847</v>
      </c>
      <c r="H7" s="182">
        <v>4897</v>
      </c>
      <c r="I7" s="182">
        <v>-2347</v>
      </c>
      <c r="J7" s="182">
        <v>-969</v>
      </c>
      <c r="K7" s="182">
        <v>-1378</v>
      </c>
    </row>
    <row r="8" spans="2:24" ht="15" customHeight="1" x14ac:dyDescent="0.2">
      <c r="B8" s="181" t="s">
        <v>279</v>
      </c>
      <c r="C8" s="95">
        <v>7729</v>
      </c>
      <c r="D8" s="182">
        <v>4443</v>
      </c>
      <c r="E8" s="182">
        <v>3286</v>
      </c>
      <c r="F8" s="182">
        <v>10441</v>
      </c>
      <c r="G8" s="182">
        <v>5697</v>
      </c>
      <c r="H8" s="182">
        <v>4744</v>
      </c>
      <c r="I8" s="182">
        <v>-2712</v>
      </c>
      <c r="J8" s="182">
        <v>-1254</v>
      </c>
      <c r="K8" s="182">
        <v>-1458</v>
      </c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</row>
    <row r="9" spans="2:24" ht="14.25" customHeight="1" x14ac:dyDescent="0.2">
      <c r="B9" s="96" t="s">
        <v>66</v>
      </c>
      <c r="C9" s="97">
        <v>102</v>
      </c>
      <c r="D9" s="182">
        <v>57</v>
      </c>
      <c r="E9" s="182">
        <v>45</v>
      </c>
      <c r="F9" s="182">
        <v>113</v>
      </c>
      <c r="G9" s="182">
        <v>64</v>
      </c>
      <c r="H9" s="182">
        <v>49</v>
      </c>
      <c r="I9" s="182">
        <v>-11</v>
      </c>
      <c r="J9" s="182">
        <v>-7</v>
      </c>
      <c r="K9" s="182">
        <v>-4</v>
      </c>
      <c r="M9" s="96"/>
      <c r="N9" s="184"/>
      <c r="O9" s="184"/>
      <c r="P9" s="184"/>
    </row>
    <row r="10" spans="2:24" ht="14.25" customHeight="1" x14ac:dyDescent="0.2">
      <c r="B10" s="96" t="s">
        <v>67</v>
      </c>
      <c r="C10" s="97">
        <v>39</v>
      </c>
      <c r="D10" s="182">
        <v>26</v>
      </c>
      <c r="E10" s="182">
        <v>13</v>
      </c>
      <c r="F10" s="182">
        <v>27</v>
      </c>
      <c r="G10" s="182">
        <v>16</v>
      </c>
      <c r="H10" s="182">
        <v>11</v>
      </c>
      <c r="I10" s="182">
        <v>12</v>
      </c>
      <c r="J10" s="182">
        <v>10</v>
      </c>
      <c r="K10" s="182">
        <v>2</v>
      </c>
      <c r="M10" s="96"/>
      <c r="N10" s="184"/>
      <c r="O10" s="184"/>
      <c r="P10" s="184"/>
    </row>
    <row r="11" spans="2:24" ht="14.25" customHeight="1" x14ac:dyDescent="0.2">
      <c r="B11" s="96" t="s">
        <v>48</v>
      </c>
      <c r="C11" s="97">
        <v>10</v>
      </c>
      <c r="D11" s="182">
        <v>8</v>
      </c>
      <c r="E11" s="182">
        <v>2</v>
      </c>
      <c r="F11" s="182">
        <v>15</v>
      </c>
      <c r="G11" s="182">
        <v>9</v>
      </c>
      <c r="H11" s="182">
        <v>6</v>
      </c>
      <c r="I11" s="182">
        <v>-5</v>
      </c>
      <c r="J11" s="182">
        <v>-1</v>
      </c>
      <c r="K11" s="182">
        <v>-4</v>
      </c>
      <c r="M11" s="96"/>
      <c r="N11" s="184"/>
      <c r="O11" s="184"/>
      <c r="P11" s="184"/>
    </row>
    <row r="12" spans="2:24" ht="14.25" customHeight="1" x14ac:dyDescent="0.2">
      <c r="B12" s="96" t="s">
        <v>68</v>
      </c>
      <c r="C12" s="97">
        <v>37</v>
      </c>
      <c r="D12" s="182">
        <v>25</v>
      </c>
      <c r="E12" s="182">
        <v>12</v>
      </c>
      <c r="F12" s="182">
        <v>30</v>
      </c>
      <c r="G12" s="182">
        <v>21</v>
      </c>
      <c r="H12" s="182">
        <v>9</v>
      </c>
      <c r="I12" s="182">
        <v>7</v>
      </c>
      <c r="J12" s="182">
        <v>4</v>
      </c>
      <c r="K12" s="182">
        <v>3</v>
      </c>
      <c r="M12" s="96"/>
      <c r="N12" s="184"/>
      <c r="O12" s="184"/>
      <c r="P12" s="184"/>
    </row>
    <row r="13" spans="2:24" ht="14.25" customHeight="1" x14ac:dyDescent="0.2">
      <c r="B13" s="96" t="s">
        <v>69</v>
      </c>
      <c r="C13" s="97">
        <v>10</v>
      </c>
      <c r="D13" s="182">
        <v>4</v>
      </c>
      <c r="E13" s="182">
        <v>6</v>
      </c>
      <c r="F13" s="182">
        <v>7</v>
      </c>
      <c r="G13" s="182">
        <v>4</v>
      </c>
      <c r="H13" s="182">
        <v>3</v>
      </c>
      <c r="I13" s="182">
        <v>3</v>
      </c>
      <c r="J13" s="182">
        <v>0</v>
      </c>
      <c r="K13" s="182">
        <v>3</v>
      </c>
      <c r="M13" s="96"/>
      <c r="N13" s="184"/>
      <c r="O13" s="184"/>
      <c r="P13" s="184"/>
    </row>
    <row r="14" spans="2:24" ht="14.25" customHeight="1" x14ac:dyDescent="0.2">
      <c r="B14" s="96" t="s">
        <v>70</v>
      </c>
      <c r="C14" s="97">
        <v>14</v>
      </c>
      <c r="D14" s="182">
        <v>10</v>
      </c>
      <c r="E14" s="182">
        <v>4</v>
      </c>
      <c r="F14" s="182">
        <v>9</v>
      </c>
      <c r="G14" s="182">
        <v>6</v>
      </c>
      <c r="H14" s="182">
        <v>3</v>
      </c>
      <c r="I14" s="182">
        <v>5</v>
      </c>
      <c r="J14" s="182">
        <v>4</v>
      </c>
      <c r="K14" s="182">
        <v>1</v>
      </c>
      <c r="M14" s="96"/>
      <c r="N14" s="184"/>
      <c r="O14" s="184"/>
      <c r="P14" s="184"/>
    </row>
    <row r="15" spans="2:24" ht="14.25" customHeight="1" x14ac:dyDescent="0.2">
      <c r="B15" s="96" t="s">
        <v>71</v>
      </c>
      <c r="C15" s="97">
        <v>17</v>
      </c>
      <c r="D15" s="182">
        <v>11</v>
      </c>
      <c r="E15" s="182">
        <v>6</v>
      </c>
      <c r="F15" s="182">
        <v>25</v>
      </c>
      <c r="G15" s="182">
        <v>14</v>
      </c>
      <c r="H15" s="182">
        <v>11</v>
      </c>
      <c r="I15" s="182">
        <v>-8</v>
      </c>
      <c r="J15" s="182">
        <v>-3</v>
      </c>
      <c r="K15" s="182">
        <v>-5</v>
      </c>
      <c r="M15" s="96"/>
      <c r="N15" s="184"/>
      <c r="O15" s="184"/>
      <c r="P15" s="184"/>
    </row>
    <row r="16" spans="2:24" ht="14.25" customHeight="1" x14ac:dyDescent="0.2">
      <c r="B16" s="96" t="s">
        <v>72</v>
      </c>
      <c r="C16" s="97">
        <v>40</v>
      </c>
      <c r="D16" s="182">
        <v>31</v>
      </c>
      <c r="E16" s="182">
        <v>9</v>
      </c>
      <c r="F16" s="182">
        <v>72</v>
      </c>
      <c r="G16" s="182">
        <v>44</v>
      </c>
      <c r="H16" s="182">
        <v>28</v>
      </c>
      <c r="I16" s="182">
        <v>-32</v>
      </c>
      <c r="J16" s="182">
        <v>-13</v>
      </c>
      <c r="K16" s="182">
        <v>-19</v>
      </c>
      <c r="M16" s="96"/>
      <c r="N16" s="184"/>
      <c r="O16" s="184"/>
      <c r="P16" s="184"/>
    </row>
    <row r="17" spans="2:16" ht="14.25" customHeight="1" x14ac:dyDescent="0.2">
      <c r="B17" s="96" t="s">
        <v>65</v>
      </c>
      <c r="C17" s="97">
        <v>45</v>
      </c>
      <c r="D17" s="182">
        <v>24</v>
      </c>
      <c r="E17" s="182">
        <v>21</v>
      </c>
      <c r="F17" s="182">
        <v>41</v>
      </c>
      <c r="G17" s="182">
        <v>22</v>
      </c>
      <c r="H17" s="182">
        <v>19</v>
      </c>
      <c r="I17" s="182">
        <v>4</v>
      </c>
      <c r="J17" s="182">
        <v>2</v>
      </c>
      <c r="K17" s="182">
        <v>2</v>
      </c>
      <c r="M17" s="96"/>
      <c r="N17" s="184"/>
      <c r="O17" s="184"/>
      <c r="P17" s="184"/>
    </row>
    <row r="18" spans="2:16" ht="14.25" customHeight="1" x14ac:dyDescent="0.2">
      <c r="B18" s="96" t="s">
        <v>73</v>
      </c>
      <c r="C18" s="97">
        <v>19</v>
      </c>
      <c r="D18" s="182">
        <v>11</v>
      </c>
      <c r="E18" s="182">
        <v>8</v>
      </c>
      <c r="F18" s="182">
        <v>43</v>
      </c>
      <c r="G18" s="182">
        <v>20</v>
      </c>
      <c r="H18" s="182">
        <v>23</v>
      </c>
      <c r="I18" s="182">
        <v>-24</v>
      </c>
      <c r="J18" s="182">
        <v>-9</v>
      </c>
      <c r="K18" s="182">
        <v>-15</v>
      </c>
      <c r="M18" s="96"/>
      <c r="N18" s="184"/>
      <c r="O18" s="184"/>
      <c r="P18" s="184"/>
    </row>
    <row r="19" spans="2:16" ht="14.25" customHeight="1" x14ac:dyDescent="0.2">
      <c r="B19" s="96" t="s">
        <v>60</v>
      </c>
      <c r="C19" s="97">
        <v>174</v>
      </c>
      <c r="D19" s="182">
        <v>94</v>
      </c>
      <c r="E19" s="182">
        <v>80</v>
      </c>
      <c r="F19" s="182">
        <v>245</v>
      </c>
      <c r="G19" s="182">
        <v>133</v>
      </c>
      <c r="H19" s="182">
        <v>112</v>
      </c>
      <c r="I19" s="182">
        <v>-71</v>
      </c>
      <c r="J19" s="182">
        <v>-39</v>
      </c>
      <c r="K19" s="182">
        <v>-32</v>
      </c>
      <c r="M19" s="96"/>
      <c r="N19" s="184"/>
      <c r="O19" s="184"/>
      <c r="P19" s="184"/>
    </row>
    <row r="20" spans="2:16" ht="14.25" customHeight="1" x14ac:dyDescent="0.2">
      <c r="B20" s="96" t="s">
        <v>74</v>
      </c>
      <c r="C20" s="97">
        <v>200</v>
      </c>
      <c r="D20" s="182">
        <v>129</v>
      </c>
      <c r="E20" s="182">
        <v>71</v>
      </c>
      <c r="F20" s="182">
        <v>360</v>
      </c>
      <c r="G20" s="182">
        <v>206</v>
      </c>
      <c r="H20" s="182">
        <v>154</v>
      </c>
      <c r="I20" s="182">
        <v>-160</v>
      </c>
      <c r="J20" s="182">
        <v>-77</v>
      </c>
      <c r="K20" s="182">
        <v>-83</v>
      </c>
      <c r="M20" s="96"/>
      <c r="N20" s="184"/>
      <c r="O20" s="184"/>
      <c r="P20" s="184"/>
    </row>
    <row r="21" spans="2:16" ht="14.25" customHeight="1" x14ac:dyDescent="0.2">
      <c r="B21" s="96" t="s">
        <v>75</v>
      </c>
      <c r="C21" s="97">
        <v>656</v>
      </c>
      <c r="D21" s="182">
        <v>353</v>
      </c>
      <c r="E21" s="182">
        <v>303</v>
      </c>
      <c r="F21" s="182">
        <v>1097</v>
      </c>
      <c r="G21" s="182">
        <v>565</v>
      </c>
      <c r="H21" s="182">
        <v>532</v>
      </c>
      <c r="I21" s="182">
        <v>-441</v>
      </c>
      <c r="J21" s="182">
        <v>-212</v>
      </c>
      <c r="K21" s="182">
        <v>-229</v>
      </c>
      <c r="M21" s="96"/>
      <c r="N21" s="184"/>
      <c r="O21" s="184"/>
      <c r="P21" s="184"/>
    </row>
    <row r="22" spans="2:16" ht="14.25" customHeight="1" x14ac:dyDescent="0.2">
      <c r="B22" s="96" t="s">
        <v>76</v>
      </c>
      <c r="C22" s="97">
        <v>313</v>
      </c>
      <c r="D22" s="182">
        <v>181</v>
      </c>
      <c r="E22" s="182">
        <v>132</v>
      </c>
      <c r="F22" s="182">
        <v>470</v>
      </c>
      <c r="G22" s="182">
        <v>274</v>
      </c>
      <c r="H22" s="182">
        <v>196</v>
      </c>
      <c r="I22" s="182">
        <v>-157</v>
      </c>
      <c r="J22" s="182">
        <v>-93</v>
      </c>
      <c r="K22" s="182">
        <v>-64</v>
      </c>
      <c r="M22" s="96"/>
      <c r="N22" s="184"/>
      <c r="O22" s="184"/>
      <c r="P22" s="184"/>
    </row>
    <row r="23" spans="2:16" ht="14.25" customHeight="1" x14ac:dyDescent="0.2">
      <c r="B23" s="96" t="s">
        <v>21</v>
      </c>
      <c r="C23" s="97">
        <v>41</v>
      </c>
      <c r="D23" s="182">
        <v>24</v>
      </c>
      <c r="E23" s="182">
        <v>17</v>
      </c>
      <c r="F23" s="182">
        <v>26</v>
      </c>
      <c r="G23" s="182">
        <v>15</v>
      </c>
      <c r="H23" s="182">
        <v>11</v>
      </c>
      <c r="I23" s="182">
        <v>15</v>
      </c>
      <c r="J23" s="182">
        <v>9</v>
      </c>
      <c r="K23" s="182">
        <v>6</v>
      </c>
      <c r="M23" s="96"/>
      <c r="N23" s="184"/>
      <c r="O23" s="184"/>
      <c r="P23" s="184"/>
    </row>
    <row r="24" spans="2:16" ht="14.25" customHeight="1" x14ac:dyDescent="0.2">
      <c r="B24" s="96" t="s">
        <v>77</v>
      </c>
      <c r="C24" s="97">
        <v>37</v>
      </c>
      <c r="D24" s="182">
        <v>23</v>
      </c>
      <c r="E24" s="182">
        <v>14</v>
      </c>
      <c r="F24" s="182">
        <v>21</v>
      </c>
      <c r="G24" s="182">
        <v>16</v>
      </c>
      <c r="H24" s="182">
        <v>5</v>
      </c>
      <c r="I24" s="182">
        <v>16</v>
      </c>
      <c r="J24" s="182">
        <v>7</v>
      </c>
      <c r="K24" s="182">
        <v>9</v>
      </c>
      <c r="M24" s="96"/>
      <c r="N24" s="184"/>
      <c r="O24" s="184"/>
      <c r="P24" s="184"/>
    </row>
    <row r="25" spans="2:16" ht="14.25" customHeight="1" x14ac:dyDescent="0.2">
      <c r="B25" s="96" t="s">
        <v>79</v>
      </c>
      <c r="C25" s="97">
        <v>41</v>
      </c>
      <c r="D25" s="182">
        <v>25</v>
      </c>
      <c r="E25" s="182">
        <v>16</v>
      </c>
      <c r="F25" s="182">
        <v>39</v>
      </c>
      <c r="G25" s="182">
        <v>21</v>
      </c>
      <c r="H25" s="182">
        <v>18</v>
      </c>
      <c r="I25" s="182">
        <v>2</v>
      </c>
      <c r="J25" s="182">
        <v>4</v>
      </c>
      <c r="K25" s="182">
        <v>-2</v>
      </c>
      <c r="M25" s="96"/>
      <c r="N25" s="184"/>
      <c r="O25" s="184"/>
      <c r="P25" s="184"/>
    </row>
    <row r="26" spans="2:16" ht="14.25" customHeight="1" x14ac:dyDescent="0.2">
      <c r="B26" s="96" t="s">
        <v>80</v>
      </c>
      <c r="C26" s="97">
        <v>19</v>
      </c>
      <c r="D26" s="182">
        <v>10</v>
      </c>
      <c r="E26" s="182">
        <v>9</v>
      </c>
      <c r="F26" s="182">
        <v>18</v>
      </c>
      <c r="G26" s="182">
        <v>12</v>
      </c>
      <c r="H26" s="182">
        <v>6</v>
      </c>
      <c r="I26" s="182">
        <v>1</v>
      </c>
      <c r="J26" s="182">
        <v>-2</v>
      </c>
      <c r="K26" s="182">
        <v>3</v>
      </c>
      <c r="M26" s="96"/>
      <c r="N26" s="184"/>
      <c r="O26" s="184"/>
      <c r="P26" s="184"/>
    </row>
    <row r="27" spans="2:16" ht="14.25" customHeight="1" x14ac:dyDescent="0.2">
      <c r="B27" s="96" t="s">
        <v>78</v>
      </c>
      <c r="C27" s="97">
        <v>16</v>
      </c>
      <c r="D27" s="182">
        <v>9</v>
      </c>
      <c r="E27" s="182">
        <v>7</v>
      </c>
      <c r="F27" s="182">
        <v>25</v>
      </c>
      <c r="G27" s="182">
        <v>12</v>
      </c>
      <c r="H27" s="182">
        <v>13</v>
      </c>
      <c r="I27" s="182">
        <v>-9</v>
      </c>
      <c r="J27" s="182">
        <v>-3</v>
      </c>
      <c r="K27" s="182">
        <v>-6</v>
      </c>
      <c r="M27" s="96"/>
      <c r="N27" s="184"/>
      <c r="O27" s="184"/>
      <c r="P27" s="184"/>
    </row>
    <row r="28" spans="2:16" ht="14.25" customHeight="1" x14ac:dyDescent="0.2">
      <c r="B28" s="96" t="s">
        <v>81</v>
      </c>
      <c r="C28" s="97">
        <v>42</v>
      </c>
      <c r="D28" s="182">
        <v>22</v>
      </c>
      <c r="E28" s="182">
        <v>20</v>
      </c>
      <c r="F28" s="182">
        <v>49</v>
      </c>
      <c r="G28" s="182">
        <v>29</v>
      </c>
      <c r="H28" s="182">
        <v>20</v>
      </c>
      <c r="I28" s="182">
        <v>-7</v>
      </c>
      <c r="J28" s="182">
        <v>-7</v>
      </c>
      <c r="K28" s="182">
        <v>0</v>
      </c>
      <c r="M28" s="96"/>
      <c r="N28" s="184"/>
      <c r="O28" s="184"/>
      <c r="P28" s="184"/>
    </row>
    <row r="29" spans="2:16" ht="14.25" customHeight="1" x14ac:dyDescent="0.2">
      <c r="B29" s="96" t="s">
        <v>82</v>
      </c>
      <c r="C29" s="97">
        <v>51</v>
      </c>
      <c r="D29" s="182">
        <v>28</v>
      </c>
      <c r="E29" s="182">
        <v>23</v>
      </c>
      <c r="F29" s="182">
        <v>44</v>
      </c>
      <c r="G29" s="182">
        <v>22</v>
      </c>
      <c r="H29" s="182">
        <v>22</v>
      </c>
      <c r="I29" s="182">
        <v>7</v>
      </c>
      <c r="J29" s="182">
        <v>6</v>
      </c>
      <c r="K29" s="182">
        <v>1</v>
      </c>
      <c r="M29" s="96"/>
      <c r="N29" s="184"/>
      <c r="O29" s="184"/>
      <c r="P29" s="184"/>
    </row>
    <row r="30" spans="2:16" ht="14.25" customHeight="1" x14ac:dyDescent="0.2">
      <c r="B30" s="96" t="s">
        <v>83</v>
      </c>
      <c r="C30" s="97">
        <v>93</v>
      </c>
      <c r="D30" s="182">
        <v>58</v>
      </c>
      <c r="E30" s="182">
        <v>35</v>
      </c>
      <c r="F30" s="182">
        <v>110</v>
      </c>
      <c r="G30" s="182">
        <v>69</v>
      </c>
      <c r="H30" s="182">
        <v>41</v>
      </c>
      <c r="I30" s="182">
        <v>-17</v>
      </c>
      <c r="J30" s="182">
        <v>-11</v>
      </c>
      <c r="K30" s="182">
        <v>-6</v>
      </c>
      <c r="M30" s="96"/>
      <c r="N30" s="184"/>
      <c r="O30" s="184"/>
      <c r="P30" s="184"/>
    </row>
    <row r="31" spans="2:16" ht="14.25" customHeight="1" x14ac:dyDescent="0.2">
      <c r="B31" s="96" t="s">
        <v>84</v>
      </c>
      <c r="C31" s="97">
        <v>235</v>
      </c>
      <c r="D31" s="182">
        <v>153</v>
      </c>
      <c r="E31" s="182">
        <v>82</v>
      </c>
      <c r="F31" s="182">
        <v>365</v>
      </c>
      <c r="G31" s="182">
        <v>228</v>
      </c>
      <c r="H31" s="182">
        <v>137</v>
      </c>
      <c r="I31" s="182">
        <v>-130</v>
      </c>
      <c r="J31" s="182">
        <v>-75</v>
      </c>
      <c r="K31" s="182">
        <v>-55</v>
      </c>
      <c r="M31" s="96"/>
      <c r="N31" s="184"/>
      <c r="O31" s="184"/>
      <c r="P31" s="184"/>
    </row>
    <row r="32" spans="2:16" ht="14.25" customHeight="1" x14ac:dyDescent="0.2">
      <c r="B32" s="96" t="s">
        <v>85</v>
      </c>
      <c r="C32" s="97">
        <v>74</v>
      </c>
      <c r="D32" s="182">
        <v>41</v>
      </c>
      <c r="E32" s="182">
        <v>33</v>
      </c>
      <c r="F32" s="182">
        <v>74</v>
      </c>
      <c r="G32" s="182">
        <v>47</v>
      </c>
      <c r="H32" s="182">
        <v>27</v>
      </c>
      <c r="I32" s="182">
        <v>0</v>
      </c>
      <c r="J32" s="182">
        <v>-6</v>
      </c>
      <c r="K32" s="182">
        <v>6</v>
      </c>
      <c r="M32" s="96"/>
      <c r="N32" s="184"/>
      <c r="O32" s="184"/>
      <c r="P32" s="184"/>
    </row>
    <row r="33" spans="2:16" ht="14.25" customHeight="1" x14ac:dyDescent="0.2">
      <c r="B33" s="96" t="s">
        <v>86</v>
      </c>
      <c r="C33" s="97">
        <v>80</v>
      </c>
      <c r="D33" s="182">
        <v>50</v>
      </c>
      <c r="E33" s="182">
        <v>30</v>
      </c>
      <c r="F33" s="182">
        <v>123</v>
      </c>
      <c r="G33" s="182">
        <v>78</v>
      </c>
      <c r="H33" s="182">
        <v>45</v>
      </c>
      <c r="I33" s="182">
        <v>-43</v>
      </c>
      <c r="J33" s="182">
        <v>-28</v>
      </c>
      <c r="K33" s="182">
        <v>-15</v>
      </c>
      <c r="M33" s="96"/>
      <c r="N33" s="184"/>
      <c r="O33" s="184"/>
      <c r="P33" s="184"/>
    </row>
    <row r="34" spans="2:16" ht="14.25" customHeight="1" x14ac:dyDescent="0.2">
      <c r="B34" s="96" t="s">
        <v>51</v>
      </c>
      <c r="C34" s="97">
        <v>226</v>
      </c>
      <c r="D34" s="182">
        <v>134</v>
      </c>
      <c r="E34" s="182">
        <v>92</v>
      </c>
      <c r="F34" s="182">
        <v>307</v>
      </c>
      <c r="G34" s="182">
        <v>163</v>
      </c>
      <c r="H34" s="182">
        <v>144</v>
      </c>
      <c r="I34" s="182">
        <v>-81</v>
      </c>
      <c r="J34" s="182">
        <v>-29</v>
      </c>
      <c r="K34" s="182">
        <v>-52</v>
      </c>
      <c r="M34" s="96"/>
      <c r="N34" s="184"/>
      <c r="O34" s="184"/>
      <c r="P34" s="184"/>
    </row>
    <row r="35" spans="2:16" ht="14.25" customHeight="1" x14ac:dyDescent="0.2">
      <c r="B35" s="96" t="s">
        <v>10</v>
      </c>
      <c r="C35" s="97">
        <v>979</v>
      </c>
      <c r="D35" s="182">
        <v>540</v>
      </c>
      <c r="E35" s="182">
        <v>439</v>
      </c>
      <c r="F35" s="182">
        <v>1579</v>
      </c>
      <c r="G35" s="182">
        <v>774</v>
      </c>
      <c r="H35" s="182">
        <v>805</v>
      </c>
      <c r="I35" s="182">
        <v>-600</v>
      </c>
      <c r="J35" s="182">
        <v>-234</v>
      </c>
      <c r="K35" s="182">
        <v>-366</v>
      </c>
      <c r="M35" s="96"/>
      <c r="N35" s="184"/>
      <c r="O35" s="184"/>
      <c r="P35" s="184"/>
    </row>
    <row r="36" spans="2:16" ht="14.25" customHeight="1" x14ac:dyDescent="0.2">
      <c r="B36" s="96" t="s">
        <v>87</v>
      </c>
      <c r="C36" s="97">
        <v>800</v>
      </c>
      <c r="D36" s="182">
        <v>438</v>
      </c>
      <c r="E36" s="182">
        <v>362</v>
      </c>
      <c r="F36" s="182">
        <v>1123</v>
      </c>
      <c r="G36" s="182">
        <v>548</v>
      </c>
      <c r="H36" s="182">
        <v>575</v>
      </c>
      <c r="I36" s="182">
        <v>-323</v>
      </c>
      <c r="J36" s="182">
        <v>-110</v>
      </c>
      <c r="K36" s="182">
        <v>-213</v>
      </c>
      <c r="M36" s="96"/>
      <c r="N36" s="184"/>
      <c r="O36" s="184"/>
      <c r="P36" s="184"/>
    </row>
    <row r="37" spans="2:16" ht="14.25" customHeight="1" x14ac:dyDescent="0.2">
      <c r="B37" s="96" t="s">
        <v>88</v>
      </c>
      <c r="C37" s="97">
        <v>87</v>
      </c>
      <c r="D37" s="182">
        <v>51</v>
      </c>
      <c r="E37" s="182">
        <v>36</v>
      </c>
      <c r="F37" s="182">
        <v>98</v>
      </c>
      <c r="G37" s="182">
        <v>49</v>
      </c>
      <c r="H37" s="182">
        <v>49</v>
      </c>
      <c r="I37" s="182">
        <v>-11</v>
      </c>
      <c r="J37" s="182">
        <v>2</v>
      </c>
      <c r="K37" s="182">
        <v>-13</v>
      </c>
      <c r="M37" s="96"/>
      <c r="N37" s="184"/>
      <c r="O37" s="184"/>
      <c r="P37" s="184"/>
    </row>
    <row r="38" spans="2:16" ht="14.25" customHeight="1" x14ac:dyDescent="0.2">
      <c r="B38" s="96" t="s">
        <v>89</v>
      </c>
      <c r="C38" s="97">
        <v>59</v>
      </c>
      <c r="D38" s="182">
        <v>27</v>
      </c>
      <c r="E38" s="182">
        <v>32</v>
      </c>
      <c r="F38" s="182">
        <v>88</v>
      </c>
      <c r="G38" s="182">
        <v>48</v>
      </c>
      <c r="H38" s="182">
        <v>40</v>
      </c>
      <c r="I38" s="182">
        <v>-29</v>
      </c>
      <c r="J38" s="182">
        <v>-21</v>
      </c>
      <c r="K38" s="182">
        <v>-8</v>
      </c>
      <c r="M38" s="96"/>
      <c r="N38" s="184"/>
      <c r="O38" s="184"/>
      <c r="P38" s="184"/>
    </row>
    <row r="39" spans="2:16" ht="14.25" customHeight="1" x14ac:dyDescent="0.2">
      <c r="B39" s="96" t="s">
        <v>12</v>
      </c>
      <c r="C39" s="97">
        <v>39</v>
      </c>
      <c r="D39" s="182">
        <v>23</v>
      </c>
      <c r="E39" s="182">
        <v>16</v>
      </c>
      <c r="F39" s="182">
        <v>32</v>
      </c>
      <c r="G39" s="182">
        <v>17</v>
      </c>
      <c r="H39" s="182">
        <v>15</v>
      </c>
      <c r="I39" s="182">
        <v>7</v>
      </c>
      <c r="J39" s="182">
        <v>6</v>
      </c>
      <c r="K39" s="182">
        <v>1</v>
      </c>
      <c r="M39" s="96"/>
      <c r="N39" s="184"/>
      <c r="O39" s="184"/>
      <c r="P39" s="184"/>
    </row>
    <row r="40" spans="2:16" ht="14.25" customHeight="1" x14ac:dyDescent="0.2">
      <c r="B40" s="96" t="s">
        <v>11</v>
      </c>
      <c r="C40" s="97">
        <v>58</v>
      </c>
      <c r="D40" s="182">
        <v>34</v>
      </c>
      <c r="E40" s="182">
        <v>24</v>
      </c>
      <c r="F40" s="182">
        <v>54</v>
      </c>
      <c r="G40" s="182">
        <v>29</v>
      </c>
      <c r="H40" s="182">
        <v>25</v>
      </c>
      <c r="I40" s="182">
        <v>4</v>
      </c>
      <c r="J40" s="182">
        <v>5</v>
      </c>
      <c r="K40" s="182">
        <v>-1</v>
      </c>
      <c r="M40" s="96"/>
      <c r="N40" s="184"/>
      <c r="O40" s="184"/>
      <c r="P40" s="184"/>
    </row>
    <row r="41" spans="2:16" ht="14.25" customHeight="1" x14ac:dyDescent="0.2">
      <c r="B41" s="96" t="s">
        <v>19</v>
      </c>
      <c r="C41" s="97">
        <v>252</v>
      </c>
      <c r="D41" s="182">
        <v>133</v>
      </c>
      <c r="E41" s="182">
        <v>119</v>
      </c>
      <c r="F41" s="182">
        <v>404</v>
      </c>
      <c r="G41" s="182">
        <v>225</v>
      </c>
      <c r="H41" s="182">
        <v>179</v>
      </c>
      <c r="I41" s="182">
        <v>-152</v>
      </c>
      <c r="J41" s="182">
        <v>-92</v>
      </c>
      <c r="K41" s="182">
        <v>-60</v>
      </c>
      <c r="M41" s="96"/>
      <c r="N41" s="184"/>
      <c r="O41" s="184"/>
      <c r="P41" s="184"/>
    </row>
    <row r="42" spans="2:16" ht="14.25" customHeight="1" x14ac:dyDescent="0.2">
      <c r="B42" s="96" t="s">
        <v>90</v>
      </c>
      <c r="C42" s="97">
        <v>322</v>
      </c>
      <c r="D42" s="182">
        <v>201</v>
      </c>
      <c r="E42" s="182">
        <v>121</v>
      </c>
      <c r="F42" s="182">
        <v>360</v>
      </c>
      <c r="G42" s="182">
        <v>220</v>
      </c>
      <c r="H42" s="182">
        <v>140</v>
      </c>
      <c r="I42" s="182">
        <v>-38</v>
      </c>
      <c r="J42" s="182">
        <v>-19</v>
      </c>
      <c r="K42" s="182">
        <v>-19</v>
      </c>
      <c r="M42" s="96"/>
      <c r="N42" s="184"/>
      <c r="O42" s="184"/>
      <c r="P42" s="184"/>
    </row>
    <row r="43" spans="2:16" ht="14.25" customHeight="1" x14ac:dyDescent="0.2">
      <c r="B43" s="96" t="s">
        <v>91</v>
      </c>
      <c r="C43" s="97">
        <v>135</v>
      </c>
      <c r="D43" s="182">
        <v>93</v>
      </c>
      <c r="E43" s="182">
        <v>42</v>
      </c>
      <c r="F43" s="182">
        <v>129</v>
      </c>
      <c r="G43" s="182">
        <v>75</v>
      </c>
      <c r="H43" s="182">
        <v>54</v>
      </c>
      <c r="I43" s="182">
        <v>6</v>
      </c>
      <c r="J43" s="182">
        <v>18</v>
      </c>
      <c r="K43" s="182">
        <v>-12</v>
      </c>
      <c r="M43" s="96"/>
      <c r="N43" s="184"/>
      <c r="O43" s="184"/>
      <c r="P43" s="184"/>
    </row>
    <row r="44" spans="2:16" ht="14.25" customHeight="1" x14ac:dyDescent="0.2">
      <c r="B44" s="96" t="s">
        <v>92</v>
      </c>
      <c r="C44" s="97" t="s">
        <v>50</v>
      </c>
      <c r="D44" s="182" t="s">
        <v>50</v>
      </c>
      <c r="E44" s="182" t="s">
        <v>50</v>
      </c>
      <c r="F44" s="182" t="s">
        <v>50</v>
      </c>
      <c r="G44" s="182" t="s">
        <v>50</v>
      </c>
      <c r="H44" s="182" t="s">
        <v>50</v>
      </c>
      <c r="I44" s="182" t="s">
        <v>50</v>
      </c>
      <c r="J44" s="182" t="s">
        <v>50</v>
      </c>
      <c r="K44" s="182" t="s">
        <v>50</v>
      </c>
      <c r="M44" s="96"/>
      <c r="N44" s="184"/>
      <c r="O44" s="184"/>
      <c r="P44" s="184"/>
    </row>
    <row r="45" spans="2:16" ht="14.25" customHeight="1" x14ac:dyDescent="0.2">
      <c r="B45" s="96" t="s">
        <v>93</v>
      </c>
      <c r="C45" s="97">
        <v>874</v>
      </c>
      <c r="D45" s="182">
        <v>518</v>
      </c>
      <c r="E45" s="182">
        <v>356</v>
      </c>
      <c r="F45" s="182">
        <v>1168</v>
      </c>
      <c r="G45" s="182">
        <v>644</v>
      </c>
      <c r="H45" s="182">
        <v>524</v>
      </c>
      <c r="I45" s="182">
        <v>-294</v>
      </c>
      <c r="J45" s="182">
        <v>-126</v>
      </c>
      <c r="K45" s="182">
        <v>-168</v>
      </c>
      <c r="M45" s="96"/>
      <c r="N45" s="184"/>
      <c r="O45" s="184"/>
      <c r="P45" s="184"/>
    </row>
    <row r="46" spans="2:16" ht="14.25" customHeight="1" x14ac:dyDescent="0.2">
      <c r="B46" s="96" t="s">
        <v>9</v>
      </c>
      <c r="C46" s="97">
        <v>548</v>
      </c>
      <c r="D46" s="182">
        <v>304</v>
      </c>
      <c r="E46" s="182">
        <v>244</v>
      </c>
      <c r="F46" s="182">
        <v>626</v>
      </c>
      <c r="G46" s="182">
        <v>358</v>
      </c>
      <c r="H46" s="182">
        <v>268</v>
      </c>
      <c r="I46" s="182">
        <v>-78</v>
      </c>
      <c r="J46" s="182">
        <v>-54</v>
      </c>
      <c r="K46" s="182">
        <v>-24</v>
      </c>
      <c r="M46" s="96"/>
      <c r="N46" s="184"/>
      <c r="O46" s="184"/>
      <c r="P46" s="184"/>
    </row>
    <row r="47" spans="2:16" ht="14.25" customHeight="1" x14ac:dyDescent="0.2">
      <c r="B47" s="96" t="s">
        <v>94</v>
      </c>
      <c r="C47" s="97">
        <v>412</v>
      </c>
      <c r="D47" s="182">
        <v>232</v>
      </c>
      <c r="E47" s="182">
        <v>180</v>
      </c>
      <c r="F47" s="182">
        <v>347</v>
      </c>
      <c r="G47" s="182">
        <v>210</v>
      </c>
      <c r="H47" s="182">
        <v>137</v>
      </c>
      <c r="I47" s="182">
        <v>65</v>
      </c>
      <c r="J47" s="182">
        <v>22</v>
      </c>
      <c r="K47" s="182">
        <v>43</v>
      </c>
      <c r="M47" s="96"/>
      <c r="N47" s="184"/>
      <c r="O47" s="184"/>
      <c r="P47" s="184"/>
    </row>
    <row r="48" spans="2:16" ht="14.25" customHeight="1" x14ac:dyDescent="0.2">
      <c r="B48" s="96" t="s">
        <v>95</v>
      </c>
      <c r="C48" s="97">
        <v>165</v>
      </c>
      <c r="D48" s="182">
        <v>102</v>
      </c>
      <c r="E48" s="182">
        <v>63</v>
      </c>
      <c r="F48" s="182">
        <v>234</v>
      </c>
      <c r="G48" s="182">
        <v>139</v>
      </c>
      <c r="H48" s="182">
        <v>95</v>
      </c>
      <c r="I48" s="182">
        <v>-69</v>
      </c>
      <c r="J48" s="182">
        <v>-37</v>
      </c>
      <c r="K48" s="182">
        <v>-32</v>
      </c>
      <c r="M48" s="96"/>
      <c r="N48" s="184"/>
      <c r="O48" s="184"/>
      <c r="P48" s="184"/>
    </row>
    <row r="49" spans="2:16" ht="14.25" customHeight="1" x14ac:dyDescent="0.2">
      <c r="B49" s="96" t="s">
        <v>96</v>
      </c>
      <c r="C49" s="97">
        <v>16</v>
      </c>
      <c r="D49" s="182">
        <v>10</v>
      </c>
      <c r="E49" s="182">
        <v>6</v>
      </c>
      <c r="F49" s="182">
        <v>42</v>
      </c>
      <c r="G49" s="182">
        <v>24</v>
      </c>
      <c r="H49" s="182">
        <v>18</v>
      </c>
      <c r="I49" s="182">
        <v>-26</v>
      </c>
      <c r="J49" s="182">
        <v>-14</v>
      </c>
      <c r="K49" s="182">
        <v>-12</v>
      </c>
      <c r="M49" s="96"/>
      <c r="N49" s="184"/>
      <c r="O49" s="184"/>
      <c r="P49" s="184"/>
    </row>
    <row r="50" spans="2:16" ht="14.25" customHeight="1" x14ac:dyDescent="0.2">
      <c r="B50" s="96" t="s">
        <v>6</v>
      </c>
      <c r="C50" s="97">
        <v>65</v>
      </c>
      <c r="D50" s="182">
        <v>44</v>
      </c>
      <c r="E50" s="182">
        <v>21</v>
      </c>
      <c r="F50" s="182">
        <v>57</v>
      </c>
      <c r="G50" s="182">
        <v>33</v>
      </c>
      <c r="H50" s="182">
        <v>24</v>
      </c>
      <c r="I50" s="182">
        <v>8</v>
      </c>
      <c r="J50" s="182">
        <v>11</v>
      </c>
      <c r="K50" s="182">
        <v>-3</v>
      </c>
      <c r="M50" s="96"/>
      <c r="N50" s="184"/>
      <c r="O50" s="184"/>
      <c r="P50" s="184"/>
    </row>
    <row r="51" spans="2:16" ht="14.25" customHeight="1" x14ac:dyDescent="0.2">
      <c r="B51" s="96" t="s">
        <v>0</v>
      </c>
      <c r="C51" s="97">
        <v>48</v>
      </c>
      <c r="D51" s="182">
        <v>27</v>
      </c>
      <c r="E51" s="182">
        <v>21</v>
      </c>
      <c r="F51" s="182">
        <v>55</v>
      </c>
      <c r="G51" s="182">
        <v>35</v>
      </c>
      <c r="H51" s="182">
        <v>20</v>
      </c>
      <c r="I51" s="182">
        <v>-7</v>
      </c>
      <c r="J51" s="182">
        <v>-8</v>
      </c>
      <c r="K51" s="182">
        <v>1</v>
      </c>
      <c r="M51" s="96"/>
      <c r="N51" s="184"/>
      <c r="O51" s="184"/>
      <c r="P51" s="184"/>
    </row>
    <row r="52" spans="2:16" ht="14.25" customHeight="1" x14ac:dyDescent="0.2">
      <c r="B52" s="96" t="s">
        <v>8</v>
      </c>
      <c r="C52" s="97">
        <v>42</v>
      </c>
      <c r="D52" s="182">
        <v>26</v>
      </c>
      <c r="E52" s="182">
        <v>16</v>
      </c>
      <c r="F52" s="182">
        <v>72</v>
      </c>
      <c r="G52" s="182">
        <v>46</v>
      </c>
      <c r="H52" s="182">
        <v>26</v>
      </c>
      <c r="I52" s="182">
        <v>-30</v>
      </c>
      <c r="J52" s="182">
        <v>-20</v>
      </c>
      <c r="K52" s="182">
        <v>-10</v>
      </c>
      <c r="M52" s="96"/>
      <c r="N52" s="184"/>
      <c r="O52" s="184"/>
      <c r="P52" s="184"/>
    </row>
    <row r="53" spans="2:16" ht="14.25" customHeight="1" x14ac:dyDescent="0.2">
      <c r="B53" s="96" t="s">
        <v>97</v>
      </c>
      <c r="C53" s="97">
        <v>30</v>
      </c>
      <c r="D53" s="182">
        <v>15</v>
      </c>
      <c r="E53" s="182">
        <v>15</v>
      </c>
      <c r="F53" s="182">
        <v>43</v>
      </c>
      <c r="G53" s="182">
        <v>22</v>
      </c>
      <c r="H53" s="182">
        <v>21</v>
      </c>
      <c r="I53" s="182">
        <v>-13</v>
      </c>
      <c r="J53" s="182">
        <v>-7</v>
      </c>
      <c r="K53" s="182">
        <v>-6</v>
      </c>
      <c r="M53" s="96"/>
      <c r="N53" s="184"/>
      <c r="O53" s="184"/>
      <c r="P53" s="184"/>
    </row>
    <row r="54" spans="2:16" ht="14.25" customHeight="1" x14ac:dyDescent="0.2">
      <c r="B54" s="96" t="s">
        <v>98</v>
      </c>
      <c r="C54" s="97">
        <v>51</v>
      </c>
      <c r="D54" s="182">
        <v>29</v>
      </c>
      <c r="E54" s="182">
        <v>22</v>
      </c>
      <c r="F54" s="182">
        <v>71</v>
      </c>
      <c r="G54" s="182">
        <v>42</v>
      </c>
      <c r="H54" s="182">
        <v>29</v>
      </c>
      <c r="I54" s="182">
        <v>-20</v>
      </c>
      <c r="J54" s="182">
        <v>-13</v>
      </c>
      <c r="K54" s="182">
        <v>-7</v>
      </c>
      <c r="M54" s="96"/>
      <c r="N54" s="184"/>
      <c r="O54" s="184"/>
      <c r="P54" s="184"/>
    </row>
    <row r="55" spans="2:16" ht="15.75" customHeight="1" thickBot="1" x14ac:dyDescent="0.25">
      <c r="B55" s="98" t="s">
        <v>99</v>
      </c>
      <c r="C55" s="185">
        <v>116</v>
      </c>
      <c r="D55" s="186">
        <v>55</v>
      </c>
      <c r="E55" s="186">
        <v>61</v>
      </c>
      <c r="F55" s="186">
        <v>104</v>
      </c>
      <c r="G55" s="186">
        <v>49</v>
      </c>
      <c r="H55" s="186">
        <v>55</v>
      </c>
      <c r="I55" s="186">
        <v>12</v>
      </c>
      <c r="J55" s="186">
        <v>6</v>
      </c>
      <c r="K55" s="186">
        <v>6</v>
      </c>
      <c r="M55" s="96"/>
      <c r="N55" s="184"/>
      <c r="O55" s="184"/>
      <c r="P55" s="184"/>
    </row>
    <row r="56" spans="2:16" ht="18" customHeight="1" x14ac:dyDescent="0.2">
      <c r="B56" s="89" t="s">
        <v>101</v>
      </c>
      <c r="C56" s="35"/>
      <c r="D56" s="35"/>
      <c r="E56" s="35"/>
      <c r="F56" s="35"/>
      <c r="G56" s="35"/>
      <c r="H56" s="35"/>
      <c r="I56" s="35"/>
      <c r="J56" s="35"/>
      <c r="K56" s="35"/>
    </row>
    <row r="57" spans="2:16" ht="18" customHeight="1" x14ac:dyDescent="0.2">
      <c r="B57" s="89" t="s">
        <v>62</v>
      </c>
      <c r="C57" s="35"/>
      <c r="D57" s="35"/>
      <c r="E57" s="35"/>
      <c r="F57" s="35"/>
      <c r="G57" s="35"/>
      <c r="H57" s="35"/>
      <c r="I57" s="35"/>
      <c r="J57" s="35"/>
      <c r="K57" s="35"/>
    </row>
    <row r="58" spans="2:16" x14ac:dyDescent="0.2">
      <c r="C58" s="187"/>
    </row>
    <row r="59" spans="2:16" x14ac:dyDescent="0.2">
      <c r="C59" s="8"/>
      <c r="F59" s="8"/>
      <c r="G59" s="8"/>
      <c r="H59" s="8"/>
      <c r="I59" s="188"/>
      <c r="J59" s="188"/>
      <c r="K59" s="188"/>
    </row>
  </sheetData>
  <mergeCells count="5">
    <mergeCell ref="B2:K2"/>
    <mergeCell ref="B4:B5"/>
    <mergeCell ref="C4:E4"/>
    <mergeCell ref="F4:H4"/>
    <mergeCell ref="I4:K4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5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451E-83F0-4ABB-80ED-6B826EF7B0F4}">
  <sheetPr transitionEvaluation="1">
    <pageSetUpPr fitToPage="1"/>
  </sheetPr>
  <dimension ref="B2:AX30"/>
  <sheetViews>
    <sheetView showGridLines="0" defaultGridColor="0" view="pageBreakPreview" colorId="22" zoomScaleNormal="87" zoomScaleSheetLayoutView="100" workbookViewId="0">
      <selection activeCell="L21" sqref="L21"/>
    </sheetView>
  </sheetViews>
  <sheetFormatPr defaultColWidth="13.36328125" defaultRowHeight="13" x14ac:dyDescent="0.2"/>
  <cols>
    <col min="1" max="1" width="17.6328125" style="1" bestFit="1" customWidth="1"/>
    <col min="2" max="2" width="12" style="1" bestFit="1" customWidth="1"/>
    <col min="3" max="8" width="9.6328125" style="1" customWidth="1"/>
    <col min="9" max="9" width="12" style="1" customWidth="1"/>
    <col min="10" max="10" width="9.6328125" style="1" customWidth="1"/>
    <col min="11" max="16384" width="13.36328125" style="1"/>
  </cols>
  <sheetData>
    <row r="2" spans="2:50" ht="28.5" customHeight="1" x14ac:dyDescent="0.3">
      <c r="B2" s="201" t="s">
        <v>163</v>
      </c>
      <c r="C2" s="201"/>
      <c r="D2" s="201"/>
      <c r="E2" s="201"/>
      <c r="F2" s="201"/>
      <c r="G2" s="201"/>
      <c r="H2" s="201"/>
      <c r="I2" s="201"/>
      <c r="J2" s="201"/>
      <c r="Z2" s="20" t="s">
        <v>100</v>
      </c>
      <c r="AX2" s="20" t="s">
        <v>100</v>
      </c>
    </row>
    <row r="3" spans="2:50" ht="19.5" customHeight="1" thickBot="1" x14ac:dyDescent="0.25">
      <c r="B3" s="34"/>
      <c r="C3" s="34"/>
      <c r="D3" s="34"/>
      <c r="E3" s="34"/>
      <c r="F3" s="34"/>
      <c r="G3" s="34"/>
      <c r="H3" s="35"/>
      <c r="I3" s="35"/>
      <c r="J3" s="36" t="s">
        <v>164</v>
      </c>
    </row>
    <row r="4" spans="2:50" ht="18" customHeight="1" x14ac:dyDescent="0.2">
      <c r="B4" s="202" t="s">
        <v>165</v>
      </c>
      <c r="C4" s="205" t="s">
        <v>166</v>
      </c>
      <c r="D4" s="206"/>
      <c r="E4" s="207"/>
      <c r="F4" s="206" t="s">
        <v>167</v>
      </c>
      <c r="G4" s="206"/>
      <c r="H4" s="206"/>
      <c r="I4" s="207"/>
      <c r="J4" s="208" t="s">
        <v>168</v>
      </c>
    </row>
    <row r="5" spans="2:50" ht="18" customHeight="1" x14ac:dyDescent="0.2">
      <c r="B5" s="203"/>
      <c r="C5" s="211" t="s">
        <v>3</v>
      </c>
      <c r="D5" s="211" t="s">
        <v>1</v>
      </c>
      <c r="E5" s="211" t="s">
        <v>4</v>
      </c>
      <c r="F5" s="213" t="s">
        <v>147</v>
      </c>
      <c r="G5" s="215" t="s">
        <v>169</v>
      </c>
      <c r="H5" s="216"/>
      <c r="I5" s="217"/>
      <c r="J5" s="209"/>
    </row>
    <row r="6" spans="2:50" ht="18" customHeight="1" x14ac:dyDescent="0.2">
      <c r="B6" s="204"/>
      <c r="C6" s="212"/>
      <c r="D6" s="212"/>
      <c r="E6" s="212"/>
      <c r="F6" s="214"/>
      <c r="G6" s="99" t="s">
        <v>5</v>
      </c>
      <c r="H6" s="99" t="s">
        <v>7</v>
      </c>
      <c r="I6" s="100" t="s">
        <v>148</v>
      </c>
      <c r="J6" s="210"/>
    </row>
    <row r="7" spans="2:50" ht="18" customHeight="1" x14ac:dyDescent="0.2">
      <c r="B7" s="101" t="s">
        <v>170</v>
      </c>
      <c r="C7" s="37">
        <v>670212</v>
      </c>
      <c r="D7" s="38">
        <v>331768</v>
      </c>
      <c r="E7" s="38">
        <v>338444</v>
      </c>
      <c r="F7" s="39">
        <v>140697</v>
      </c>
      <c r="G7" s="39">
        <v>139432</v>
      </c>
      <c r="H7" s="39">
        <v>657937</v>
      </c>
      <c r="I7" s="40">
        <v>4.72</v>
      </c>
      <c r="J7" s="41">
        <v>162.1</v>
      </c>
    </row>
    <row r="8" spans="2:50" ht="18" customHeight="1" x14ac:dyDescent="0.2">
      <c r="B8" s="42" t="s">
        <v>171</v>
      </c>
      <c r="C8" s="43">
        <v>689814</v>
      </c>
      <c r="D8" s="39">
        <v>344550</v>
      </c>
      <c r="E8" s="39">
        <v>345264</v>
      </c>
      <c r="F8" s="39">
        <v>142683</v>
      </c>
      <c r="G8" s="39">
        <v>141355</v>
      </c>
      <c r="H8" s="39">
        <v>673584</v>
      </c>
      <c r="I8" s="40">
        <v>4.7699999999999996</v>
      </c>
      <c r="J8" s="41">
        <v>166.8</v>
      </c>
    </row>
    <row r="9" spans="2:50" ht="18" customHeight="1" x14ac:dyDescent="0.2">
      <c r="B9" s="101" t="s">
        <v>149</v>
      </c>
      <c r="C9" s="43">
        <v>716544</v>
      </c>
      <c r="D9" s="39">
        <v>356958</v>
      </c>
      <c r="E9" s="39">
        <v>359586</v>
      </c>
      <c r="F9" s="39">
        <v>144529</v>
      </c>
      <c r="G9" s="39">
        <v>143265</v>
      </c>
      <c r="H9" s="39">
        <v>702170</v>
      </c>
      <c r="I9" s="40">
        <v>4.9000000000000004</v>
      </c>
      <c r="J9" s="41">
        <v>172.9</v>
      </c>
    </row>
    <row r="10" spans="2:50" ht="18" customHeight="1" x14ac:dyDescent="0.2">
      <c r="B10" s="42" t="s">
        <v>172</v>
      </c>
      <c r="C10" s="43">
        <v>728748</v>
      </c>
      <c r="D10" s="39">
        <v>362042</v>
      </c>
      <c r="E10" s="39">
        <v>366706</v>
      </c>
      <c r="F10" s="39">
        <v>145835</v>
      </c>
      <c r="G10" s="39">
        <v>144401</v>
      </c>
      <c r="H10" s="39">
        <v>711927</v>
      </c>
      <c r="I10" s="40">
        <v>4.93</v>
      </c>
      <c r="J10" s="41">
        <v>175.9</v>
      </c>
    </row>
    <row r="11" spans="2:50" ht="18" customHeight="1" x14ac:dyDescent="0.2">
      <c r="B11" s="42" t="s">
        <v>173</v>
      </c>
      <c r="C11" s="43">
        <v>718717</v>
      </c>
      <c r="D11" s="39">
        <v>354423</v>
      </c>
      <c r="E11" s="39">
        <v>364294</v>
      </c>
      <c r="F11" s="39">
        <v>142851</v>
      </c>
      <c r="G11" s="39">
        <v>141641</v>
      </c>
      <c r="H11" s="39">
        <v>705089</v>
      </c>
      <c r="I11" s="40">
        <v>4.9800000000000004</v>
      </c>
      <c r="J11" s="41">
        <v>173.5</v>
      </c>
    </row>
    <row r="12" spans="2:50" ht="18" customHeight="1" x14ac:dyDescent="0.2">
      <c r="B12" s="42" t="s">
        <v>174</v>
      </c>
      <c r="C12" s="43">
        <v>854811</v>
      </c>
      <c r="D12" s="39">
        <v>411331</v>
      </c>
      <c r="E12" s="39">
        <v>443480</v>
      </c>
      <c r="F12" s="39">
        <v>172716</v>
      </c>
      <c r="G12" s="39">
        <v>171975</v>
      </c>
      <c r="H12" s="39">
        <v>844789</v>
      </c>
      <c r="I12" s="40">
        <v>4.91</v>
      </c>
      <c r="J12" s="41">
        <v>206.3</v>
      </c>
    </row>
    <row r="13" spans="2:50" ht="18" customHeight="1" x14ac:dyDescent="0.2">
      <c r="B13" s="42" t="s">
        <v>175</v>
      </c>
      <c r="C13" s="43">
        <v>878511</v>
      </c>
      <c r="D13" s="39">
        <v>427684</v>
      </c>
      <c r="E13" s="39">
        <v>450827</v>
      </c>
      <c r="F13" s="39">
        <v>171415</v>
      </c>
      <c r="G13" s="39">
        <v>170711</v>
      </c>
      <c r="H13" s="39">
        <v>869620</v>
      </c>
      <c r="I13" s="40">
        <v>5.09</v>
      </c>
      <c r="J13" s="41">
        <v>212.1</v>
      </c>
    </row>
    <row r="14" spans="2:50" ht="18" customHeight="1" x14ac:dyDescent="0.2">
      <c r="B14" s="42" t="s">
        <v>176</v>
      </c>
      <c r="C14" s="43">
        <v>878109</v>
      </c>
      <c r="D14" s="39">
        <v>427204</v>
      </c>
      <c r="E14" s="39">
        <v>450905</v>
      </c>
      <c r="F14" s="39">
        <v>174250</v>
      </c>
      <c r="G14" s="39">
        <v>170817</v>
      </c>
      <c r="H14" s="39">
        <v>860832</v>
      </c>
      <c r="I14" s="40">
        <v>5.04</v>
      </c>
      <c r="J14" s="41">
        <v>212</v>
      </c>
    </row>
    <row r="15" spans="2:50" ht="18" customHeight="1" x14ac:dyDescent="0.2">
      <c r="B15" s="42" t="s">
        <v>177</v>
      </c>
      <c r="C15" s="43">
        <v>847274</v>
      </c>
      <c r="D15" s="39">
        <v>408300</v>
      </c>
      <c r="E15" s="39">
        <v>438974</v>
      </c>
      <c r="F15" s="39">
        <v>182685</v>
      </c>
      <c r="G15" s="39">
        <v>178792</v>
      </c>
      <c r="H15" s="39">
        <v>827933</v>
      </c>
      <c r="I15" s="40">
        <v>4.63</v>
      </c>
      <c r="J15" s="41">
        <v>204.5</v>
      </c>
    </row>
    <row r="16" spans="2:50" ht="18" customHeight="1" x14ac:dyDescent="0.2">
      <c r="B16" s="42" t="s">
        <v>178</v>
      </c>
      <c r="C16" s="43">
        <v>815115</v>
      </c>
      <c r="D16" s="39">
        <v>389795</v>
      </c>
      <c r="E16" s="39">
        <v>425320</v>
      </c>
      <c r="F16" s="39">
        <v>192114</v>
      </c>
      <c r="G16" s="39">
        <v>188344</v>
      </c>
      <c r="H16" s="39">
        <v>792923</v>
      </c>
      <c r="I16" s="40">
        <v>4.21</v>
      </c>
      <c r="J16" s="41">
        <v>196.7</v>
      </c>
    </row>
    <row r="17" spans="2:10" ht="18" customHeight="1" x14ac:dyDescent="0.2">
      <c r="B17" s="42" t="s">
        <v>179</v>
      </c>
      <c r="C17" s="43">
        <v>791111</v>
      </c>
      <c r="D17" s="39">
        <v>376729</v>
      </c>
      <c r="E17" s="39">
        <v>414382</v>
      </c>
      <c r="F17" s="39">
        <v>205377</v>
      </c>
      <c r="G17" s="39">
        <v>201410</v>
      </c>
      <c r="H17" s="39">
        <v>767261</v>
      </c>
      <c r="I17" s="40">
        <v>3.81</v>
      </c>
      <c r="J17" s="41">
        <v>190.9</v>
      </c>
    </row>
    <row r="18" spans="2:10" ht="18" customHeight="1" x14ac:dyDescent="0.2">
      <c r="B18" s="42" t="s">
        <v>180</v>
      </c>
      <c r="C18" s="43">
        <v>805166</v>
      </c>
      <c r="D18" s="39">
        <v>384812</v>
      </c>
      <c r="E18" s="39">
        <v>420354</v>
      </c>
      <c r="F18" s="39">
        <v>223393</v>
      </c>
      <c r="G18" s="39">
        <v>219903</v>
      </c>
      <c r="H18" s="39">
        <v>781841</v>
      </c>
      <c r="I18" s="40">
        <v>3.56</v>
      </c>
      <c r="J18" s="89">
        <v>194.3</v>
      </c>
    </row>
    <row r="19" spans="2:10" ht="18" customHeight="1" x14ac:dyDescent="0.2">
      <c r="B19" s="42" t="s">
        <v>181</v>
      </c>
      <c r="C19" s="43">
        <v>825261</v>
      </c>
      <c r="D19" s="39">
        <v>395994</v>
      </c>
      <c r="E19" s="39">
        <v>429267</v>
      </c>
      <c r="F19" s="39">
        <v>240321</v>
      </c>
      <c r="G19" s="39">
        <v>234040</v>
      </c>
      <c r="H19" s="39">
        <v>801866</v>
      </c>
      <c r="I19" s="40">
        <v>3.43</v>
      </c>
      <c r="J19" s="89">
        <v>199.1</v>
      </c>
    </row>
    <row r="20" spans="2:10" ht="18" customHeight="1" x14ac:dyDescent="0.2">
      <c r="B20" s="42" t="s">
        <v>182</v>
      </c>
      <c r="C20" s="43">
        <v>834889</v>
      </c>
      <c r="D20" s="39">
        <v>399689</v>
      </c>
      <c r="E20" s="39">
        <v>435200</v>
      </c>
      <c r="F20" s="39">
        <v>248498</v>
      </c>
      <c r="G20" s="39">
        <v>247845</v>
      </c>
      <c r="H20" s="39">
        <v>816045</v>
      </c>
      <c r="I20" s="40">
        <v>3.29</v>
      </c>
      <c r="J20" s="89">
        <v>201.4</v>
      </c>
    </row>
    <row r="21" spans="2:10" ht="18" customHeight="1" x14ac:dyDescent="0.2">
      <c r="B21" s="101" t="s">
        <v>150</v>
      </c>
      <c r="C21" s="43">
        <v>831598</v>
      </c>
      <c r="D21" s="39">
        <v>395906</v>
      </c>
      <c r="E21" s="39">
        <v>435692</v>
      </c>
      <c r="F21" s="39">
        <v>259729</v>
      </c>
      <c r="G21" s="39">
        <v>258149</v>
      </c>
      <c r="H21" s="39">
        <v>810136</v>
      </c>
      <c r="I21" s="40">
        <v>3.14</v>
      </c>
      <c r="J21" s="89">
        <v>200.7</v>
      </c>
    </row>
    <row r="22" spans="2:10" ht="18" customHeight="1" x14ac:dyDescent="0.2">
      <c r="B22" s="42" t="s">
        <v>183</v>
      </c>
      <c r="C22" s="43">
        <v>832427</v>
      </c>
      <c r="D22" s="39">
        <v>395636</v>
      </c>
      <c r="E22" s="39">
        <v>436791</v>
      </c>
      <c r="F22" s="39">
        <v>274953</v>
      </c>
      <c r="G22" s="39">
        <v>273839</v>
      </c>
      <c r="H22" s="39">
        <v>810402</v>
      </c>
      <c r="I22" s="40">
        <v>2.96</v>
      </c>
      <c r="J22" s="41">
        <v>200.9</v>
      </c>
    </row>
    <row r="23" spans="2:10" ht="18" customHeight="1" x14ac:dyDescent="0.2">
      <c r="B23" s="42" t="s">
        <v>184</v>
      </c>
      <c r="C23" s="45">
        <v>824108</v>
      </c>
      <c r="D23" s="46">
        <v>391718</v>
      </c>
      <c r="E23" s="46">
        <v>432390</v>
      </c>
      <c r="F23" s="46">
        <v>288808</v>
      </c>
      <c r="G23" s="46">
        <v>287897</v>
      </c>
      <c r="H23" s="46">
        <v>801741</v>
      </c>
      <c r="I23" s="89">
        <v>2.78</v>
      </c>
      <c r="J23" s="89">
        <v>198.8</v>
      </c>
    </row>
    <row r="24" spans="2:10" ht="18" customHeight="1" x14ac:dyDescent="0.2">
      <c r="B24" s="42" t="s">
        <v>185</v>
      </c>
      <c r="C24" s="45">
        <v>809950</v>
      </c>
      <c r="D24" s="46">
        <v>384635</v>
      </c>
      <c r="E24" s="46">
        <v>425315</v>
      </c>
      <c r="F24" s="46">
        <v>298480</v>
      </c>
      <c r="G24" s="46">
        <v>297539</v>
      </c>
      <c r="H24" s="46">
        <v>785278</v>
      </c>
      <c r="I24" s="89">
        <v>2.64</v>
      </c>
      <c r="J24" s="89">
        <v>195.4</v>
      </c>
    </row>
    <row r="25" spans="2:10" ht="18" customHeight="1" x14ac:dyDescent="0.2">
      <c r="B25" s="47" t="s">
        <v>174</v>
      </c>
      <c r="C25" s="45">
        <v>785491</v>
      </c>
      <c r="D25" s="46">
        <v>372710</v>
      </c>
      <c r="E25" s="46">
        <v>412781</v>
      </c>
      <c r="F25" s="46">
        <v>302294</v>
      </c>
      <c r="G25" s="46">
        <v>301546</v>
      </c>
      <c r="H25" s="46">
        <v>759894</v>
      </c>
      <c r="I25" s="89">
        <v>2.52</v>
      </c>
      <c r="J25" s="89">
        <v>189.4</v>
      </c>
    </row>
    <row r="26" spans="2:10" ht="16.5" customHeight="1" x14ac:dyDescent="0.2">
      <c r="B26" s="47" t="s">
        <v>186</v>
      </c>
      <c r="C26" s="45">
        <v>755733</v>
      </c>
      <c r="D26" s="46">
        <v>359790</v>
      </c>
      <c r="E26" s="46">
        <v>395943</v>
      </c>
      <c r="F26" s="46">
        <v>305754</v>
      </c>
      <c r="G26" s="46">
        <v>304911</v>
      </c>
      <c r="H26" s="46">
        <v>729567</v>
      </c>
      <c r="I26" s="89">
        <v>2.39</v>
      </c>
      <c r="J26" s="89">
        <v>182.3</v>
      </c>
    </row>
    <row r="27" spans="2:10" ht="16.5" customHeight="1" thickBot="1" x14ac:dyDescent="0.25">
      <c r="B27" s="102" t="s">
        <v>151</v>
      </c>
      <c r="C27" s="48">
        <v>719559</v>
      </c>
      <c r="D27" s="49">
        <v>343265</v>
      </c>
      <c r="E27" s="49">
        <v>376294</v>
      </c>
      <c r="F27" s="49">
        <v>308210</v>
      </c>
      <c r="G27" s="49">
        <v>307358</v>
      </c>
      <c r="H27" s="49">
        <v>693391</v>
      </c>
      <c r="I27" s="50">
        <v>2.2599999999999998</v>
      </c>
      <c r="J27" s="50">
        <v>173.5</v>
      </c>
    </row>
    <row r="28" spans="2:10" ht="16.5" customHeight="1" x14ac:dyDescent="0.2">
      <c r="B28" s="89" t="s">
        <v>187</v>
      </c>
      <c r="C28" s="89"/>
      <c r="D28" s="89"/>
      <c r="E28" s="89"/>
      <c r="F28" s="89"/>
      <c r="G28" s="89"/>
      <c r="H28" s="89"/>
      <c r="I28" s="89"/>
      <c r="J28" s="89"/>
    </row>
    <row r="29" spans="2:10" ht="16.5" customHeight="1" x14ac:dyDescent="0.2">
      <c r="B29" s="199" t="s">
        <v>152</v>
      </c>
      <c r="C29" s="199"/>
      <c r="D29" s="199"/>
      <c r="E29" s="199"/>
      <c r="F29" s="199"/>
      <c r="G29" s="199"/>
      <c r="H29" s="199"/>
      <c r="I29" s="199"/>
      <c r="J29" s="199"/>
    </row>
    <row r="30" spans="2:10" x14ac:dyDescent="0.2">
      <c r="B30" s="200" t="s">
        <v>153</v>
      </c>
      <c r="C30" s="200"/>
      <c r="D30" s="200"/>
      <c r="E30" s="200"/>
      <c r="F30" s="200"/>
      <c r="G30" s="200"/>
      <c r="H30" s="200"/>
      <c r="I30" s="200"/>
      <c r="J30" s="200"/>
    </row>
  </sheetData>
  <mergeCells count="12">
    <mergeCell ref="B29:J29"/>
    <mergeCell ref="B30:J30"/>
    <mergeCell ref="B2:J2"/>
    <mergeCell ref="B4:B6"/>
    <mergeCell ref="C4:E4"/>
    <mergeCell ref="F4:I4"/>
    <mergeCell ref="J4:J6"/>
    <mergeCell ref="C5:C6"/>
    <mergeCell ref="D5:D6"/>
    <mergeCell ref="E5:E6"/>
    <mergeCell ref="F5:F6"/>
    <mergeCell ref="G5:I5"/>
  </mergeCells>
  <phoneticPr fontId="2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B1:O21"/>
  <sheetViews>
    <sheetView showGridLines="0" defaultGridColor="0" view="pageBreakPreview" colorId="22" zoomScaleNormal="87" zoomScaleSheetLayoutView="100" workbookViewId="0">
      <selection activeCell="O8" sqref="O8"/>
    </sheetView>
  </sheetViews>
  <sheetFormatPr defaultColWidth="13.36328125" defaultRowHeight="13" x14ac:dyDescent="0.2"/>
  <cols>
    <col min="1" max="1" width="17.6328125" style="25" bestFit="1" customWidth="1"/>
    <col min="2" max="2" width="13.6328125" style="25" bestFit="1" customWidth="1"/>
    <col min="3" max="12" width="7" style="25" customWidth="1"/>
    <col min="13" max="13" width="7.6328125" style="25" customWidth="1"/>
    <col min="14" max="16384" width="13.36328125" style="25"/>
  </cols>
  <sheetData>
    <row r="1" spans="2:15" x14ac:dyDescent="0.2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2:15" ht="28.5" customHeight="1" x14ac:dyDescent="0.2">
      <c r="B2" s="201" t="s">
        <v>271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2:15" ht="19.5" customHeight="1" thickBot="1" x14ac:dyDescent="0.25"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4" t="s">
        <v>15</v>
      </c>
    </row>
    <row r="4" spans="2:15" ht="13.5" customHeight="1" x14ac:dyDescent="0.2">
      <c r="B4" s="202" t="s">
        <v>188</v>
      </c>
      <c r="C4" s="275" t="s">
        <v>16</v>
      </c>
      <c r="D4" s="276" t="s">
        <v>113</v>
      </c>
      <c r="E4" s="277" t="s">
        <v>114</v>
      </c>
      <c r="F4" s="278" t="s">
        <v>115</v>
      </c>
      <c r="G4" s="278" t="s">
        <v>116</v>
      </c>
      <c r="H4" s="278" t="s">
        <v>117</v>
      </c>
      <c r="I4" s="279" t="s">
        <v>118</v>
      </c>
      <c r="J4" s="278" t="s">
        <v>119</v>
      </c>
      <c r="K4" s="276" t="s">
        <v>120</v>
      </c>
      <c r="L4" s="278" t="s">
        <v>121</v>
      </c>
      <c r="M4" s="280" t="s">
        <v>122</v>
      </c>
    </row>
    <row r="5" spans="2:15" x14ac:dyDescent="0.2">
      <c r="B5" s="204"/>
      <c r="C5" s="218"/>
      <c r="D5" s="218"/>
      <c r="E5" s="219"/>
      <c r="F5" s="190" t="s">
        <v>123</v>
      </c>
      <c r="G5" s="190" t="s">
        <v>124</v>
      </c>
      <c r="H5" s="190" t="s">
        <v>125</v>
      </c>
      <c r="I5" s="221"/>
      <c r="J5" s="190" t="s">
        <v>126</v>
      </c>
      <c r="K5" s="218"/>
      <c r="L5" s="190" t="s">
        <v>127</v>
      </c>
      <c r="M5" s="220"/>
    </row>
    <row r="6" spans="2:15" ht="19" customHeight="1" x14ac:dyDescent="0.2">
      <c r="B6" s="281" t="s">
        <v>272</v>
      </c>
      <c r="C6" s="191">
        <v>6627</v>
      </c>
      <c r="D6" s="282">
        <v>1846</v>
      </c>
      <c r="E6" s="282">
        <v>1967</v>
      </c>
      <c r="F6" s="282">
        <v>763</v>
      </c>
      <c r="G6" s="282">
        <v>339</v>
      </c>
      <c r="H6" s="282">
        <v>389</v>
      </c>
      <c r="I6" s="282">
        <v>159</v>
      </c>
      <c r="J6" s="282">
        <v>172</v>
      </c>
      <c r="K6" s="282">
        <v>98</v>
      </c>
      <c r="L6" s="282">
        <v>150</v>
      </c>
      <c r="M6" s="282">
        <v>47</v>
      </c>
    </row>
    <row r="7" spans="2:15" ht="19" customHeight="1" x14ac:dyDescent="0.2">
      <c r="B7" s="281" t="s">
        <v>189</v>
      </c>
      <c r="C7" s="191">
        <v>6094</v>
      </c>
      <c r="D7" s="282">
        <v>1557</v>
      </c>
      <c r="E7" s="282">
        <v>1811</v>
      </c>
      <c r="F7" s="282">
        <v>764</v>
      </c>
      <c r="G7" s="282">
        <v>317</v>
      </c>
      <c r="H7" s="282">
        <v>375</v>
      </c>
      <c r="I7" s="282">
        <v>162</v>
      </c>
      <c r="J7" s="282">
        <v>124</v>
      </c>
      <c r="K7" s="282">
        <v>62</v>
      </c>
      <c r="L7" s="282">
        <v>162</v>
      </c>
      <c r="M7" s="282">
        <v>40</v>
      </c>
    </row>
    <row r="8" spans="2:15" ht="19" customHeight="1" x14ac:dyDescent="0.2">
      <c r="B8" s="281" t="s">
        <v>190</v>
      </c>
      <c r="C8" s="191">
        <v>7009</v>
      </c>
      <c r="D8" s="282">
        <v>1530</v>
      </c>
      <c r="E8" s="282">
        <v>2044</v>
      </c>
      <c r="F8" s="282">
        <v>839</v>
      </c>
      <c r="G8" s="282">
        <v>326</v>
      </c>
      <c r="H8" s="282">
        <v>662</v>
      </c>
      <c r="I8" s="282">
        <v>175</v>
      </c>
      <c r="J8" s="282">
        <v>210</v>
      </c>
      <c r="K8" s="282">
        <v>70</v>
      </c>
      <c r="L8" s="282">
        <v>182</v>
      </c>
      <c r="M8" s="282">
        <v>64</v>
      </c>
      <c r="N8" s="26"/>
    </row>
    <row r="9" spans="2:15" ht="19" customHeight="1" x14ac:dyDescent="0.2">
      <c r="B9" s="283" t="s">
        <v>191</v>
      </c>
      <c r="C9" s="192">
        <v>7949</v>
      </c>
      <c r="D9" s="282">
        <v>1592</v>
      </c>
      <c r="E9" s="282">
        <v>2257</v>
      </c>
      <c r="F9" s="282">
        <v>911</v>
      </c>
      <c r="G9" s="282">
        <v>328</v>
      </c>
      <c r="H9" s="282">
        <v>856</v>
      </c>
      <c r="I9" s="282">
        <v>190</v>
      </c>
      <c r="J9" s="282">
        <v>270</v>
      </c>
      <c r="K9" s="282">
        <v>85</v>
      </c>
      <c r="L9" s="282">
        <v>296</v>
      </c>
      <c r="M9" s="282">
        <v>56</v>
      </c>
      <c r="N9" s="26"/>
    </row>
    <row r="10" spans="2:15" ht="19" customHeight="1" thickBot="1" x14ac:dyDescent="0.25">
      <c r="B10" s="284" t="s">
        <v>273</v>
      </c>
      <c r="C10" s="285">
        <v>8907</v>
      </c>
      <c r="D10" s="285">
        <v>1652</v>
      </c>
      <c r="E10" s="285">
        <v>2366</v>
      </c>
      <c r="F10" s="285">
        <v>993</v>
      </c>
      <c r="G10" s="285">
        <v>319</v>
      </c>
      <c r="H10" s="285">
        <v>1140</v>
      </c>
      <c r="I10" s="285">
        <v>195</v>
      </c>
      <c r="J10" s="285">
        <v>293</v>
      </c>
      <c r="K10" s="285">
        <v>90</v>
      </c>
      <c r="L10" s="285">
        <v>502</v>
      </c>
      <c r="M10" s="285">
        <v>58</v>
      </c>
      <c r="N10" s="26"/>
    </row>
    <row r="11" spans="2:15" ht="13.5" thickBot="1" x14ac:dyDescent="0.25"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</row>
    <row r="12" spans="2:15" x14ac:dyDescent="0.2">
      <c r="B12" s="202" t="s">
        <v>188</v>
      </c>
      <c r="C12" s="276" t="s">
        <v>128</v>
      </c>
      <c r="D12" s="276" t="s">
        <v>117</v>
      </c>
      <c r="E12" s="277" t="s">
        <v>129</v>
      </c>
      <c r="F12" s="277" t="s">
        <v>130</v>
      </c>
      <c r="G12" s="277" t="s">
        <v>131</v>
      </c>
      <c r="H12" s="286" t="s">
        <v>132</v>
      </c>
      <c r="I12" s="276" t="s">
        <v>133</v>
      </c>
      <c r="J12" s="277" t="s">
        <v>134</v>
      </c>
      <c r="K12" s="278" t="s">
        <v>135</v>
      </c>
      <c r="L12" s="278" t="s">
        <v>136</v>
      </c>
      <c r="M12" s="280" t="s">
        <v>137</v>
      </c>
      <c r="N12" s="2"/>
    </row>
    <row r="13" spans="2:15" x14ac:dyDescent="0.2">
      <c r="B13" s="204"/>
      <c r="C13" s="218"/>
      <c r="D13" s="218"/>
      <c r="E13" s="219"/>
      <c r="F13" s="219"/>
      <c r="G13" s="219"/>
      <c r="H13" s="193" t="s">
        <v>138</v>
      </c>
      <c r="I13" s="218"/>
      <c r="J13" s="219"/>
      <c r="K13" s="190" t="s">
        <v>139</v>
      </c>
      <c r="L13" s="190" t="s">
        <v>140</v>
      </c>
      <c r="M13" s="220"/>
      <c r="N13" s="2"/>
    </row>
    <row r="14" spans="2:15" ht="19" customHeight="1" x14ac:dyDescent="0.2">
      <c r="B14" s="281" t="s">
        <v>272</v>
      </c>
      <c r="C14" s="43">
        <v>48</v>
      </c>
      <c r="D14" s="287">
        <v>55</v>
      </c>
      <c r="E14" s="287">
        <v>40</v>
      </c>
      <c r="F14" s="287">
        <v>81</v>
      </c>
      <c r="G14" s="287">
        <v>38</v>
      </c>
      <c r="H14" s="287">
        <v>40</v>
      </c>
      <c r="I14" s="287">
        <v>33</v>
      </c>
      <c r="J14" s="287">
        <v>25</v>
      </c>
      <c r="K14" s="287">
        <v>20</v>
      </c>
      <c r="L14" s="287">
        <v>28</v>
      </c>
      <c r="M14" s="288" t="s">
        <v>154</v>
      </c>
    </row>
    <row r="15" spans="2:15" ht="19" customHeight="1" x14ac:dyDescent="0.2">
      <c r="B15" s="281" t="s">
        <v>189</v>
      </c>
      <c r="C15" s="43">
        <v>43</v>
      </c>
      <c r="D15" s="287">
        <v>54</v>
      </c>
      <c r="E15" s="287">
        <v>40</v>
      </c>
      <c r="F15" s="287">
        <v>101</v>
      </c>
      <c r="G15" s="287">
        <v>40</v>
      </c>
      <c r="H15" s="287">
        <v>45</v>
      </c>
      <c r="I15" s="287">
        <v>34</v>
      </c>
      <c r="J15" s="287">
        <v>26</v>
      </c>
      <c r="K15" s="287">
        <v>19</v>
      </c>
      <c r="L15" s="287">
        <v>37</v>
      </c>
      <c r="M15" s="288" t="s">
        <v>155</v>
      </c>
    </row>
    <row r="16" spans="2:15" ht="19" customHeight="1" x14ac:dyDescent="0.2">
      <c r="B16" s="281" t="s">
        <v>190</v>
      </c>
      <c r="C16" s="43">
        <v>49</v>
      </c>
      <c r="D16" s="287">
        <v>72</v>
      </c>
      <c r="E16" s="287">
        <v>48</v>
      </c>
      <c r="F16" s="287">
        <v>143</v>
      </c>
      <c r="G16" s="287">
        <v>40</v>
      </c>
      <c r="H16" s="287">
        <v>66</v>
      </c>
      <c r="I16" s="287">
        <v>36</v>
      </c>
      <c r="J16" s="287">
        <v>17</v>
      </c>
      <c r="K16" s="287">
        <v>19</v>
      </c>
      <c r="L16" s="287">
        <v>61</v>
      </c>
      <c r="M16" s="288" t="s">
        <v>156</v>
      </c>
      <c r="O16" s="26"/>
    </row>
    <row r="17" spans="2:15" ht="19" customHeight="1" x14ac:dyDescent="0.2">
      <c r="B17" s="283" t="s">
        <v>191</v>
      </c>
      <c r="C17" s="194">
        <v>42</v>
      </c>
      <c r="D17" s="289">
        <v>87</v>
      </c>
      <c r="E17" s="289">
        <v>75</v>
      </c>
      <c r="F17" s="289">
        <v>212</v>
      </c>
      <c r="G17" s="289">
        <v>37</v>
      </c>
      <c r="H17" s="289">
        <v>78</v>
      </c>
      <c r="I17" s="289">
        <v>38</v>
      </c>
      <c r="J17" s="289">
        <v>10</v>
      </c>
      <c r="K17" s="289">
        <v>18</v>
      </c>
      <c r="L17" s="289">
        <v>81</v>
      </c>
      <c r="M17" s="290" t="s">
        <v>274</v>
      </c>
      <c r="N17" s="26"/>
      <c r="O17" s="26"/>
    </row>
    <row r="18" spans="2:15" ht="19" customHeight="1" thickBot="1" x14ac:dyDescent="0.25">
      <c r="B18" s="284" t="s">
        <v>273</v>
      </c>
      <c r="C18" s="51">
        <v>43</v>
      </c>
      <c r="D18" s="51">
        <v>103</v>
      </c>
      <c r="E18" s="51">
        <v>84</v>
      </c>
      <c r="F18" s="51">
        <v>284</v>
      </c>
      <c r="G18" s="51">
        <v>40</v>
      </c>
      <c r="H18" s="51">
        <v>106</v>
      </c>
      <c r="I18" s="51">
        <v>36</v>
      </c>
      <c r="J18" s="51">
        <v>12</v>
      </c>
      <c r="K18" s="51">
        <v>19</v>
      </c>
      <c r="L18" s="51">
        <v>92</v>
      </c>
      <c r="M18" s="52" t="s">
        <v>275</v>
      </c>
      <c r="N18" s="26"/>
      <c r="O18" s="26"/>
    </row>
    <row r="19" spans="2:15" ht="16.5" customHeight="1" x14ac:dyDescent="0.2">
      <c r="B19" s="200" t="s">
        <v>276</v>
      </c>
      <c r="C19" s="200"/>
      <c r="D19" s="200"/>
      <c r="E19" s="200"/>
      <c r="F19" s="200"/>
      <c r="G19" s="200"/>
      <c r="H19" s="89"/>
      <c r="I19" s="35"/>
      <c r="J19" s="35"/>
      <c r="K19" s="35"/>
      <c r="L19" s="35"/>
      <c r="M19" s="53"/>
      <c r="O19" s="26"/>
    </row>
    <row r="20" spans="2:15" ht="16.5" customHeight="1" x14ac:dyDescent="0.2">
      <c r="B20" s="200" t="s">
        <v>141</v>
      </c>
      <c r="C20" s="200"/>
      <c r="D20" s="200"/>
      <c r="E20" s="200"/>
      <c r="F20" s="200"/>
      <c r="G20" s="200"/>
      <c r="H20" s="200"/>
      <c r="I20" s="35"/>
      <c r="J20" s="35"/>
      <c r="K20" s="35"/>
      <c r="L20" s="35"/>
      <c r="M20" s="35"/>
    </row>
    <row r="21" spans="2:15" ht="14.25" customHeight="1" x14ac:dyDescent="0.2"/>
  </sheetData>
  <mergeCells count="19">
    <mergeCell ref="B2:M2"/>
    <mergeCell ref="B4:B5"/>
    <mergeCell ref="C4:C5"/>
    <mergeCell ref="D4:D5"/>
    <mergeCell ref="E4:E5"/>
    <mergeCell ref="I4:I5"/>
    <mergeCell ref="K4:K5"/>
    <mergeCell ref="M4:M5"/>
    <mergeCell ref="I12:I13"/>
    <mergeCell ref="J12:J13"/>
    <mergeCell ref="M12:M13"/>
    <mergeCell ref="B19:G19"/>
    <mergeCell ref="B20:H20"/>
    <mergeCell ref="B12:B13"/>
    <mergeCell ref="C12:C13"/>
    <mergeCell ref="D12:D13"/>
    <mergeCell ref="E12:E13"/>
    <mergeCell ref="F12:F13"/>
    <mergeCell ref="G12:G13"/>
  </mergeCells>
  <phoneticPr fontId="23"/>
  <printOptions horizontalCentered="1"/>
  <pageMargins left="0.51181102362204722" right="0.51181102362204722" top="0.74803149606299213" bottom="0.74803149606299213" header="0.51181102362204722" footer="0.51181102362204722"/>
  <pageSetup paperSize="9" scale="69" orientation="portrait" horizontalDpi="4294967293" r:id="rId1"/>
  <headerFooter alignWithMargins="0"/>
  <ignoredErrors>
    <ignoredError sqref="B7:B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B2:J35"/>
  <sheetViews>
    <sheetView showGridLines="0" defaultGridColor="0" view="pageBreakPreview" topLeftCell="A2" colorId="22" zoomScaleNormal="87" zoomScaleSheetLayoutView="100" workbookViewId="0">
      <selection activeCell="J8" sqref="J8"/>
    </sheetView>
  </sheetViews>
  <sheetFormatPr defaultColWidth="14.6328125" defaultRowHeight="13" x14ac:dyDescent="0.2"/>
  <cols>
    <col min="1" max="1" width="14.6328125" style="8"/>
    <col min="2" max="7" width="15.26953125" style="8" customWidth="1"/>
    <col min="8" max="9" width="14.6328125" style="8"/>
    <col min="10" max="10" width="14.6328125" style="106"/>
    <col min="11" max="16384" width="14.6328125" style="8"/>
  </cols>
  <sheetData>
    <row r="2" spans="2:8" ht="28.5" customHeight="1" x14ac:dyDescent="0.2">
      <c r="B2" s="225" t="s">
        <v>284</v>
      </c>
      <c r="C2" s="226"/>
      <c r="D2" s="226"/>
      <c r="E2" s="226"/>
      <c r="F2" s="226"/>
      <c r="G2" s="226"/>
    </row>
    <row r="3" spans="2:8" ht="19.5" customHeight="1" x14ac:dyDescent="0.2">
      <c r="B3" s="54"/>
      <c r="C3" s="54"/>
      <c r="D3" s="54"/>
      <c r="E3" s="54"/>
      <c r="F3" s="54"/>
      <c r="G3" s="52" t="s">
        <v>164</v>
      </c>
    </row>
    <row r="4" spans="2:8" ht="17.25" customHeight="1" x14ac:dyDescent="0.2">
      <c r="B4" s="227" t="s">
        <v>192</v>
      </c>
      <c r="C4" s="230" t="s">
        <v>22</v>
      </c>
      <c r="D4" s="231" t="s">
        <v>193</v>
      </c>
      <c r="E4" s="232"/>
      <c r="F4" s="227"/>
      <c r="G4" s="235" t="s">
        <v>23</v>
      </c>
      <c r="H4" s="222"/>
    </row>
    <row r="5" spans="2:8" x14ac:dyDescent="0.2">
      <c r="B5" s="228"/>
      <c r="C5" s="223"/>
      <c r="D5" s="233"/>
      <c r="E5" s="234"/>
      <c r="F5" s="229"/>
      <c r="G5" s="236"/>
      <c r="H5" s="222"/>
    </row>
    <row r="6" spans="2:8" ht="15" customHeight="1" x14ac:dyDescent="0.2">
      <c r="B6" s="228"/>
      <c r="C6" s="223"/>
      <c r="D6" s="223" t="s">
        <v>3</v>
      </c>
      <c r="E6" s="223" t="s">
        <v>1</v>
      </c>
      <c r="F6" s="223" t="s">
        <v>4</v>
      </c>
      <c r="G6" s="236"/>
      <c r="H6" s="222"/>
    </row>
    <row r="7" spans="2:8" ht="15" customHeight="1" x14ac:dyDescent="0.2">
      <c r="B7" s="229"/>
      <c r="C7" s="224"/>
      <c r="D7" s="224"/>
      <c r="E7" s="224"/>
      <c r="F7" s="224"/>
      <c r="G7" s="237"/>
      <c r="H7" s="222"/>
    </row>
    <row r="8" spans="2:8" ht="26.25" customHeight="1" x14ac:dyDescent="0.2">
      <c r="B8" s="110" t="s">
        <v>285</v>
      </c>
      <c r="C8" s="56">
        <v>309406</v>
      </c>
      <c r="D8" s="46">
        <v>703745</v>
      </c>
      <c r="E8" s="57">
        <v>336239</v>
      </c>
      <c r="F8" s="57">
        <v>367506</v>
      </c>
      <c r="G8" s="58">
        <v>169.7</v>
      </c>
    </row>
    <row r="9" spans="2:8" ht="26.25" customHeight="1" x14ac:dyDescent="0.2">
      <c r="B9" s="110" t="s">
        <v>194</v>
      </c>
      <c r="C9" s="39">
        <v>309502</v>
      </c>
      <c r="D9" s="39">
        <v>694841</v>
      </c>
      <c r="E9" s="39">
        <v>332276</v>
      </c>
      <c r="F9" s="39">
        <v>362565</v>
      </c>
      <c r="G9" s="58">
        <v>167.55309272508495</v>
      </c>
    </row>
    <row r="10" spans="2:8" ht="26.25" customHeight="1" x14ac:dyDescent="0.2">
      <c r="B10" s="110" t="s">
        <v>286</v>
      </c>
      <c r="C10" s="39">
        <v>309885</v>
      </c>
      <c r="D10" s="39">
        <v>685357</v>
      </c>
      <c r="E10" s="39">
        <v>327847</v>
      </c>
      <c r="F10" s="39">
        <v>357510</v>
      </c>
      <c r="G10" s="58">
        <v>165.26573426573427</v>
      </c>
    </row>
    <row r="11" spans="2:8" ht="26.25" customHeight="1" x14ac:dyDescent="0.2">
      <c r="B11" s="59" t="s">
        <v>24</v>
      </c>
      <c r="C11" s="60">
        <v>121231</v>
      </c>
      <c r="D11" s="46">
        <v>245349</v>
      </c>
      <c r="E11" s="46">
        <v>116914</v>
      </c>
      <c r="F11" s="46">
        <v>128435</v>
      </c>
      <c r="G11" s="58">
        <v>1281.062030075188</v>
      </c>
    </row>
    <row r="12" spans="2:8" ht="26.25" customHeight="1" x14ac:dyDescent="0.2">
      <c r="B12" s="59" t="s">
        <v>25</v>
      </c>
      <c r="C12" s="60">
        <v>22386</v>
      </c>
      <c r="D12" s="46">
        <v>51622</v>
      </c>
      <c r="E12" s="46">
        <v>24492</v>
      </c>
      <c r="F12" s="46">
        <v>27130</v>
      </c>
      <c r="G12" s="58">
        <v>380.52484151555359</v>
      </c>
    </row>
    <row r="13" spans="2:8" ht="26.25" customHeight="1" x14ac:dyDescent="0.2">
      <c r="B13" s="59" t="s">
        <v>26</v>
      </c>
      <c r="C13" s="60">
        <v>15201</v>
      </c>
      <c r="D13" s="46">
        <v>33870</v>
      </c>
      <c r="E13" s="46">
        <v>16436</v>
      </c>
      <c r="F13" s="46">
        <v>17434</v>
      </c>
      <c r="G13" s="58">
        <v>746.52854309014776</v>
      </c>
    </row>
    <row r="14" spans="2:8" ht="26.25" customHeight="1" x14ac:dyDescent="0.2">
      <c r="B14" s="59" t="s">
        <v>27</v>
      </c>
      <c r="C14" s="60">
        <v>27757</v>
      </c>
      <c r="D14" s="46">
        <v>65676</v>
      </c>
      <c r="E14" s="46">
        <v>31964</v>
      </c>
      <c r="F14" s="46">
        <v>33712</v>
      </c>
      <c r="G14" s="58">
        <v>235.18710832587288</v>
      </c>
    </row>
    <row r="15" spans="2:8" ht="26.25" customHeight="1" x14ac:dyDescent="0.2">
      <c r="B15" s="59" t="s">
        <v>28</v>
      </c>
      <c r="C15" s="60">
        <v>15387</v>
      </c>
      <c r="D15" s="46">
        <v>36153</v>
      </c>
      <c r="E15" s="46">
        <v>16952</v>
      </c>
      <c r="F15" s="46">
        <v>19201</v>
      </c>
      <c r="G15" s="58">
        <v>250.81864853614545</v>
      </c>
    </row>
    <row r="16" spans="2:8" ht="26.25" customHeight="1" x14ac:dyDescent="0.2">
      <c r="B16" s="59" t="s">
        <v>29</v>
      </c>
      <c r="C16" s="60">
        <v>12998</v>
      </c>
      <c r="D16" s="46">
        <v>32304</v>
      </c>
      <c r="E16" s="46">
        <v>15460</v>
      </c>
      <c r="F16" s="46">
        <v>16844</v>
      </c>
      <c r="G16" s="58">
        <v>169.03354089267961</v>
      </c>
    </row>
    <row r="17" spans="2:7" ht="26.25" customHeight="1" x14ac:dyDescent="0.2">
      <c r="B17" s="59" t="s">
        <v>18</v>
      </c>
      <c r="C17" s="60">
        <v>11042</v>
      </c>
      <c r="D17" s="46">
        <v>25922</v>
      </c>
      <c r="E17" s="46">
        <v>12441</v>
      </c>
      <c r="F17" s="46">
        <v>13481</v>
      </c>
      <c r="G17" s="58">
        <v>70.60521871765539</v>
      </c>
    </row>
    <row r="18" spans="2:7" ht="26.25" customHeight="1" x14ac:dyDescent="0.2">
      <c r="B18" s="59" t="s">
        <v>31</v>
      </c>
      <c r="C18" s="60">
        <v>9635</v>
      </c>
      <c r="D18" s="46">
        <v>21087</v>
      </c>
      <c r="E18" s="46">
        <v>10058</v>
      </c>
      <c r="F18" s="46">
        <v>11029</v>
      </c>
      <c r="G18" s="58">
        <v>29.229852235868151</v>
      </c>
    </row>
    <row r="19" spans="2:7" ht="26.25" customHeight="1" x14ac:dyDescent="0.2">
      <c r="B19" s="59" t="s">
        <v>32</v>
      </c>
      <c r="C19" s="60">
        <v>1794</v>
      </c>
      <c r="D19" s="46">
        <v>4365</v>
      </c>
      <c r="E19" s="46">
        <v>2103</v>
      </c>
      <c r="F19" s="46">
        <v>2262</v>
      </c>
      <c r="G19" s="58">
        <v>62.508950307890593</v>
      </c>
    </row>
    <row r="20" spans="2:7" ht="26.25" customHeight="1" x14ac:dyDescent="0.2">
      <c r="B20" s="59" t="s">
        <v>33</v>
      </c>
      <c r="C20" s="60">
        <v>588</v>
      </c>
      <c r="D20" s="46">
        <v>1239</v>
      </c>
      <c r="E20" s="46">
        <v>567</v>
      </c>
      <c r="F20" s="46">
        <v>672</v>
      </c>
      <c r="G20" s="58">
        <v>11.301651007935785</v>
      </c>
    </row>
    <row r="21" spans="2:7" ht="26.25" customHeight="1" x14ac:dyDescent="0.2">
      <c r="B21" s="59" t="s">
        <v>34</v>
      </c>
      <c r="C21" s="60">
        <v>764</v>
      </c>
      <c r="D21" s="46">
        <v>1904</v>
      </c>
      <c r="E21" s="46">
        <v>926</v>
      </c>
      <c r="F21" s="46">
        <v>978</v>
      </c>
      <c r="G21" s="58">
        <v>45.033112582781456</v>
      </c>
    </row>
    <row r="22" spans="2:7" ht="26.25" customHeight="1" x14ac:dyDescent="0.2">
      <c r="B22" s="59" t="s">
        <v>35</v>
      </c>
      <c r="C22" s="60">
        <v>9832</v>
      </c>
      <c r="D22" s="46">
        <v>23840</v>
      </c>
      <c r="E22" s="46">
        <v>11268</v>
      </c>
      <c r="F22" s="46">
        <v>12572</v>
      </c>
      <c r="G22" s="58">
        <v>826.34315424610043</v>
      </c>
    </row>
    <row r="23" spans="2:7" ht="26.25" customHeight="1" x14ac:dyDescent="0.2">
      <c r="B23" s="59" t="s">
        <v>36</v>
      </c>
      <c r="C23" s="60">
        <v>1999</v>
      </c>
      <c r="D23" s="46">
        <v>4218</v>
      </c>
      <c r="E23" s="46">
        <v>2012</v>
      </c>
      <c r="F23" s="46">
        <v>2206</v>
      </c>
      <c r="G23" s="58">
        <v>24.339296018465088</v>
      </c>
    </row>
    <row r="24" spans="2:7" ht="26.25" customHeight="1" x14ac:dyDescent="0.2">
      <c r="B24" s="59" t="s">
        <v>37</v>
      </c>
      <c r="C24" s="60">
        <v>3023</v>
      </c>
      <c r="D24" s="46">
        <v>6487</v>
      </c>
      <c r="E24" s="46">
        <v>3120</v>
      </c>
      <c r="F24" s="46">
        <v>3367</v>
      </c>
      <c r="G24" s="58">
        <v>9.3340815563037776</v>
      </c>
    </row>
    <row r="25" spans="2:7" ht="26.25" customHeight="1" x14ac:dyDescent="0.2">
      <c r="B25" s="59" t="s">
        <v>38</v>
      </c>
      <c r="C25" s="60">
        <v>1568</v>
      </c>
      <c r="D25" s="46">
        <v>3238</v>
      </c>
      <c r="E25" s="46">
        <v>1492</v>
      </c>
      <c r="F25" s="46">
        <v>1746</v>
      </c>
      <c r="G25" s="58">
        <v>57.18827269516072</v>
      </c>
    </row>
    <row r="26" spans="2:7" ht="26.25" customHeight="1" x14ac:dyDescent="0.2">
      <c r="B26" s="59" t="s">
        <v>39</v>
      </c>
      <c r="C26" s="60">
        <v>2517</v>
      </c>
      <c r="D26" s="46">
        <v>5500</v>
      </c>
      <c r="E26" s="46">
        <v>2616</v>
      </c>
      <c r="F26" s="46">
        <v>2884</v>
      </c>
      <c r="G26" s="58">
        <v>39.079153048173936</v>
      </c>
    </row>
    <row r="27" spans="2:7" ht="26.25" customHeight="1" x14ac:dyDescent="0.2">
      <c r="B27" s="59" t="s">
        <v>40</v>
      </c>
      <c r="C27" s="60">
        <v>3879</v>
      </c>
      <c r="D27" s="46">
        <v>7570</v>
      </c>
      <c r="E27" s="46">
        <v>3609</v>
      </c>
      <c r="F27" s="46">
        <v>3961</v>
      </c>
      <c r="G27" s="58">
        <v>23.102511673329875</v>
      </c>
    </row>
    <row r="28" spans="2:7" ht="26.25" customHeight="1" x14ac:dyDescent="0.2">
      <c r="B28" s="59" t="s">
        <v>30</v>
      </c>
      <c r="C28" s="60">
        <v>6057</v>
      </c>
      <c r="D28" s="46">
        <v>13978</v>
      </c>
      <c r="E28" s="46">
        <v>6887</v>
      </c>
      <c r="F28" s="46">
        <v>7091</v>
      </c>
      <c r="G28" s="58">
        <v>974.75592747559278</v>
      </c>
    </row>
    <row r="29" spans="2:7" ht="26.25" customHeight="1" x14ac:dyDescent="0.2">
      <c r="B29" s="59" t="s">
        <v>41</v>
      </c>
      <c r="C29" s="60">
        <v>9912</v>
      </c>
      <c r="D29" s="46">
        <v>23204</v>
      </c>
      <c r="E29" s="46">
        <v>11274</v>
      </c>
      <c r="F29" s="46">
        <v>11930</v>
      </c>
      <c r="G29" s="58">
        <v>2654.9199084668194</v>
      </c>
    </row>
    <row r="30" spans="2:7" ht="26.25" customHeight="1" x14ac:dyDescent="0.2">
      <c r="B30" s="59" t="s">
        <v>42</v>
      </c>
      <c r="C30" s="60">
        <v>14623</v>
      </c>
      <c r="D30" s="46">
        <v>35144</v>
      </c>
      <c r="E30" s="46">
        <v>16803</v>
      </c>
      <c r="F30" s="46">
        <v>18341</v>
      </c>
      <c r="G30" s="58">
        <v>2160.0491702519976</v>
      </c>
    </row>
    <row r="31" spans="2:7" ht="26.25" customHeight="1" x14ac:dyDescent="0.2">
      <c r="B31" s="59" t="s">
        <v>43</v>
      </c>
      <c r="C31" s="60">
        <v>5162</v>
      </c>
      <c r="D31" s="46">
        <v>12528</v>
      </c>
      <c r="E31" s="46">
        <v>6007</v>
      </c>
      <c r="F31" s="46">
        <v>6521</v>
      </c>
      <c r="G31" s="58">
        <v>345.8862506902264</v>
      </c>
    </row>
    <row r="32" spans="2:7" ht="26.25" customHeight="1" x14ac:dyDescent="0.2">
      <c r="B32" s="59" t="s">
        <v>44</v>
      </c>
      <c r="C32" s="60">
        <v>4339</v>
      </c>
      <c r="D32" s="46">
        <v>10744</v>
      </c>
      <c r="E32" s="46">
        <v>5166</v>
      </c>
      <c r="F32" s="46">
        <v>5578</v>
      </c>
      <c r="G32" s="58">
        <v>310.69982648930016</v>
      </c>
    </row>
    <row r="33" spans="2:7" ht="26.25" customHeight="1" x14ac:dyDescent="0.2">
      <c r="B33" s="61" t="s">
        <v>45</v>
      </c>
      <c r="C33" s="60">
        <v>3073</v>
      </c>
      <c r="D33" s="46">
        <v>6638</v>
      </c>
      <c r="E33" s="46">
        <v>3137</v>
      </c>
      <c r="F33" s="46">
        <v>3501</v>
      </c>
      <c r="G33" s="58">
        <v>34.06897967563129</v>
      </c>
    </row>
    <row r="34" spans="2:7" ht="26.25" customHeight="1" x14ac:dyDescent="0.2">
      <c r="B34" s="62" t="s">
        <v>46</v>
      </c>
      <c r="C34" s="63">
        <v>5118</v>
      </c>
      <c r="D34" s="64">
        <v>12777</v>
      </c>
      <c r="E34" s="65">
        <v>6143</v>
      </c>
      <c r="F34" s="65">
        <v>6634</v>
      </c>
      <c r="G34" s="66">
        <v>104.31907250163292</v>
      </c>
    </row>
    <row r="35" spans="2:7" ht="17.25" customHeight="1" x14ac:dyDescent="0.2">
      <c r="B35" s="67" t="s">
        <v>195</v>
      </c>
      <c r="C35" s="67"/>
      <c r="D35" s="67"/>
      <c r="E35" s="53"/>
      <c r="F35" s="53"/>
      <c r="G35" s="53"/>
    </row>
  </sheetData>
  <mergeCells count="9">
    <mergeCell ref="H4:H7"/>
    <mergeCell ref="D6:D7"/>
    <mergeCell ref="E6:E7"/>
    <mergeCell ref="F6:F7"/>
    <mergeCell ref="B2:G2"/>
    <mergeCell ref="B4:B7"/>
    <mergeCell ref="C4:C7"/>
    <mergeCell ref="D4:F5"/>
    <mergeCell ref="G4:G7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5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A6AA-973B-4A33-A07C-FBDCD72F8838}">
  <sheetPr transitionEvaluation="1"/>
  <dimension ref="B1:BX35"/>
  <sheetViews>
    <sheetView showGridLines="0" defaultGridColor="0" view="pageBreakPreview" colorId="22" zoomScaleSheetLayoutView="100" workbookViewId="0"/>
  </sheetViews>
  <sheetFormatPr defaultColWidth="14.6328125" defaultRowHeight="13" x14ac:dyDescent="0.2"/>
  <cols>
    <col min="1" max="1" width="14.6328125" style="69"/>
    <col min="2" max="2" width="11.7265625" style="69" customWidth="1"/>
    <col min="3" max="11" width="8.6328125" style="69" customWidth="1"/>
    <col min="12" max="12" width="1.453125" style="69" customWidth="1"/>
    <col min="13" max="24" width="7.453125" style="69" customWidth="1"/>
    <col min="25" max="25" width="1.7265625" style="69" customWidth="1"/>
    <col min="26" max="26" width="13.6328125" style="69" bestFit="1" customWidth="1"/>
    <col min="27" max="35" width="8.6328125" style="69" customWidth="1"/>
    <col min="36" max="36" width="0.6328125" style="69" customWidth="1"/>
    <col min="37" max="48" width="7.453125" style="69" customWidth="1"/>
    <col min="49" max="49" width="0.90625" style="69" customWidth="1"/>
    <col min="50" max="50" width="13.6328125" style="69" bestFit="1" customWidth="1"/>
    <col min="51" max="59" width="8.6328125" style="69" customWidth="1"/>
    <col min="60" max="60" width="0.453125" style="69" customWidth="1"/>
    <col min="61" max="75" width="6.7265625" style="69" customWidth="1"/>
    <col min="76" max="16384" width="14.6328125" style="69"/>
  </cols>
  <sheetData>
    <row r="1" spans="2:76" ht="16.5" x14ac:dyDescent="0.25">
      <c r="B1" s="68"/>
      <c r="Z1" s="70"/>
      <c r="AX1" s="70"/>
    </row>
    <row r="2" spans="2:76" ht="28.5" customHeight="1" x14ac:dyDescent="0.2">
      <c r="B2" s="246" t="s">
        <v>157</v>
      </c>
      <c r="C2" s="246"/>
      <c r="D2" s="246"/>
      <c r="E2" s="246"/>
      <c r="F2" s="246"/>
      <c r="G2" s="246"/>
      <c r="H2" s="246"/>
      <c r="I2" s="246"/>
      <c r="J2" s="246"/>
      <c r="K2" s="246"/>
      <c r="L2" s="71"/>
      <c r="M2" s="72"/>
      <c r="N2" s="72"/>
      <c r="O2" s="72"/>
      <c r="P2" s="72"/>
      <c r="Q2" s="72"/>
      <c r="R2" s="72"/>
      <c r="S2" s="72"/>
      <c r="T2" s="72"/>
      <c r="U2" s="72"/>
      <c r="V2" s="72"/>
      <c r="W2" s="71"/>
      <c r="X2" s="71"/>
      <c r="Y2" s="71"/>
      <c r="Z2" s="246" t="s">
        <v>158</v>
      </c>
      <c r="AA2" s="246"/>
      <c r="AB2" s="246"/>
      <c r="AC2" s="246"/>
      <c r="AD2" s="246"/>
      <c r="AE2" s="246"/>
      <c r="AF2" s="246"/>
      <c r="AG2" s="246"/>
      <c r="AH2" s="246"/>
      <c r="AI2" s="246"/>
      <c r="AJ2" s="71"/>
      <c r="AK2" s="73"/>
      <c r="AL2" s="73"/>
      <c r="AM2" s="73"/>
      <c r="AN2" s="73"/>
      <c r="AO2" s="73"/>
      <c r="AP2" s="71"/>
      <c r="AQ2" s="73"/>
      <c r="AR2" s="73"/>
      <c r="AS2" s="73"/>
      <c r="AT2" s="73"/>
      <c r="AU2" s="73"/>
      <c r="AV2" s="73"/>
      <c r="AW2" s="73"/>
      <c r="AX2" s="246" t="s">
        <v>158</v>
      </c>
      <c r="AY2" s="246"/>
      <c r="AZ2" s="246"/>
      <c r="BA2" s="246"/>
      <c r="BB2" s="246"/>
      <c r="BC2" s="246"/>
      <c r="BD2" s="246"/>
      <c r="BE2" s="246"/>
      <c r="BF2" s="246"/>
      <c r="BG2" s="246"/>
      <c r="BH2" s="71"/>
      <c r="BI2" s="74"/>
      <c r="BJ2" s="74"/>
      <c r="BK2" s="74"/>
      <c r="BL2" s="74"/>
      <c r="BM2" s="74"/>
      <c r="BN2" s="71"/>
      <c r="BO2" s="71"/>
      <c r="BP2" s="71"/>
      <c r="BQ2" s="71"/>
      <c r="BR2" s="71"/>
      <c r="BS2" s="71"/>
      <c r="BT2" s="71"/>
      <c r="BU2" s="71"/>
      <c r="BV2" s="71"/>
      <c r="BW2" s="71"/>
    </row>
    <row r="3" spans="2:76" ht="19.5" customHeight="1" thickBot="1" x14ac:dyDescent="0.25">
      <c r="B3" s="75"/>
      <c r="C3" s="75"/>
      <c r="D3" s="75"/>
      <c r="E3" s="75"/>
      <c r="F3" s="75"/>
      <c r="G3" s="75"/>
      <c r="H3" s="75"/>
      <c r="I3" s="75"/>
      <c r="J3" s="75"/>
      <c r="K3" s="71"/>
      <c r="L3" s="71"/>
      <c r="M3" s="75"/>
      <c r="N3" s="75"/>
      <c r="O3" s="75"/>
      <c r="P3" s="75"/>
      <c r="Q3" s="75"/>
      <c r="R3" s="75"/>
      <c r="S3" s="75"/>
      <c r="T3" s="75"/>
      <c r="U3" s="75"/>
      <c r="V3" s="71"/>
      <c r="W3" s="71"/>
      <c r="X3" s="76" t="s">
        <v>15</v>
      </c>
      <c r="Y3" s="71"/>
      <c r="Z3" s="75"/>
      <c r="AA3" s="75"/>
      <c r="AB3" s="75"/>
      <c r="AC3" s="75"/>
      <c r="AD3" s="75"/>
      <c r="AE3" s="75"/>
      <c r="AF3" s="75"/>
      <c r="AG3" s="71"/>
      <c r="AH3" s="71"/>
      <c r="AI3" s="71"/>
      <c r="AJ3" s="71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6" t="s">
        <v>15</v>
      </c>
      <c r="AW3" s="71"/>
      <c r="AX3" s="75"/>
      <c r="AY3" s="71"/>
      <c r="AZ3" s="71"/>
      <c r="BA3" s="71"/>
      <c r="BB3" s="75"/>
      <c r="BC3" s="75"/>
      <c r="BD3" s="75"/>
      <c r="BE3" s="75"/>
      <c r="BF3" s="75"/>
      <c r="BG3" s="75"/>
      <c r="BH3" s="71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6" t="s">
        <v>15</v>
      </c>
    </row>
    <row r="4" spans="2:76" ht="22.5" customHeight="1" x14ac:dyDescent="0.2">
      <c r="B4" s="243" t="s">
        <v>192</v>
      </c>
      <c r="C4" s="240" t="s">
        <v>196</v>
      </c>
      <c r="D4" s="241"/>
      <c r="E4" s="242"/>
      <c r="F4" s="240" t="s">
        <v>197</v>
      </c>
      <c r="G4" s="241"/>
      <c r="H4" s="242"/>
      <c r="I4" s="240" t="s">
        <v>198</v>
      </c>
      <c r="J4" s="241"/>
      <c r="K4" s="241"/>
      <c r="M4" s="241" t="s">
        <v>199</v>
      </c>
      <c r="N4" s="241"/>
      <c r="O4" s="242"/>
      <c r="P4" s="240" t="s">
        <v>200</v>
      </c>
      <c r="Q4" s="241"/>
      <c r="R4" s="242"/>
      <c r="S4" s="240" t="s">
        <v>201</v>
      </c>
      <c r="T4" s="241"/>
      <c r="U4" s="242"/>
      <c r="V4" s="240" t="s">
        <v>202</v>
      </c>
      <c r="W4" s="241"/>
      <c r="X4" s="241"/>
      <c r="Y4" s="77"/>
      <c r="Z4" s="243" t="s">
        <v>203</v>
      </c>
      <c r="AA4" s="240" t="s">
        <v>204</v>
      </c>
      <c r="AB4" s="241"/>
      <c r="AC4" s="242"/>
      <c r="AD4" s="240" t="s">
        <v>205</v>
      </c>
      <c r="AE4" s="241"/>
      <c r="AF4" s="242"/>
      <c r="AG4" s="240" t="s">
        <v>206</v>
      </c>
      <c r="AH4" s="241"/>
      <c r="AI4" s="241"/>
      <c r="AJ4" s="71"/>
      <c r="AK4" s="241" t="s">
        <v>207</v>
      </c>
      <c r="AL4" s="241"/>
      <c r="AM4" s="242"/>
      <c r="AN4" s="240" t="s">
        <v>208</v>
      </c>
      <c r="AO4" s="241"/>
      <c r="AP4" s="242"/>
      <c r="AQ4" s="240" t="s">
        <v>209</v>
      </c>
      <c r="AR4" s="241"/>
      <c r="AS4" s="242"/>
      <c r="AT4" s="240" t="s">
        <v>210</v>
      </c>
      <c r="AU4" s="241"/>
      <c r="AV4" s="241"/>
      <c r="AW4" s="77"/>
      <c r="AX4" s="243" t="s">
        <v>203</v>
      </c>
      <c r="AY4" s="240" t="s">
        <v>211</v>
      </c>
      <c r="AZ4" s="241"/>
      <c r="BA4" s="242"/>
      <c r="BB4" s="240" t="s">
        <v>212</v>
      </c>
      <c r="BC4" s="241"/>
      <c r="BD4" s="242"/>
      <c r="BE4" s="240" t="s">
        <v>213</v>
      </c>
      <c r="BF4" s="241"/>
      <c r="BG4" s="241"/>
      <c r="BH4" s="78"/>
      <c r="BI4" s="241" t="s">
        <v>214</v>
      </c>
      <c r="BJ4" s="241"/>
      <c r="BK4" s="242"/>
      <c r="BL4" s="240" t="s">
        <v>215</v>
      </c>
      <c r="BM4" s="241"/>
      <c r="BN4" s="242"/>
      <c r="BO4" s="240" t="s">
        <v>216</v>
      </c>
      <c r="BP4" s="241"/>
      <c r="BQ4" s="242"/>
      <c r="BR4" s="240" t="s">
        <v>217</v>
      </c>
      <c r="BS4" s="241"/>
      <c r="BT4" s="242"/>
      <c r="BU4" s="240" t="s">
        <v>159</v>
      </c>
      <c r="BV4" s="241"/>
      <c r="BW4" s="241"/>
    </row>
    <row r="5" spans="2:76" ht="7.5" customHeight="1" x14ac:dyDescent="0.2">
      <c r="B5" s="244"/>
      <c r="C5" s="79"/>
      <c r="D5" s="80"/>
      <c r="E5" s="81"/>
      <c r="F5" s="79"/>
      <c r="G5" s="80"/>
      <c r="H5" s="81"/>
      <c r="I5" s="79"/>
      <c r="J5" s="80"/>
      <c r="K5" s="82"/>
      <c r="L5" s="71"/>
      <c r="M5" s="81"/>
      <c r="N5" s="80"/>
      <c r="O5" s="81"/>
      <c r="P5" s="79"/>
      <c r="Q5" s="80"/>
      <c r="R5" s="81"/>
      <c r="S5" s="79"/>
      <c r="T5" s="80"/>
      <c r="U5" s="81"/>
      <c r="V5" s="79"/>
      <c r="W5" s="80"/>
      <c r="X5" s="81"/>
      <c r="Y5" s="71"/>
      <c r="Z5" s="244"/>
      <c r="AA5" s="79"/>
      <c r="AB5" s="80"/>
      <c r="AC5" s="81"/>
      <c r="AD5" s="79"/>
      <c r="AE5" s="80"/>
      <c r="AF5" s="81"/>
      <c r="AG5" s="79"/>
      <c r="AH5" s="80"/>
      <c r="AI5" s="82"/>
      <c r="AJ5" s="71"/>
      <c r="AK5" s="81"/>
      <c r="AL5" s="80"/>
      <c r="AM5" s="83"/>
      <c r="AN5" s="79"/>
      <c r="AO5" s="80"/>
      <c r="AP5" s="81"/>
      <c r="AQ5" s="79"/>
      <c r="AR5" s="80"/>
      <c r="AS5" s="81"/>
      <c r="AT5" s="79"/>
      <c r="AU5" s="80"/>
      <c r="AV5" s="81"/>
      <c r="AW5" s="71"/>
      <c r="AX5" s="244"/>
      <c r="AY5" s="79"/>
      <c r="AZ5" s="80"/>
      <c r="BA5" s="81"/>
      <c r="BB5" s="79"/>
      <c r="BC5" s="80"/>
      <c r="BD5" s="81"/>
      <c r="BE5" s="79"/>
      <c r="BF5" s="80"/>
      <c r="BG5" s="82"/>
      <c r="BH5" s="81"/>
      <c r="BI5" s="81"/>
      <c r="BJ5" s="80"/>
      <c r="BK5" s="83"/>
      <c r="BL5" s="79"/>
      <c r="BM5" s="80"/>
      <c r="BN5" s="81"/>
      <c r="BO5" s="79"/>
      <c r="BP5" s="80"/>
      <c r="BQ5" s="81"/>
      <c r="BR5" s="79"/>
      <c r="BS5" s="80"/>
      <c r="BT5" s="81"/>
      <c r="BU5" s="79"/>
      <c r="BV5" s="80"/>
      <c r="BW5" s="81"/>
    </row>
    <row r="6" spans="2:76" ht="22.5" customHeight="1" x14ac:dyDescent="0.2">
      <c r="B6" s="245"/>
      <c r="C6" s="111" t="s">
        <v>3</v>
      </c>
      <c r="D6" s="111" t="s">
        <v>1</v>
      </c>
      <c r="E6" s="112" t="s">
        <v>145</v>
      </c>
      <c r="F6" s="111" t="s">
        <v>3</v>
      </c>
      <c r="G6" s="111" t="s">
        <v>1</v>
      </c>
      <c r="H6" s="112" t="s">
        <v>145</v>
      </c>
      <c r="I6" s="111" t="s">
        <v>3</v>
      </c>
      <c r="J6" s="111" t="s">
        <v>1</v>
      </c>
      <c r="K6" s="113" t="s">
        <v>145</v>
      </c>
      <c r="L6" s="77"/>
      <c r="M6" s="114" t="s">
        <v>3</v>
      </c>
      <c r="N6" s="111" t="s">
        <v>1</v>
      </c>
      <c r="O6" s="112" t="s">
        <v>145</v>
      </c>
      <c r="P6" s="111" t="s">
        <v>3</v>
      </c>
      <c r="Q6" s="111" t="s">
        <v>1</v>
      </c>
      <c r="R6" s="112" t="s">
        <v>145</v>
      </c>
      <c r="S6" s="111" t="s">
        <v>3</v>
      </c>
      <c r="T6" s="111" t="s">
        <v>1</v>
      </c>
      <c r="U6" s="112" t="s">
        <v>145</v>
      </c>
      <c r="V6" s="111" t="s">
        <v>3</v>
      </c>
      <c r="W6" s="111" t="s">
        <v>1</v>
      </c>
      <c r="X6" s="113" t="s">
        <v>145</v>
      </c>
      <c r="Y6" s="77"/>
      <c r="Z6" s="245"/>
      <c r="AA6" s="111" t="s">
        <v>3</v>
      </c>
      <c r="AB6" s="111" t="s">
        <v>1</v>
      </c>
      <c r="AC6" s="112" t="s">
        <v>145</v>
      </c>
      <c r="AD6" s="111" t="s">
        <v>3</v>
      </c>
      <c r="AE6" s="111" t="s">
        <v>1</v>
      </c>
      <c r="AF6" s="112" t="s">
        <v>145</v>
      </c>
      <c r="AG6" s="111" t="s">
        <v>3</v>
      </c>
      <c r="AH6" s="111" t="s">
        <v>1</v>
      </c>
      <c r="AI6" s="113" t="s">
        <v>145</v>
      </c>
      <c r="AJ6" s="77"/>
      <c r="AK6" s="114" t="s">
        <v>3</v>
      </c>
      <c r="AL6" s="111" t="s">
        <v>1</v>
      </c>
      <c r="AM6" s="112" t="s">
        <v>145</v>
      </c>
      <c r="AN6" s="111" t="s">
        <v>3</v>
      </c>
      <c r="AO6" s="111" t="s">
        <v>1</v>
      </c>
      <c r="AP6" s="112" t="s">
        <v>145</v>
      </c>
      <c r="AQ6" s="111" t="s">
        <v>3</v>
      </c>
      <c r="AR6" s="111" t="s">
        <v>1</v>
      </c>
      <c r="AS6" s="112" t="s">
        <v>145</v>
      </c>
      <c r="AT6" s="111" t="s">
        <v>3</v>
      </c>
      <c r="AU6" s="111" t="s">
        <v>1</v>
      </c>
      <c r="AV6" s="113" t="s">
        <v>145</v>
      </c>
      <c r="AW6" s="77"/>
      <c r="AX6" s="245"/>
      <c r="AY6" s="111" t="s">
        <v>3</v>
      </c>
      <c r="AZ6" s="111" t="s">
        <v>1</v>
      </c>
      <c r="BA6" s="112" t="s">
        <v>145</v>
      </c>
      <c r="BB6" s="111" t="s">
        <v>3</v>
      </c>
      <c r="BC6" s="111" t="s">
        <v>1</v>
      </c>
      <c r="BD6" s="112" t="s">
        <v>145</v>
      </c>
      <c r="BE6" s="111" t="s">
        <v>3</v>
      </c>
      <c r="BF6" s="111" t="s">
        <v>1</v>
      </c>
      <c r="BG6" s="113" t="s">
        <v>145</v>
      </c>
      <c r="BH6" s="78"/>
      <c r="BI6" s="114" t="s">
        <v>3</v>
      </c>
      <c r="BJ6" s="111" t="s">
        <v>1</v>
      </c>
      <c r="BK6" s="112" t="s">
        <v>145</v>
      </c>
      <c r="BL6" s="111" t="s">
        <v>3</v>
      </c>
      <c r="BM6" s="111" t="s">
        <v>1</v>
      </c>
      <c r="BN6" s="112" t="s">
        <v>145</v>
      </c>
      <c r="BO6" s="111" t="s">
        <v>3</v>
      </c>
      <c r="BP6" s="111" t="s">
        <v>1</v>
      </c>
      <c r="BQ6" s="112" t="s">
        <v>145</v>
      </c>
      <c r="BR6" s="111" t="s">
        <v>3</v>
      </c>
      <c r="BS6" s="111" t="s">
        <v>1</v>
      </c>
      <c r="BT6" s="113" t="s">
        <v>145</v>
      </c>
      <c r="BU6" s="111" t="s">
        <v>3</v>
      </c>
      <c r="BV6" s="111" t="s">
        <v>1</v>
      </c>
      <c r="BW6" s="113" t="s">
        <v>145</v>
      </c>
    </row>
    <row r="7" spans="2:76" ht="28.5" customHeight="1" x14ac:dyDescent="0.2">
      <c r="B7" s="84" t="s">
        <v>218</v>
      </c>
      <c r="C7" s="81">
        <v>755733</v>
      </c>
      <c r="D7" s="81">
        <v>359790</v>
      </c>
      <c r="E7" s="81">
        <v>395943</v>
      </c>
      <c r="F7" s="81">
        <v>26654</v>
      </c>
      <c r="G7" s="81">
        <v>13776</v>
      </c>
      <c r="H7" s="81">
        <v>12878</v>
      </c>
      <c r="I7" s="81">
        <v>28615</v>
      </c>
      <c r="J7" s="81">
        <v>14662</v>
      </c>
      <c r="K7" s="81">
        <v>13953</v>
      </c>
      <c r="L7" s="81"/>
      <c r="M7" s="81">
        <v>31761</v>
      </c>
      <c r="N7" s="81">
        <v>16266</v>
      </c>
      <c r="O7" s="81">
        <v>15495</v>
      </c>
      <c r="P7" s="81">
        <v>33699</v>
      </c>
      <c r="Q7" s="81">
        <v>17041</v>
      </c>
      <c r="R7" s="81">
        <v>16658</v>
      </c>
      <c r="S7" s="81">
        <v>30057</v>
      </c>
      <c r="T7" s="81">
        <v>15187</v>
      </c>
      <c r="U7" s="81">
        <v>14870</v>
      </c>
      <c r="V7" s="81">
        <v>32963</v>
      </c>
      <c r="W7" s="81">
        <v>16585</v>
      </c>
      <c r="X7" s="81">
        <v>16378</v>
      </c>
      <c r="Y7" s="81"/>
      <c r="Z7" s="84" t="s">
        <v>219</v>
      </c>
      <c r="AA7" s="81">
        <v>38542</v>
      </c>
      <c r="AB7" s="81">
        <v>19308</v>
      </c>
      <c r="AC7" s="81">
        <v>19234</v>
      </c>
      <c r="AD7" s="81">
        <v>44249</v>
      </c>
      <c r="AE7" s="81">
        <v>22106</v>
      </c>
      <c r="AF7" s="81">
        <v>22143</v>
      </c>
      <c r="AG7" s="81">
        <v>51133</v>
      </c>
      <c r="AH7" s="81">
        <v>25043</v>
      </c>
      <c r="AI7" s="81">
        <v>26090</v>
      </c>
      <c r="AJ7" s="81"/>
      <c r="AK7" s="81">
        <v>44613</v>
      </c>
      <c r="AL7" s="81">
        <v>21749</v>
      </c>
      <c r="AM7" s="81">
        <v>22864</v>
      </c>
      <c r="AN7" s="81">
        <v>45084</v>
      </c>
      <c r="AO7" s="81">
        <v>21742</v>
      </c>
      <c r="AP7" s="81">
        <v>23342</v>
      </c>
      <c r="AQ7" s="81">
        <v>49262</v>
      </c>
      <c r="AR7" s="81">
        <v>23985</v>
      </c>
      <c r="AS7" s="81">
        <v>25277</v>
      </c>
      <c r="AT7" s="81">
        <v>58457</v>
      </c>
      <c r="AU7" s="81">
        <v>28729</v>
      </c>
      <c r="AV7" s="81">
        <v>29728</v>
      </c>
      <c r="AW7" s="81"/>
      <c r="AX7" s="84" t="s">
        <v>219</v>
      </c>
      <c r="AY7" s="81">
        <v>64808</v>
      </c>
      <c r="AZ7" s="81">
        <v>31924</v>
      </c>
      <c r="BA7" s="81">
        <v>32884</v>
      </c>
      <c r="BB7" s="81">
        <v>46877</v>
      </c>
      <c r="BC7" s="81">
        <v>21911</v>
      </c>
      <c r="BD7" s="81">
        <v>24966</v>
      </c>
      <c r="BE7" s="81">
        <v>41319</v>
      </c>
      <c r="BF7" s="81">
        <v>17985</v>
      </c>
      <c r="BG7" s="81">
        <v>23334</v>
      </c>
      <c r="BH7" s="81"/>
      <c r="BI7" s="81">
        <v>37701</v>
      </c>
      <c r="BJ7" s="81">
        <v>14825</v>
      </c>
      <c r="BK7" s="81">
        <v>22876</v>
      </c>
      <c r="BL7" s="81">
        <v>25769</v>
      </c>
      <c r="BM7" s="81">
        <v>8312</v>
      </c>
      <c r="BN7" s="81">
        <v>17457</v>
      </c>
      <c r="BO7" s="81">
        <v>11140</v>
      </c>
      <c r="BP7" s="81">
        <v>2674</v>
      </c>
      <c r="BQ7" s="81">
        <v>8466</v>
      </c>
      <c r="BR7" s="81">
        <v>2811</v>
      </c>
      <c r="BS7" s="81">
        <v>473</v>
      </c>
      <c r="BT7" s="81">
        <v>2338</v>
      </c>
      <c r="BU7" s="81">
        <v>489</v>
      </c>
      <c r="BV7" s="81">
        <v>64</v>
      </c>
      <c r="BW7" s="81">
        <v>425</v>
      </c>
    </row>
    <row r="8" spans="2:76" ht="28.5" customHeight="1" x14ac:dyDescent="0.2">
      <c r="B8" s="115" t="s">
        <v>220</v>
      </c>
      <c r="C8" s="81">
        <f t="shared" ref="C8:K8" si="0">SUM(C9:C32)</f>
        <v>719559</v>
      </c>
      <c r="D8" s="81">
        <f t="shared" si="0"/>
        <v>343265</v>
      </c>
      <c r="E8" s="81">
        <f t="shared" si="0"/>
        <v>376294</v>
      </c>
      <c r="F8" s="81">
        <f t="shared" si="0"/>
        <v>22651</v>
      </c>
      <c r="G8" s="81">
        <f t="shared" si="0"/>
        <v>11657</v>
      </c>
      <c r="H8" s="81">
        <f t="shared" si="0"/>
        <v>10994</v>
      </c>
      <c r="I8" s="81">
        <f t="shared" si="0"/>
        <v>26431</v>
      </c>
      <c r="J8" s="81">
        <f t="shared" si="0"/>
        <v>13649</v>
      </c>
      <c r="K8" s="81">
        <f t="shared" si="0"/>
        <v>12782</v>
      </c>
      <c r="L8" s="81"/>
      <c r="M8" s="81">
        <f t="shared" ref="M8:X8" si="1">SUM(M9:M32)</f>
        <v>28047</v>
      </c>
      <c r="N8" s="81">
        <f t="shared" si="1"/>
        <v>14332</v>
      </c>
      <c r="O8" s="81">
        <f t="shared" si="1"/>
        <v>13715</v>
      </c>
      <c r="P8" s="81">
        <f t="shared" si="1"/>
        <v>29342</v>
      </c>
      <c r="Q8" s="81">
        <f t="shared" si="1"/>
        <v>14967</v>
      </c>
      <c r="R8" s="81">
        <f t="shared" si="1"/>
        <v>14375</v>
      </c>
      <c r="S8" s="81">
        <f t="shared" si="1"/>
        <v>26878</v>
      </c>
      <c r="T8" s="81">
        <f t="shared" si="1"/>
        <v>13632</v>
      </c>
      <c r="U8" s="81">
        <f t="shared" si="1"/>
        <v>13246</v>
      </c>
      <c r="V8" s="81">
        <f t="shared" si="1"/>
        <v>26312</v>
      </c>
      <c r="W8" s="81">
        <f t="shared" si="1"/>
        <v>13522</v>
      </c>
      <c r="X8" s="81">
        <f t="shared" si="1"/>
        <v>12790</v>
      </c>
      <c r="Y8" s="81"/>
      <c r="Z8" s="115" t="s">
        <v>220</v>
      </c>
      <c r="AA8" s="81">
        <f t="shared" ref="AA8:AI8" si="2">SUM(AA9:AA32)</f>
        <v>31085</v>
      </c>
      <c r="AB8" s="81">
        <f t="shared" si="2"/>
        <v>15667</v>
      </c>
      <c r="AC8" s="81">
        <f t="shared" si="2"/>
        <v>15418</v>
      </c>
      <c r="AD8" s="81">
        <f t="shared" si="2"/>
        <v>37203</v>
      </c>
      <c r="AE8" s="81">
        <f t="shared" si="2"/>
        <v>18632</v>
      </c>
      <c r="AF8" s="81">
        <f t="shared" si="2"/>
        <v>18571</v>
      </c>
      <c r="AG8" s="81">
        <f t="shared" si="2"/>
        <v>42697</v>
      </c>
      <c r="AH8" s="81">
        <f t="shared" si="2"/>
        <v>21470</v>
      </c>
      <c r="AI8" s="81">
        <f t="shared" si="2"/>
        <v>21227</v>
      </c>
      <c r="AJ8" s="81"/>
      <c r="AK8" s="81">
        <f t="shared" ref="AK8:AV8" si="3">SUM(AK9:AK32)</f>
        <v>48856</v>
      </c>
      <c r="AL8" s="81">
        <f t="shared" si="3"/>
        <v>23876</v>
      </c>
      <c r="AM8" s="81">
        <f t="shared" si="3"/>
        <v>24980</v>
      </c>
      <c r="AN8" s="81">
        <f t="shared" si="3"/>
        <v>42543</v>
      </c>
      <c r="AO8" s="81">
        <f t="shared" si="3"/>
        <v>20584</v>
      </c>
      <c r="AP8" s="81">
        <f t="shared" si="3"/>
        <v>21959</v>
      </c>
      <c r="AQ8" s="81">
        <f t="shared" si="3"/>
        <v>43262</v>
      </c>
      <c r="AR8" s="81">
        <f t="shared" si="3"/>
        <v>20658</v>
      </c>
      <c r="AS8" s="81">
        <f t="shared" si="3"/>
        <v>22604</v>
      </c>
      <c r="AT8" s="81">
        <f t="shared" si="3"/>
        <v>47479</v>
      </c>
      <c r="AU8" s="81">
        <f t="shared" si="3"/>
        <v>22914</v>
      </c>
      <c r="AV8" s="81">
        <f t="shared" si="3"/>
        <v>24565</v>
      </c>
      <c r="AW8" s="81"/>
      <c r="AX8" s="115" t="s">
        <v>221</v>
      </c>
      <c r="AY8" s="81">
        <f t="shared" ref="AY8:BG8" si="4">SUM(AY9:AY32)</f>
        <v>55523</v>
      </c>
      <c r="AZ8" s="81">
        <f t="shared" si="4"/>
        <v>26883</v>
      </c>
      <c r="BA8" s="81">
        <f t="shared" si="4"/>
        <v>28640</v>
      </c>
      <c r="BB8" s="81">
        <f t="shared" si="4"/>
        <v>60151</v>
      </c>
      <c r="BC8" s="81">
        <f t="shared" si="4"/>
        <v>28956</v>
      </c>
      <c r="BD8" s="81">
        <f t="shared" si="4"/>
        <v>31195</v>
      </c>
      <c r="BE8" s="81">
        <f t="shared" si="4"/>
        <v>41978</v>
      </c>
      <c r="BF8" s="81">
        <f t="shared" si="4"/>
        <v>18721</v>
      </c>
      <c r="BG8" s="81">
        <f t="shared" si="4"/>
        <v>23257</v>
      </c>
      <c r="BH8" s="81"/>
      <c r="BI8" s="81">
        <f t="shared" ref="BI8:BW8" si="5">SUM(BI9:BI32)</f>
        <v>34454</v>
      </c>
      <c r="BJ8" s="81">
        <f t="shared" si="5"/>
        <v>13918</v>
      </c>
      <c r="BK8" s="81">
        <f t="shared" si="5"/>
        <v>20536</v>
      </c>
      <c r="BL8" s="81">
        <f t="shared" si="5"/>
        <v>27334</v>
      </c>
      <c r="BM8" s="81">
        <f t="shared" si="5"/>
        <v>9385</v>
      </c>
      <c r="BN8" s="81">
        <f t="shared" si="5"/>
        <v>17949</v>
      </c>
      <c r="BO8" s="81">
        <f t="shared" si="5"/>
        <v>14354</v>
      </c>
      <c r="BP8" s="81">
        <f t="shared" si="5"/>
        <v>3715</v>
      </c>
      <c r="BQ8" s="81">
        <f t="shared" si="5"/>
        <v>10639</v>
      </c>
      <c r="BR8" s="81">
        <f t="shared" si="5"/>
        <v>3973</v>
      </c>
      <c r="BS8" s="81">
        <f t="shared" si="5"/>
        <v>707</v>
      </c>
      <c r="BT8" s="81">
        <f t="shared" si="5"/>
        <v>3266</v>
      </c>
      <c r="BU8" s="81">
        <f t="shared" si="5"/>
        <v>579</v>
      </c>
      <c r="BV8" s="81">
        <f t="shared" si="5"/>
        <v>73</v>
      </c>
      <c r="BW8" s="81">
        <f t="shared" si="5"/>
        <v>506</v>
      </c>
    </row>
    <row r="9" spans="2:76" ht="28.5" customHeight="1" x14ac:dyDescent="0.2">
      <c r="B9" s="85" t="s">
        <v>24</v>
      </c>
      <c r="C9" s="81">
        <f t="shared" ref="C9:C32" si="6">D9+E9</f>
        <v>252391</v>
      </c>
      <c r="D9" s="81">
        <v>120188</v>
      </c>
      <c r="E9" s="81">
        <v>132203</v>
      </c>
      <c r="F9" s="81">
        <f t="shared" ref="F9:F32" si="7">G9+H9</f>
        <v>8256</v>
      </c>
      <c r="G9" s="81">
        <v>4189</v>
      </c>
      <c r="H9" s="81">
        <v>4067</v>
      </c>
      <c r="I9" s="81">
        <f t="shared" ref="I9:I32" si="8">J9+K9</f>
        <v>8979</v>
      </c>
      <c r="J9" s="81">
        <v>4595</v>
      </c>
      <c r="K9" s="81">
        <v>4384</v>
      </c>
      <c r="L9" s="81"/>
      <c r="M9" s="81">
        <f t="shared" ref="M9:M32" si="9">N9+O9</f>
        <v>9037</v>
      </c>
      <c r="N9" s="81">
        <v>4587</v>
      </c>
      <c r="O9" s="81">
        <v>4450</v>
      </c>
      <c r="P9" s="81">
        <f t="shared" ref="P9:P32" si="10">Q9+R9</f>
        <v>10168</v>
      </c>
      <c r="Q9" s="81">
        <v>5109</v>
      </c>
      <c r="R9" s="81">
        <v>5059</v>
      </c>
      <c r="S9" s="81">
        <f t="shared" ref="S9:S32" si="11">T9+U9</f>
        <v>11114</v>
      </c>
      <c r="T9" s="81">
        <v>5744</v>
      </c>
      <c r="U9" s="81">
        <v>5370</v>
      </c>
      <c r="V9" s="81">
        <f t="shared" ref="V9:V32" si="12">W9+X9</f>
        <v>9673</v>
      </c>
      <c r="W9" s="81">
        <v>4846</v>
      </c>
      <c r="X9" s="81">
        <v>4827</v>
      </c>
      <c r="Y9" s="81"/>
      <c r="Z9" s="85" t="s">
        <v>24</v>
      </c>
      <c r="AA9" s="81">
        <f t="shared" ref="AA9:AA32" si="13">AB9+AC9</f>
        <v>11256</v>
      </c>
      <c r="AB9" s="81">
        <v>5593</v>
      </c>
      <c r="AC9" s="81">
        <v>5663</v>
      </c>
      <c r="AD9" s="81">
        <f t="shared" ref="AD9:AD32" si="14">AE9+AF9</f>
        <v>12601</v>
      </c>
      <c r="AE9" s="81">
        <v>6149</v>
      </c>
      <c r="AF9" s="81">
        <v>6452</v>
      </c>
      <c r="AG9" s="81">
        <f t="shared" ref="AG9:AG32" si="15">AH9+AI9</f>
        <v>14133</v>
      </c>
      <c r="AH9" s="81">
        <v>7051</v>
      </c>
      <c r="AI9" s="81">
        <v>7082</v>
      </c>
      <c r="AJ9" s="81"/>
      <c r="AK9" s="81">
        <f t="shared" ref="AK9:AK32" si="16">AL9+AM9</f>
        <v>16959</v>
      </c>
      <c r="AL9" s="81">
        <v>8111</v>
      </c>
      <c r="AM9" s="81">
        <v>8848</v>
      </c>
      <c r="AN9" s="81">
        <f t="shared" ref="AN9:AN32" si="17">AO9+AP9</f>
        <v>14904</v>
      </c>
      <c r="AO9" s="81">
        <v>7101</v>
      </c>
      <c r="AP9" s="81">
        <v>7803</v>
      </c>
      <c r="AQ9" s="81">
        <f t="shared" ref="AQ9:AQ32" si="18">AR9+AS9</f>
        <v>14811</v>
      </c>
      <c r="AR9" s="81">
        <v>6971</v>
      </c>
      <c r="AS9" s="81">
        <v>7840</v>
      </c>
      <c r="AT9" s="81">
        <f t="shared" ref="AT9:AT32" si="19">AU9+AV9</f>
        <v>14774</v>
      </c>
      <c r="AU9" s="81">
        <v>7012</v>
      </c>
      <c r="AV9" s="81">
        <v>7762</v>
      </c>
      <c r="AW9" s="81"/>
      <c r="AX9" s="85" t="s">
        <v>24</v>
      </c>
      <c r="AY9" s="81">
        <f t="shared" ref="AY9:AY32" si="20">AZ9+BA9</f>
        <v>16234</v>
      </c>
      <c r="AZ9" s="81">
        <v>7590</v>
      </c>
      <c r="BA9" s="81">
        <v>8644</v>
      </c>
      <c r="BB9" s="81">
        <f t="shared" ref="BB9:BB32" si="21">BC9+BD9</f>
        <v>18107</v>
      </c>
      <c r="BC9" s="81">
        <v>8386</v>
      </c>
      <c r="BD9" s="81">
        <v>9721</v>
      </c>
      <c r="BE9" s="81">
        <f t="shared" ref="BE9:BE32" si="22">BF9+BG9</f>
        <v>13311</v>
      </c>
      <c r="BF9" s="81">
        <v>5819</v>
      </c>
      <c r="BG9" s="81">
        <v>7492</v>
      </c>
      <c r="BH9" s="81"/>
      <c r="BI9" s="81">
        <f t="shared" ref="BI9:BI32" si="23">BJ9+BK9</f>
        <v>10291</v>
      </c>
      <c r="BJ9" s="81">
        <v>4069</v>
      </c>
      <c r="BK9" s="81">
        <v>6222</v>
      </c>
      <c r="BL9" s="81">
        <f t="shared" ref="BL9:BL32" si="24">BM9+BN9</f>
        <v>7686</v>
      </c>
      <c r="BM9" s="81">
        <v>2535</v>
      </c>
      <c r="BN9" s="81">
        <v>5151</v>
      </c>
      <c r="BO9" s="81">
        <f t="shared" ref="BO9:BO32" si="25">BP9+BQ9</f>
        <v>3952</v>
      </c>
      <c r="BP9" s="81">
        <v>1035</v>
      </c>
      <c r="BQ9" s="81">
        <v>2917</v>
      </c>
      <c r="BR9" s="81">
        <f t="shared" ref="BR9:BR32" si="26">BS9+BT9</f>
        <v>1061</v>
      </c>
      <c r="BS9" s="81">
        <v>180</v>
      </c>
      <c r="BT9" s="81">
        <v>881</v>
      </c>
      <c r="BU9" s="81">
        <f t="shared" ref="BU9:BU32" si="27">BV9+BW9</f>
        <v>169</v>
      </c>
      <c r="BV9" s="81">
        <v>26</v>
      </c>
      <c r="BW9" s="81">
        <v>143</v>
      </c>
    </row>
    <row r="10" spans="2:76" ht="28.5" customHeight="1" x14ac:dyDescent="0.2">
      <c r="B10" s="85" t="s">
        <v>25</v>
      </c>
      <c r="C10" s="81">
        <f t="shared" si="6"/>
        <v>54622</v>
      </c>
      <c r="D10" s="81">
        <v>25858</v>
      </c>
      <c r="E10" s="81">
        <v>28764</v>
      </c>
      <c r="F10" s="81">
        <f t="shared" si="7"/>
        <v>1493</v>
      </c>
      <c r="G10" s="81">
        <v>764</v>
      </c>
      <c r="H10" s="81">
        <v>729</v>
      </c>
      <c r="I10" s="81">
        <f t="shared" si="8"/>
        <v>1940</v>
      </c>
      <c r="J10" s="81">
        <v>1022</v>
      </c>
      <c r="K10" s="81">
        <v>918</v>
      </c>
      <c r="L10" s="81"/>
      <c r="M10" s="81">
        <f t="shared" si="9"/>
        <v>2159</v>
      </c>
      <c r="N10" s="81">
        <v>1125</v>
      </c>
      <c r="O10" s="81">
        <v>1034</v>
      </c>
      <c r="P10" s="81">
        <f t="shared" si="10"/>
        <v>2262</v>
      </c>
      <c r="Q10" s="81">
        <v>1115</v>
      </c>
      <c r="R10" s="81">
        <v>1147</v>
      </c>
      <c r="S10" s="81">
        <f t="shared" si="11"/>
        <v>2246</v>
      </c>
      <c r="T10" s="81">
        <v>1055</v>
      </c>
      <c r="U10" s="81">
        <v>1191</v>
      </c>
      <c r="V10" s="81">
        <f t="shared" si="12"/>
        <v>1929</v>
      </c>
      <c r="W10" s="81">
        <v>969</v>
      </c>
      <c r="X10" s="81">
        <v>960</v>
      </c>
      <c r="Y10" s="81"/>
      <c r="Z10" s="85" t="s">
        <v>25</v>
      </c>
      <c r="AA10" s="81">
        <f t="shared" si="13"/>
        <v>2180</v>
      </c>
      <c r="AB10" s="81">
        <v>1096</v>
      </c>
      <c r="AC10" s="81">
        <v>1084</v>
      </c>
      <c r="AD10" s="81">
        <f t="shared" si="14"/>
        <v>2764</v>
      </c>
      <c r="AE10" s="81">
        <v>1372</v>
      </c>
      <c r="AF10" s="81">
        <v>1392</v>
      </c>
      <c r="AG10" s="81">
        <f t="shared" si="15"/>
        <v>3326</v>
      </c>
      <c r="AH10" s="81">
        <v>1685</v>
      </c>
      <c r="AI10" s="81">
        <v>1641</v>
      </c>
      <c r="AJ10" s="81"/>
      <c r="AK10" s="81">
        <f t="shared" si="16"/>
        <v>3956</v>
      </c>
      <c r="AL10" s="81">
        <v>1933</v>
      </c>
      <c r="AM10" s="81">
        <v>2023</v>
      </c>
      <c r="AN10" s="81">
        <f t="shared" si="17"/>
        <v>3585</v>
      </c>
      <c r="AO10" s="81">
        <v>1723</v>
      </c>
      <c r="AP10" s="81">
        <v>1862</v>
      </c>
      <c r="AQ10" s="81">
        <f t="shared" si="18"/>
        <v>3446</v>
      </c>
      <c r="AR10" s="81">
        <v>1643</v>
      </c>
      <c r="AS10" s="81">
        <v>1803</v>
      </c>
      <c r="AT10" s="81">
        <f t="shared" si="19"/>
        <v>3588</v>
      </c>
      <c r="AU10" s="81">
        <v>1774</v>
      </c>
      <c r="AV10" s="81">
        <v>1814</v>
      </c>
      <c r="AW10" s="81"/>
      <c r="AX10" s="85" t="s">
        <v>25</v>
      </c>
      <c r="AY10" s="81">
        <f t="shared" si="20"/>
        <v>4487</v>
      </c>
      <c r="AZ10" s="81">
        <v>2138</v>
      </c>
      <c r="BA10" s="81">
        <v>2349</v>
      </c>
      <c r="BB10" s="81">
        <f t="shared" si="21"/>
        <v>5080</v>
      </c>
      <c r="BC10" s="81">
        <v>2458</v>
      </c>
      <c r="BD10" s="81">
        <v>2622</v>
      </c>
      <c r="BE10" s="81">
        <f t="shared" si="22"/>
        <v>3586</v>
      </c>
      <c r="BF10" s="81">
        <v>1595</v>
      </c>
      <c r="BG10" s="81">
        <v>1991</v>
      </c>
      <c r="BH10" s="81"/>
      <c r="BI10" s="81">
        <f t="shared" si="23"/>
        <v>2613</v>
      </c>
      <c r="BJ10" s="81">
        <v>1103</v>
      </c>
      <c r="BK10" s="81">
        <v>1510</v>
      </c>
      <c r="BL10" s="81">
        <f t="shared" si="24"/>
        <v>2023</v>
      </c>
      <c r="BM10" s="81">
        <v>689</v>
      </c>
      <c r="BN10" s="81">
        <v>1334</v>
      </c>
      <c r="BO10" s="81">
        <f t="shared" si="25"/>
        <v>1009</v>
      </c>
      <c r="BP10" s="81">
        <v>259</v>
      </c>
      <c r="BQ10" s="81">
        <v>750</v>
      </c>
      <c r="BR10" s="81">
        <f t="shared" si="26"/>
        <v>282</v>
      </c>
      <c r="BS10" s="81">
        <v>52</v>
      </c>
      <c r="BT10" s="81">
        <v>230</v>
      </c>
      <c r="BU10" s="81">
        <f t="shared" si="27"/>
        <v>41</v>
      </c>
      <c r="BV10" s="76">
        <v>2</v>
      </c>
      <c r="BW10" s="81">
        <v>39</v>
      </c>
    </row>
    <row r="11" spans="2:76" ht="28.5" customHeight="1" x14ac:dyDescent="0.2">
      <c r="B11" s="85" t="s">
        <v>26</v>
      </c>
      <c r="C11" s="81">
        <f t="shared" si="6"/>
        <v>36149</v>
      </c>
      <c r="D11" s="81">
        <v>17461</v>
      </c>
      <c r="E11" s="81">
        <v>18688</v>
      </c>
      <c r="F11" s="81">
        <f t="shared" si="7"/>
        <v>1043</v>
      </c>
      <c r="G11" s="81">
        <v>551</v>
      </c>
      <c r="H11" s="81">
        <v>492</v>
      </c>
      <c r="I11" s="81">
        <f t="shared" si="8"/>
        <v>1161</v>
      </c>
      <c r="J11" s="81">
        <v>609</v>
      </c>
      <c r="K11" s="81">
        <v>552</v>
      </c>
      <c r="L11" s="81"/>
      <c r="M11" s="81">
        <f t="shared" si="9"/>
        <v>1479</v>
      </c>
      <c r="N11" s="81">
        <v>764</v>
      </c>
      <c r="O11" s="81">
        <v>715</v>
      </c>
      <c r="P11" s="81">
        <f t="shared" si="10"/>
        <v>1472</v>
      </c>
      <c r="Q11" s="81">
        <v>729</v>
      </c>
      <c r="R11" s="81">
        <v>743</v>
      </c>
      <c r="S11" s="81">
        <f t="shared" si="11"/>
        <v>1371</v>
      </c>
      <c r="T11" s="81">
        <v>708</v>
      </c>
      <c r="U11" s="81">
        <v>663</v>
      </c>
      <c r="V11" s="81">
        <f t="shared" si="12"/>
        <v>1442</v>
      </c>
      <c r="W11" s="81">
        <v>765</v>
      </c>
      <c r="X11" s="81">
        <v>677</v>
      </c>
      <c r="Y11" s="81"/>
      <c r="Z11" s="85" t="s">
        <v>26</v>
      </c>
      <c r="AA11" s="81">
        <f t="shared" si="13"/>
        <v>1572</v>
      </c>
      <c r="AB11" s="81">
        <v>821</v>
      </c>
      <c r="AC11" s="81">
        <v>751</v>
      </c>
      <c r="AD11" s="81">
        <f t="shared" si="14"/>
        <v>1873</v>
      </c>
      <c r="AE11" s="81">
        <v>993</v>
      </c>
      <c r="AF11" s="81">
        <v>880</v>
      </c>
      <c r="AG11" s="81">
        <f t="shared" si="15"/>
        <v>2167</v>
      </c>
      <c r="AH11" s="81">
        <v>1093</v>
      </c>
      <c r="AI11" s="81">
        <v>1074</v>
      </c>
      <c r="AJ11" s="81"/>
      <c r="AK11" s="81">
        <f t="shared" si="16"/>
        <v>2682</v>
      </c>
      <c r="AL11" s="81">
        <v>1353</v>
      </c>
      <c r="AM11" s="81">
        <v>1329</v>
      </c>
      <c r="AN11" s="81">
        <f t="shared" si="17"/>
        <v>2209</v>
      </c>
      <c r="AO11" s="81">
        <v>1096</v>
      </c>
      <c r="AP11" s="81">
        <v>1113</v>
      </c>
      <c r="AQ11" s="81">
        <f t="shared" si="18"/>
        <v>2284</v>
      </c>
      <c r="AR11" s="81">
        <v>1099</v>
      </c>
      <c r="AS11" s="81">
        <v>1185</v>
      </c>
      <c r="AT11" s="81">
        <f t="shared" si="19"/>
        <v>2450</v>
      </c>
      <c r="AU11" s="81">
        <v>1189</v>
      </c>
      <c r="AV11" s="81">
        <v>1261</v>
      </c>
      <c r="AW11" s="81"/>
      <c r="AX11" s="85" t="s">
        <v>26</v>
      </c>
      <c r="AY11" s="81">
        <f t="shared" si="20"/>
        <v>2934</v>
      </c>
      <c r="AZ11" s="81">
        <v>1434</v>
      </c>
      <c r="BA11" s="81">
        <v>1500</v>
      </c>
      <c r="BB11" s="81">
        <f t="shared" si="21"/>
        <v>3276</v>
      </c>
      <c r="BC11" s="81">
        <v>1519</v>
      </c>
      <c r="BD11" s="81">
        <v>1757</v>
      </c>
      <c r="BE11" s="81">
        <f t="shared" si="22"/>
        <v>2310</v>
      </c>
      <c r="BF11" s="81">
        <v>1072</v>
      </c>
      <c r="BG11" s="81">
        <v>1238</v>
      </c>
      <c r="BH11" s="81"/>
      <c r="BI11" s="81">
        <f t="shared" si="23"/>
        <v>1744</v>
      </c>
      <c r="BJ11" s="81">
        <v>712</v>
      </c>
      <c r="BK11" s="81">
        <v>1032</v>
      </c>
      <c r="BL11" s="81">
        <f t="shared" si="24"/>
        <v>1381</v>
      </c>
      <c r="BM11" s="81">
        <v>484</v>
      </c>
      <c r="BN11" s="81">
        <v>897</v>
      </c>
      <c r="BO11" s="81">
        <f t="shared" si="25"/>
        <v>682</v>
      </c>
      <c r="BP11" s="81">
        <v>187</v>
      </c>
      <c r="BQ11" s="81">
        <v>495</v>
      </c>
      <c r="BR11" s="81">
        <f t="shared" si="26"/>
        <v>178</v>
      </c>
      <c r="BS11" s="81">
        <v>32</v>
      </c>
      <c r="BT11" s="81">
        <v>146</v>
      </c>
      <c r="BU11" s="81">
        <f t="shared" si="27"/>
        <v>23</v>
      </c>
      <c r="BV11" s="81">
        <v>2</v>
      </c>
      <c r="BW11" s="81">
        <v>21</v>
      </c>
    </row>
    <row r="12" spans="2:76" ht="28.5" customHeight="1" x14ac:dyDescent="0.2">
      <c r="B12" s="85" t="s">
        <v>27</v>
      </c>
      <c r="C12" s="81">
        <f t="shared" si="6"/>
        <v>69470</v>
      </c>
      <c r="D12" s="81">
        <v>33694</v>
      </c>
      <c r="E12" s="81">
        <v>35776</v>
      </c>
      <c r="F12" s="81">
        <f t="shared" si="7"/>
        <v>2267</v>
      </c>
      <c r="G12" s="81">
        <v>1185</v>
      </c>
      <c r="H12" s="81">
        <v>1082</v>
      </c>
      <c r="I12" s="81">
        <f t="shared" si="8"/>
        <v>2831</v>
      </c>
      <c r="J12" s="81">
        <v>1437</v>
      </c>
      <c r="K12" s="81">
        <v>1394</v>
      </c>
      <c r="L12" s="81"/>
      <c r="M12" s="81">
        <f t="shared" si="9"/>
        <v>3193</v>
      </c>
      <c r="N12" s="81">
        <v>1614</v>
      </c>
      <c r="O12" s="81">
        <v>1579</v>
      </c>
      <c r="P12" s="81">
        <f t="shared" si="10"/>
        <v>3369</v>
      </c>
      <c r="Q12" s="81">
        <v>1848</v>
      </c>
      <c r="R12" s="81">
        <v>1521</v>
      </c>
      <c r="S12" s="81">
        <f t="shared" si="11"/>
        <v>2394</v>
      </c>
      <c r="T12" s="81">
        <v>1302</v>
      </c>
      <c r="U12" s="81">
        <v>1092</v>
      </c>
      <c r="V12" s="81">
        <f t="shared" si="12"/>
        <v>2731</v>
      </c>
      <c r="W12" s="81">
        <v>1560</v>
      </c>
      <c r="X12" s="81">
        <v>1171</v>
      </c>
      <c r="Y12" s="81"/>
      <c r="Z12" s="85" t="s">
        <v>27</v>
      </c>
      <c r="AA12" s="81">
        <f t="shared" si="13"/>
        <v>3048</v>
      </c>
      <c r="AB12" s="81">
        <v>1604</v>
      </c>
      <c r="AC12" s="81">
        <v>1444</v>
      </c>
      <c r="AD12" s="81">
        <f t="shared" si="14"/>
        <v>3778</v>
      </c>
      <c r="AE12" s="81">
        <v>1884</v>
      </c>
      <c r="AF12" s="81">
        <v>1894</v>
      </c>
      <c r="AG12" s="81">
        <f t="shared" si="15"/>
        <v>4355</v>
      </c>
      <c r="AH12" s="81">
        <v>2237</v>
      </c>
      <c r="AI12" s="81">
        <v>2118</v>
      </c>
      <c r="AJ12" s="81"/>
      <c r="AK12" s="81">
        <f t="shared" si="16"/>
        <v>4946</v>
      </c>
      <c r="AL12" s="81">
        <v>2502</v>
      </c>
      <c r="AM12" s="81">
        <v>2444</v>
      </c>
      <c r="AN12" s="81">
        <f t="shared" si="17"/>
        <v>4104</v>
      </c>
      <c r="AO12" s="81">
        <v>2021</v>
      </c>
      <c r="AP12" s="81">
        <v>2083</v>
      </c>
      <c r="AQ12" s="81">
        <f t="shared" si="18"/>
        <v>4164</v>
      </c>
      <c r="AR12" s="81">
        <v>2043</v>
      </c>
      <c r="AS12" s="81">
        <v>2121</v>
      </c>
      <c r="AT12" s="81">
        <f t="shared" si="19"/>
        <v>4476</v>
      </c>
      <c r="AU12" s="81">
        <v>2124</v>
      </c>
      <c r="AV12" s="81">
        <v>2352</v>
      </c>
      <c r="AW12" s="81"/>
      <c r="AX12" s="85" t="s">
        <v>27</v>
      </c>
      <c r="AY12" s="81">
        <f t="shared" si="20"/>
        <v>5281</v>
      </c>
      <c r="AZ12" s="81">
        <v>2562</v>
      </c>
      <c r="BA12" s="81">
        <v>2719</v>
      </c>
      <c r="BB12" s="81">
        <f t="shared" si="21"/>
        <v>5942</v>
      </c>
      <c r="BC12" s="81">
        <v>2823</v>
      </c>
      <c r="BD12" s="81">
        <v>3119</v>
      </c>
      <c r="BE12" s="81">
        <f t="shared" si="22"/>
        <v>4168</v>
      </c>
      <c r="BF12" s="81">
        <v>1876</v>
      </c>
      <c r="BG12" s="81">
        <v>2292</v>
      </c>
      <c r="BH12" s="81"/>
      <c r="BI12" s="81">
        <f t="shared" si="23"/>
        <v>3446</v>
      </c>
      <c r="BJ12" s="81">
        <v>1442</v>
      </c>
      <c r="BK12" s="81">
        <v>2004</v>
      </c>
      <c r="BL12" s="81">
        <f t="shared" si="24"/>
        <v>2517</v>
      </c>
      <c r="BM12" s="81">
        <v>897</v>
      </c>
      <c r="BN12" s="81">
        <v>1620</v>
      </c>
      <c r="BO12" s="81">
        <f t="shared" si="25"/>
        <v>1317</v>
      </c>
      <c r="BP12" s="81">
        <v>353</v>
      </c>
      <c r="BQ12" s="81">
        <v>964</v>
      </c>
      <c r="BR12" s="81">
        <f t="shared" si="26"/>
        <v>404</v>
      </c>
      <c r="BS12" s="81">
        <v>75</v>
      </c>
      <c r="BT12" s="81">
        <v>329</v>
      </c>
      <c r="BU12" s="81">
        <f t="shared" si="27"/>
        <v>56</v>
      </c>
      <c r="BV12" s="76">
        <v>9</v>
      </c>
      <c r="BW12" s="81">
        <v>47</v>
      </c>
    </row>
    <row r="13" spans="2:76" ht="28.5" customHeight="1" x14ac:dyDescent="0.2">
      <c r="B13" s="85" t="s">
        <v>28</v>
      </c>
      <c r="C13" s="81">
        <f t="shared" si="6"/>
        <v>38772</v>
      </c>
      <c r="D13" s="81">
        <v>18231</v>
      </c>
      <c r="E13" s="81">
        <v>20541</v>
      </c>
      <c r="F13" s="81">
        <f t="shared" si="7"/>
        <v>1062</v>
      </c>
      <c r="G13" s="81">
        <v>549</v>
      </c>
      <c r="H13" s="81">
        <v>513</v>
      </c>
      <c r="I13" s="81">
        <f t="shared" si="8"/>
        <v>1349</v>
      </c>
      <c r="J13" s="81">
        <v>693</v>
      </c>
      <c r="K13" s="81">
        <v>656</v>
      </c>
      <c r="L13" s="81"/>
      <c r="M13" s="81">
        <f t="shared" si="9"/>
        <v>1485</v>
      </c>
      <c r="N13" s="81">
        <v>734</v>
      </c>
      <c r="O13" s="81">
        <v>751</v>
      </c>
      <c r="P13" s="81">
        <f t="shared" si="10"/>
        <v>1447</v>
      </c>
      <c r="Q13" s="81">
        <v>704</v>
      </c>
      <c r="R13" s="81">
        <v>743</v>
      </c>
      <c r="S13" s="81">
        <f t="shared" si="11"/>
        <v>1187</v>
      </c>
      <c r="T13" s="81">
        <v>574</v>
      </c>
      <c r="U13" s="81">
        <v>613</v>
      </c>
      <c r="V13" s="81">
        <f t="shared" si="12"/>
        <v>1273</v>
      </c>
      <c r="W13" s="81">
        <v>635</v>
      </c>
      <c r="X13" s="81">
        <v>638</v>
      </c>
      <c r="Y13" s="81"/>
      <c r="Z13" s="85" t="s">
        <v>28</v>
      </c>
      <c r="AA13" s="81">
        <f t="shared" si="13"/>
        <v>1543</v>
      </c>
      <c r="AB13" s="81">
        <v>808</v>
      </c>
      <c r="AC13" s="81">
        <v>735</v>
      </c>
      <c r="AD13" s="81">
        <f t="shared" si="14"/>
        <v>1981</v>
      </c>
      <c r="AE13" s="81">
        <v>1011</v>
      </c>
      <c r="AF13" s="81">
        <v>970</v>
      </c>
      <c r="AG13" s="81">
        <f t="shared" si="15"/>
        <v>2247</v>
      </c>
      <c r="AH13" s="81">
        <v>1084</v>
      </c>
      <c r="AI13" s="81">
        <v>1163</v>
      </c>
      <c r="AJ13" s="81"/>
      <c r="AK13" s="81">
        <f t="shared" si="16"/>
        <v>2443</v>
      </c>
      <c r="AL13" s="81">
        <v>1191</v>
      </c>
      <c r="AM13" s="81">
        <v>1252</v>
      </c>
      <c r="AN13" s="81">
        <f t="shared" si="17"/>
        <v>2230</v>
      </c>
      <c r="AO13" s="81">
        <v>1086</v>
      </c>
      <c r="AP13" s="81">
        <v>1144</v>
      </c>
      <c r="AQ13" s="81">
        <f t="shared" si="18"/>
        <v>2428</v>
      </c>
      <c r="AR13" s="81">
        <v>1129</v>
      </c>
      <c r="AS13" s="81">
        <v>1299</v>
      </c>
      <c r="AT13" s="81">
        <f t="shared" si="19"/>
        <v>2818</v>
      </c>
      <c r="AU13" s="81">
        <v>1340</v>
      </c>
      <c r="AV13" s="81">
        <v>1478</v>
      </c>
      <c r="AW13" s="81"/>
      <c r="AX13" s="85" t="s">
        <v>28</v>
      </c>
      <c r="AY13" s="81">
        <f t="shared" si="20"/>
        <v>3369</v>
      </c>
      <c r="AZ13" s="81">
        <v>1626</v>
      </c>
      <c r="BA13" s="81">
        <v>1743</v>
      </c>
      <c r="BB13" s="81">
        <f t="shared" si="21"/>
        <v>3609</v>
      </c>
      <c r="BC13" s="81">
        <v>1778</v>
      </c>
      <c r="BD13" s="81">
        <v>1831</v>
      </c>
      <c r="BE13" s="81">
        <f t="shared" si="22"/>
        <v>2447</v>
      </c>
      <c r="BF13" s="81">
        <v>1131</v>
      </c>
      <c r="BG13" s="81">
        <v>1316</v>
      </c>
      <c r="BH13" s="81"/>
      <c r="BI13" s="81">
        <f t="shared" si="23"/>
        <v>2102</v>
      </c>
      <c r="BJ13" s="81">
        <v>841</v>
      </c>
      <c r="BK13" s="81">
        <v>1261</v>
      </c>
      <c r="BL13" s="81">
        <f t="shared" si="24"/>
        <v>1844</v>
      </c>
      <c r="BM13" s="81">
        <v>674</v>
      </c>
      <c r="BN13" s="81">
        <v>1170</v>
      </c>
      <c r="BO13" s="81">
        <f t="shared" si="25"/>
        <v>1007</v>
      </c>
      <c r="BP13" s="81">
        <v>250</v>
      </c>
      <c r="BQ13" s="81">
        <v>757</v>
      </c>
      <c r="BR13" s="81">
        <f t="shared" si="26"/>
        <v>247</v>
      </c>
      <c r="BS13" s="81">
        <v>42</v>
      </c>
      <c r="BT13" s="81">
        <v>205</v>
      </c>
      <c r="BU13" s="76">
        <f t="shared" si="27"/>
        <v>41</v>
      </c>
      <c r="BV13" s="76">
        <v>4</v>
      </c>
      <c r="BW13" s="81">
        <v>37</v>
      </c>
    </row>
    <row r="14" spans="2:76" ht="28.5" customHeight="1" x14ac:dyDescent="0.2">
      <c r="B14" s="85" t="s">
        <v>29</v>
      </c>
      <c r="C14" s="81">
        <f t="shared" si="6"/>
        <v>34713</v>
      </c>
      <c r="D14" s="81">
        <v>16476</v>
      </c>
      <c r="E14" s="81">
        <v>18237</v>
      </c>
      <c r="F14" s="81">
        <f t="shared" si="7"/>
        <v>933</v>
      </c>
      <c r="G14" s="81">
        <v>474</v>
      </c>
      <c r="H14" s="81">
        <v>459</v>
      </c>
      <c r="I14" s="81">
        <f t="shared" si="8"/>
        <v>1176</v>
      </c>
      <c r="J14" s="81">
        <v>604</v>
      </c>
      <c r="K14" s="81">
        <v>572</v>
      </c>
      <c r="L14" s="81"/>
      <c r="M14" s="81">
        <f t="shared" si="9"/>
        <v>1422</v>
      </c>
      <c r="N14" s="81">
        <v>716</v>
      </c>
      <c r="O14" s="81">
        <v>706</v>
      </c>
      <c r="P14" s="81">
        <f t="shared" si="10"/>
        <v>1398</v>
      </c>
      <c r="Q14" s="81">
        <v>703</v>
      </c>
      <c r="R14" s="81">
        <v>695</v>
      </c>
      <c r="S14" s="81">
        <f t="shared" si="11"/>
        <v>1095</v>
      </c>
      <c r="T14" s="81">
        <v>526</v>
      </c>
      <c r="U14" s="81">
        <v>569</v>
      </c>
      <c r="V14" s="81">
        <f t="shared" si="12"/>
        <v>1068</v>
      </c>
      <c r="W14" s="81">
        <v>531</v>
      </c>
      <c r="X14" s="81">
        <v>537</v>
      </c>
      <c r="Y14" s="81"/>
      <c r="Z14" s="85" t="s">
        <v>29</v>
      </c>
      <c r="AA14" s="81">
        <f t="shared" si="13"/>
        <v>1301</v>
      </c>
      <c r="AB14" s="81">
        <v>630</v>
      </c>
      <c r="AC14" s="81">
        <v>671</v>
      </c>
      <c r="AD14" s="81">
        <f t="shared" si="14"/>
        <v>1741</v>
      </c>
      <c r="AE14" s="81">
        <v>873</v>
      </c>
      <c r="AF14" s="81">
        <v>868</v>
      </c>
      <c r="AG14" s="81">
        <f t="shared" si="15"/>
        <v>2164</v>
      </c>
      <c r="AH14" s="81">
        <v>1088</v>
      </c>
      <c r="AI14" s="81">
        <v>1076</v>
      </c>
      <c r="AJ14" s="81"/>
      <c r="AK14" s="81">
        <f t="shared" si="16"/>
        <v>2395</v>
      </c>
      <c r="AL14" s="81">
        <v>1200</v>
      </c>
      <c r="AM14" s="81">
        <v>1195</v>
      </c>
      <c r="AN14" s="81">
        <f t="shared" si="17"/>
        <v>2034</v>
      </c>
      <c r="AO14" s="81">
        <v>986</v>
      </c>
      <c r="AP14" s="81">
        <v>1048</v>
      </c>
      <c r="AQ14" s="81">
        <f t="shared" si="18"/>
        <v>2103</v>
      </c>
      <c r="AR14" s="81">
        <v>1013</v>
      </c>
      <c r="AS14" s="81">
        <v>1090</v>
      </c>
      <c r="AT14" s="81">
        <f t="shared" si="19"/>
        <v>2609</v>
      </c>
      <c r="AU14" s="81">
        <v>1264</v>
      </c>
      <c r="AV14" s="81">
        <v>1345</v>
      </c>
      <c r="AW14" s="81"/>
      <c r="AX14" s="85" t="s">
        <v>29</v>
      </c>
      <c r="AY14" s="81">
        <f t="shared" si="20"/>
        <v>3267</v>
      </c>
      <c r="AZ14" s="81">
        <v>1598</v>
      </c>
      <c r="BA14" s="81">
        <v>1669</v>
      </c>
      <c r="BB14" s="81">
        <f t="shared" si="21"/>
        <v>3416</v>
      </c>
      <c r="BC14" s="81">
        <v>1723</v>
      </c>
      <c r="BD14" s="81">
        <v>1693</v>
      </c>
      <c r="BE14" s="81">
        <f t="shared" si="22"/>
        <v>2091</v>
      </c>
      <c r="BF14" s="81">
        <v>975</v>
      </c>
      <c r="BG14" s="81">
        <v>1116</v>
      </c>
      <c r="BH14" s="81"/>
      <c r="BI14" s="81">
        <f t="shared" si="23"/>
        <v>1804</v>
      </c>
      <c r="BJ14" s="81">
        <v>741</v>
      </c>
      <c r="BK14" s="81">
        <v>1063</v>
      </c>
      <c r="BL14" s="81">
        <f t="shared" si="24"/>
        <v>1594</v>
      </c>
      <c r="BM14" s="81">
        <v>549</v>
      </c>
      <c r="BN14" s="81">
        <v>1045</v>
      </c>
      <c r="BO14" s="81">
        <f t="shared" si="25"/>
        <v>812</v>
      </c>
      <c r="BP14" s="81">
        <v>211</v>
      </c>
      <c r="BQ14" s="81">
        <v>601</v>
      </c>
      <c r="BR14" s="81">
        <f t="shared" si="26"/>
        <v>189</v>
      </c>
      <c r="BS14" s="81">
        <v>32</v>
      </c>
      <c r="BT14" s="81">
        <v>157</v>
      </c>
      <c r="BU14" s="76">
        <f t="shared" si="27"/>
        <v>29</v>
      </c>
      <c r="BV14" s="76">
        <v>3</v>
      </c>
      <c r="BW14" s="81">
        <v>26</v>
      </c>
    </row>
    <row r="15" spans="2:76" ht="28.5" customHeight="1" x14ac:dyDescent="0.2">
      <c r="B15" s="85" t="s">
        <v>18</v>
      </c>
      <c r="C15" s="81">
        <f t="shared" si="6"/>
        <v>28055</v>
      </c>
      <c r="D15" s="81">
        <v>13342</v>
      </c>
      <c r="E15" s="81">
        <v>14713</v>
      </c>
      <c r="F15" s="81">
        <f t="shared" si="7"/>
        <v>774</v>
      </c>
      <c r="G15" s="81">
        <v>429</v>
      </c>
      <c r="H15" s="81">
        <v>345</v>
      </c>
      <c r="I15" s="81">
        <f t="shared" si="8"/>
        <v>962</v>
      </c>
      <c r="J15" s="81">
        <v>509</v>
      </c>
      <c r="K15" s="81">
        <v>453</v>
      </c>
      <c r="L15" s="81"/>
      <c r="M15" s="81">
        <f t="shared" si="9"/>
        <v>1031</v>
      </c>
      <c r="N15" s="81">
        <v>525</v>
      </c>
      <c r="O15" s="81">
        <v>506</v>
      </c>
      <c r="P15" s="81">
        <f t="shared" si="10"/>
        <v>1091</v>
      </c>
      <c r="Q15" s="81">
        <v>559</v>
      </c>
      <c r="R15" s="81">
        <v>532</v>
      </c>
      <c r="S15" s="81">
        <f t="shared" si="11"/>
        <v>750</v>
      </c>
      <c r="T15" s="81">
        <v>396</v>
      </c>
      <c r="U15" s="81">
        <v>354</v>
      </c>
      <c r="V15" s="81">
        <f t="shared" si="12"/>
        <v>866</v>
      </c>
      <c r="W15" s="81">
        <v>471</v>
      </c>
      <c r="X15" s="81">
        <v>395</v>
      </c>
      <c r="Y15" s="81"/>
      <c r="Z15" s="85" t="s">
        <v>18</v>
      </c>
      <c r="AA15" s="81">
        <f t="shared" si="13"/>
        <v>1200</v>
      </c>
      <c r="AB15" s="81">
        <v>606</v>
      </c>
      <c r="AC15" s="81">
        <v>594</v>
      </c>
      <c r="AD15" s="81">
        <f t="shared" si="14"/>
        <v>1460</v>
      </c>
      <c r="AE15" s="81">
        <v>722</v>
      </c>
      <c r="AF15" s="81">
        <v>738</v>
      </c>
      <c r="AG15" s="81">
        <f t="shared" si="15"/>
        <v>1609</v>
      </c>
      <c r="AH15" s="81">
        <v>815</v>
      </c>
      <c r="AI15" s="81">
        <v>794</v>
      </c>
      <c r="AJ15" s="81"/>
      <c r="AK15" s="81">
        <f t="shared" si="16"/>
        <v>1758</v>
      </c>
      <c r="AL15" s="81">
        <v>853</v>
      </c>
      <c r="AM15" s="81">
        <v>905</v>
      </c>
      <c r="AN15" s="81">
        <f t="shared" si="17"/>
        <v>1593</v>
      </c>
      <c r="AO15" s="81">
        <v>786</v>
      </c>
      <c r="AP15" s="81">
        <v>807</v>
      </c>
      <c r="AQ15" s="81">
        <f t="shared" si="18"/>
        <v>1709</v>
      </c>
      <c r="AR15" s="81">
        <v>813</v>
      </c>
      <c r="AS15" s="81">
        <v>896</v>
      </c>
      <c r="AT15" s="81">
        <f t="shared" si="19"/>
        <v>2239</v>
      </c>
      <c r="AU15" s="81">
        <v>1116</v>
      </c>
      <c r="AV15" s="81">
        <v>1123</v>
      </c>
      <c r="AW15" s="81"/>
      <c r="AX15" s="85" t="s">
        <v>18</v>
      </c>
      <c r="AY15" s="81">
        <f t="shared" si="20"/>
        <v>2679</v>
      </c>
      <c r="AZ15" s="81">
        <v>1361</v>
      </c>
      <c r="BA15" s="81">
        <v>1318</v>
      </c>
      <c r="BB15" s="81">
        <f t="shared" si="21"/>
        <v>2577</v>
      </c>
      <c r="BC15" s="81">
        <v>1310</v>
      </c>
      <c r="BD15" s="81">
        <v>1267</v>
      </c>
      <c r="BE15" s="81">
        <f t="shared" si="22"/>
        <v>1657</v>
      </c>
      <c r="BF15" s="81">
        <v>727</v>
      </c>
      <c r="BG15" s="81">
        <v>930</v>
      </c>
      <c r="BH15" s="81"/>
      <c r="BI15" s="81">
        <f t="shared" si="23"/>
        <v>1602</v>
      </c>
      <c r="BJ15" s="81">
        <v>620</v>
      </c>
      <c r="BK15" s="81">
        <v>982</v>
      </c>
      <c r="BL15" s="81">
        <f t="shared" si="24"/>
        <v>1393</v>
      </c>
      <c r="BM15" s="81">
        <v>444</v>
      </c>
      <c r="BN15" s="81">
        <v>949</v>
      </c>
      <c r="BO15" s="81">
        <f t="shared" si="25"/>
        <v>796</v>
      </c>
      <c r="BP15" s="81">
        <v>198</v>
      </c>
      <c r="BQ15" s="81">
        <v>598</v>
      </c>
      <c r="BR15" s="81">
        <f t="shared" si="26"/>
        <v>229</v>
      </c>
      <c r="BS15" s="76">
        <v>40</v>
      </c>
      <c r="BT15" s="81">
        <v>189</v>
      </c>
      <c r="BU15" s="76">
        <f t="shared" si="27"/>
        <v>20</v>
      </c>
      <c r="BV15" s="76">
        <v>1</v>
      </c>
      <c r="BW15" s="81">
        <v>19</v>
      </c>
      <c r="BX15" s="86" t="s">
        <v>50</v>
      </c>
    </row>
    <row r="16" spans="2:76" ht="28.5" customHeight="1" x14ac:dyDescent="0.2">
      <c r="B16" s="85" t="s">
        <v>31</v>
      </c>
      <c r="C16" s="81">
        <f t="shared" si="6"/>
        <v>23605</v>
      </c>
      <c r="D16" s="81">
        <v>11117</v>
      </c>
      <c r="E16" s="81">
        <v>12488</v>
      </c>
      <c r="F16" s="81">
        <f t="shared" si="7"/>
        <v>501</v>
      </c>
      <c r="G16" s="81">
        <v>259</v>
      </c>
      <c r="H16" s="81">
        <v>242</v>
      </c>
      <c r="I16" s="81">
        <f t="shared" si="8"/>
        <v>691</v>
      </c>
      <c r="J16" s="81">
        <v>367</v>
      </c>
      <c r="K16" s="81">
        <v>324</v>
      </c>
      <c r="L16" s="81"/>
      <c r="M16" s="81">
        <f t="shared" si="9"/>
        <v>769</v>
      </c>
      <c r="N16" s="81">
        <v>388</v>
      </c>
      <c r="O16" s="81">
        <v>381</v>
      </c>
      <c r="P16" s="81">
        <f t="shared" si="10"/>
        <v>717</v>
      </c>
      <c r="Q16" s="81">
        <v>401</v>
      </c>
      <c r="R16" s="81">
        <v>316</v>
      </c>
      <c r="S16" s="81">
        <f t="shared" si="11"/>
        <v>475</v>
      </c>
      <c r="T16" s="81">
        <v>251</v>
      </c>
      <c r="U16" s="81">
        <v>224</v>
      </c>
      <c r="V16" s="81">
        <f t="shared" si="12"/>
        <v>579</v>
      </c>
      <c r="W16" s="81">
        <v>313</v>
      </c>
      <c r="X16" s="81">
        <v>266</v>
      </c>
      <c r="Y16" s="81"/>
      <c r="Z16" s="85" t="s">
        <v>31</v>
      </c>
      <c r="AA16" s="81">
        <f t="shared" si="13"/>
        <v>759</v>
      </c>
      <c r="AB16" s="81">
        <v>384</v>
      </c>
      <c r="AC16" s="81">
        <v>375</v>
      </c>
      <c r="AD16" s="81">
        <f t="shared" si="14"/>
        <v>993</v>
      </c>
      <c r="AE16" s="81">
        <v>526</v>
      </c>
      <c r="AF16" s="81">
        <v>467</v>
      </c>
      <c r="AG16" s="81">
        <f t="shared" si="15"/>
        <v>1148</v>
      </c>
      <c r="AH16" s="81">
        <v>615</v>
      </c>
      <c r="AI16" s="81">
        <v>533</v>
      </c>
      <c r="AJ16" s="81"/>
      <c r="AK16" s="81">
        <f t="shared" si="16"/>
        <v>1169</v>
      </c>
      <c r="AL16" s="81">
        <v>549</v>
      </c>
      <c r="AM16" s="81">
        <v>620</v>
      </c>
      <c r="AN16" s="81">
        <f t="shared" si="17"/>
        <v>1256</v>
      </c>
      <c r="AO16" s="81">
        <v>634</v>
      </c>
      <c r="AP16" s="81">
        <v>622</v>
      </c>
      <c r="AQ16" s="81">
        <f t="shared" si="18"/>
        <v>1519</v>
      </c>
      <c r="AR16" s="81">
        <v>755</v>
      </c>
      <c r="AS16" s="81">
        <v>764</v>
      </c>
      <c r="AT16" s="81">
        <f t="shared" si="19"/>
        <v>2124</v>
      </c>
      <c r="AU16" s="81">
        <v>1069</v>
      </c>
      <c r="AV16" s="81">
        <v>1055</v>
      </c>
      <c r="AW16" s="81"/>
      <c r="AX16" s="85" t="s">
        <v>31</v>
      </c>
      <c r="AY16" s="81">
        <f t="shared" si="20"/>
        <v>2457</v>
      </c>
      <c r="AZ16" s="81">
        <v>1264</v>
      </c>
      <c r="BA16" s="81">
        <v>1193</v>
      </c>
      <c r="BB16" s="81">
        <f t="shared" si="21"/>
        <v>2261</v>
      </c>
      <c r="BC16" s="81">
        <v>1153</v>
      </c>
      <c r="BD16" s="81">
        <v>1108</v>
      </c>
      <c r="BE16" s="81">
        <f t="shared" si="22"/>
        <v>1625</v>
      </c>
      <c r="BF16" s="81">
        <v>702</v>
      </c>
      <c r="BG16" s="81">
        <v>923</v>
      </c>
      <c r="BH16" s="81"/>
      <c r="BI16" s="81">
        <f t="shared" si="23"/>
        <v>1763</v>
      </c>
      <c r="BJ16" s="81">
        <v>656</v>
      </c>
      <c r="BK16" s="81">
        <v>1107</v>
      </c>
      <c r="BL16" s="81">
        <f t="shared" si="24"/>
        <v>1577</v>
      </c>
      <c r="BM16" s="81">
        <v>526</v>
      </c>
      <c r="BN16" s="81">
        <v>1051</v>
      </c>
      <c r="BO16" s="81">
        <f t="shared" si="25"/>
        <v>912</v>
      </c>
      <c r="BP16" s="81">
        <v>231</v>
      </c>
      <c r="BQ16" s="81">
        <v>681</v>
      </c>
      <c r="BR16" s="81">
        <f t="shared" si="26"/>
        <v>238</v>
      </c>
      <c r="BS16" s="76">
        <v>42</v>
      </c>
      <c r="BT16" s="81">
        <v>196</v>
      </c>
      <c r="BU16" s="76">
        <f t="shared" si="27"/>
        <v>35</v>
      </c>
      <c r="BV16" s="76">
        <v>6</v>
      </c>
      <c r="BW16" s="81">
        <v>29</v>
      </c>
    </row>
    <row r="17" spans="2:75" ht="28.5" customHeight="1" x14ac:dyDescent="0.2">
      <c r="B17" s="85" t="s">
        <v>32</v>
      </c>
      <c r="C17" s="81">
        <f t="shared" si="6"/>
        <v>4837</v>
      </c>
      <c r="D17" s="81">
        <v>2317</v>
      </c>
      <c r="E17" s="81">
        <v>2520</v>
      </c>
      <c r="F17" s="81">
        <f t="shared" si="7"/>
        <v>123</v>
      </c>
      <c r="G17" s="81">
        <v>65</v>
      </c>
      <c r="H17" s="81">
        <v>58</v>
      </c>
      <c r="I17" s="81">
        <f t="shared" si="8"/>
        <v>147</v>
      </c>
      <c r="J17" s="81">
        <v>74</v>
      </c>
      <c r="K17" s="81">
        <v>73</v>
      </c>
      <c r="L17" s="81"/>
      <c r="M17" s="81">
        <f t="shared" si="9"/>
        <v>163</v>
      </c>
      <c r="N17" s="81">
        <v>96</v>
      </c>
      <c r="O17" s="81">
        <v>67</v>
      </c>
      <c r="P17" s="81">
        <f t="shared" si="10"/>
        <v>201</v>
      </c>
      <c r="Q17" s="81">
        <v>100</v>
      </c>
      <c r="R17" s="81">
        <v>101</v>
      </c>
      <c r="S17" s="81">
        <f t="shared" si="11"/>
        <v>175</v>
      </c>
      <c r="T17" s="81">
        <v>83</v>
      </c>
      <c r="U17" s="81">
        <v>92</v>
      </c>
      <c r="V17" s="81">
        <f t="shared" si="12"/>
        <v>140</v>
      </c>
      <c r="W17" s="81">
        <v>81</v>
      </c>
      <c r="X17" s="81">
        <v>59</v>
      </c>
      <c r="Y17" s="81"/>
      <c r="Z17" s="85" t="s">
        <v>32</v>
      </c>
      <c r="AA17" s="81">
        <f t="shared" si="13"/>
        <v>203</v>
      </c>
      <c r="AB17" s="81">
        <v>108</v>
      </c>
      <c r="AC17" s="81">
        <v>95</v>
      </c>
      <c r="AD17" s="81">
        <f t="shared" si="14"/>
        <v>206</v>
      </c>
      <c r="AE17" s="81">
        <v>114</v>
      </c>
      <c r="AF17" s="81">
        <v>92</v>
      </c>
      <c r="AG17" s="81">
        <f t="shared" si="15"/>
        <v>230</v>
      </c>
      <c r="AH17" s="81">
        <v>119</v>
      </c>
      <c r="AI17" s="81">
        <v>111</v>
      </c>
      <c r="AJ17" s="81"/>
      <c r="AK17" s="81">
        <f t="shared" si="16"/>
        <v>229</v>
      </c>
      <c r="AL17" s="81">
        <v>121</v>
      </c>
      <c r="AM17" s="81">
        <v>108</v>
      </c>
      <c r="AN17" s="81">
        <f t="shared" si="17"/>
        <v>228</v>
      </c>
      <c r="AO17" s="81">
        <v>117</v>
      </c>
      <c r="AP17" s="81">
        <v>111</v>
      </c>
      <c r="AQ17" s="81">
        <f t="shared" si="18"/>
        <v>292</v>
      </c>
      <c r="AR17" s="81">
        <v>137</v>
      </c>
      <c r="AS17" s="81">
        <v>155</v>
      </c>
      <c r="AT17" s="81">
        <f t="shared" si="19"/>
        <v>371</v>
      </c>
      <c r="AU17" s="81">
        <v>177</v>
      </c>
      <c r="AV17" s="81">
        <v>194</v>
      </c>
      <c r="AW17" s="81"/>
      <c r="AX17" s="85" t="s">
        <v>32</v>
      </c>
      <c r="AY17" s="81">
        <f t="shared" si="20"/>
        <v>450</v>
      </c>
      <c r="AZ17" s="81">
        <v>226</v>
      </c>
      <c r="BA17" s="81">
        <v>224</v>
      </c>
      <c r="BB17" s="81">
        <f t="shared" si="21"/>
        <v>484</v>
      </c>
      <c r="BC17" s="81">
        <v>256</v>
      </c>
      <c r="BD17" s="81">
        <v>228</v>
      </c>
      <c r="BE17" s="81">
        <f t="shared" si="22"/>
        <v>363</v>
      </c>
      <c r="BF17" s="81">
        <v>141</v>
      </c>
      <c r="BG17" s="81">
        <v>222</v>
      </c>
      <c r="BH17" s="81"/>
      <c r="BI17" s="81">
        <f t="shared" si="23"/>
        <v>354</v>
      </c>
      <c r="BJ17" s="81">
        <v>161</v>
      </c>
      <c r="BK17" s="81">
        <v>193</v>
      </c>
      <c r="BL17" s="81">
        <f t="shared" si="24"/>
        <v>265</v>
      </c>
      <c r="BM17" s="81">
        <v>93</v>
      </c>
      <c r="BN17" s="81">
        <v>172</v>
      </c>
      <c r="BO17" s="81">
        <f t="shared" si="25"/>
        <v>155</v>
      </c>
      <c r="BP17" s="81">
        <v>38</v>
      </c>
      <c r="BQ17" s="81">
        <v>117</v>
      </c>
      <c r="BR17" s="81">
        <f t="shared" si="26"/>
        <v>51</v>
      </c>
      <c r="BS17" s="76">
        <v>8</v>
      </c>
      <c r="BT17" s="76">
        <v>43</v>
      </c>
      <c r="BU17" s="76">
        <f t="shared" si="27"/>
        <v>6</v>
      </c>
      <c r="BV17" s="76">
        <v>1</v>
      </c>
      <c r="BW17" s="76">
        <v>5</v>
      </c>
    </row>
    <row r="18" spans="2:75" ht="28.5" customHeight="1" x14ac:dyDescent="0.2">
      <c r="B18" s="85" t="s">
        <v>33</v>
      </c>
      <c r="C18" s="81">
        <f t="shared" si="6"/>
        <v>1380</v>
      </c>
      <c r="D18" s="81">
        <v>651</v>
      </c>
      <c r="E18" s="81">
        <v>729</v>
      </c>
      <c r="F18" s="81">
        <f t="shared" si="7"/>
        <v>37</v>
      </c>
      <c r="G18" s="81">
        <v>14</v>
      </c>
      <c r="H18" s="81">
        <v>23</v>
      </c>
      <c r="I18" s="81">
        <f t="shared" si="8"/>
        <v>30</v>
      </c>
      <c r="J18" s="81">
        <v>18</v>
      </c>
      <c r="K18" s="81">
        <v>12</v>
      </c>
      <c r="L18" s="81"/>
      <c r="M18" s="81">
        <f t="shared" si="9"/>
        <v>30</v>
      </c>
      <c r="N18" s="81">
        <v>15</v>
      </c>
      <c r="O18" s="81">
        <v>15</v>
      </c>
      <c r="P18" s="81">
        <f t="shared" si="10"/>
        <v>23</v>
      </c>
      <c r="Q18" s="81">
        <v>14</v>
      </c>
      <c r="R18" s="81">
        <v>9</v>
      </c>
      <c r="S18" s="81">
        <f t="shared" si="11"/>
        <v>24</v>
      </c>
      <c r="T18" s="81">
        <v>14</v>
      </c>
      <c r="U18" s="81">
        <v>10</v>
      </c>
      <c r="V18" s="81">
        <f t="shared" si="12"/>
        <v>33</v>
      </c>
      <c r="W18" s="81">
        <v>18</v>
      </c>
      <c r="X18" s="81">
        <v>15</v>
      </c>
      <c r="Y18" s="81"/>
      <c r="Z18" s="85" t="s">
        <v>33</v>
      </c>
      <c r="AA18" s="81">
        <f t="shared" si="13"/>
        <v>44</v>
      </c>
      <c r="AB18" s="81">
        <v>22</v>
      </c>
      <c r="AC18" s="81">
        <v>22</v>
      </c>
      <c r="AD18" s="81">
        <f t="shared" si="14"/>
        <v>57</v>
      </c>
      <c r="AE18" s="81">
        <v>31</v>
      </c>
      <c r="AF18" s="81">
        <v>26</v>
      </c>
      <c r="AG18" s="81">
        <f t="shared" si="15"/>
        <v>48</v>
      </c>
      <c r="AH18" s="81">
        <v>26</v>
      </c>
      <c r="AI18" s="81">
        <v>22</v>
      </c>
      <c r="AJ18" s="81"/>
      <c r="AK18" s="81">
        <f t="shared" si="16"/>
        <v>64</v>
      </c>
      <c r="AL18" s="81">
        <v>35</v>
      </c>
      <c r="AM18" s="81">
        <v>29</v>
      </c>
      <c r="AN18" s="81">
        <f t="shared" si="17"/>
        <v>63</v>
      </c>
      <c r="AO18" s="81">
        <v>37</v>
      </c>
      <c r="AP18" s="81">
        <v>26</v>
      </c>
      <c r="AQ18" s="81">
        <f t="shared" si="18"/>
        <v>77</v>
      </c>
      <c r="AR18" s="81">
        <v>44</v>
      </c>
      <c r="AS18" s="81">
        <v>33</v>
      </c>
      <c r="AT18" s="81">
        <f t="shared" si="19"/>
        <v>78</v>
      </c>
      <c r="AU18" s="81">
        <v>27</v>
      </c>
      <c r="AV18" s="81">
        <v>51</v>
      </c>
      <c r="AW18" s="81"/>
      <c r="AX18" s="85" t="s">
        <v>33</v>
      </c>
      <c r="AY18" s="81">
        <f t="shared" si="20"/>
        <v>105</v>
      </c>
      <c r="AZ18" s="81">
        <v>52</v>
      </c>
      <c r="BA18" s="81">
        <v>53</v>
      </c>
      <c r="BB18" s="81">
        <f t="shared" si="21"/>
        <v>138</v>
      </c>
      <c r="BC18" s="81">
        <v>74</v>
      </c>
      <c r="BD18" s="81">
        <v>64</v>
      </c>
      <c r="BE18" s="81">
        <f t="shared" si="22"/>
        <v>137</v>
      </c>
      <c r="BF18" s="81">
        <v>53</v>
      </c>
      <c r="BG18" s="81">
        <v>84</v>
      </c>
      <c r="BH18" s="81"/>
      <c r="BI18" s="81">
        <f t="shared" si="23"/>
        <v>156</v>
      </c>
      <c r="BJ18" s="81">
        <v>67</v>
      </c>
      <c r="BK18" s="81">
        <v>89</v>
      </c>
      <c r="BL18" s="81">
        <f t="shared" si="24"/>
        <v>147</v>
      </c>
      <c r="BM18" s="81">
        <v>61</v>
      </c>
      <c r="BN18" s="81">
        <v>86</v>
      </c>
      <c r="BO18" s="81">
        <f t="shared" si="25"/>
        <v>59</v>
      </c>
      <c r="BP18" s="81">
        <v>20</v>
      </c>
      <c r="BQ18" s="81">
        <v>39</v>
      </c>
      <c r="BR18" s="81">
        <f t="shared" si="26"/>
        <v>25</v>
      </c>
      <c r="BS18" s="81">
        <v>8</v>
      </c>
      <c r="BT18" s="81">
        <v>17</v>
      </c>
      <c r="BU18" s="81">
        <f t="shared" si="27"/>
        <v>5</v>
      </c>
      <c r="BV18" s="81">
        <v>1</v>
      </c>
      <c r="BW18" s="81">
        <v>4</v>
      </c>
    </row>
    <row r="19" spans="2:75" ht="28.5" customHeight="1" x14ac:dyDescent="0.2">
      <c r="B19" s="85" t="s">
        <v>34</v>
      </c>
      <c r="C19" s="81">
        <f t="shared" si="6"/>
        <v>2058</v>
      </c>
      <c r="D19" s="81">
        <v>998</v>
      </c>
      <c r="E19" s="81">
        <v>1060</v>
      </c>
      <c r="F19" s="81">
        <f t="shared" si="7"/>
        <v>37</v>
      </c>
      <c r="G19" s="81">
        <v>19</v>
      </c>
      <c r="H19" s="81">
        <v>18</v>
      </c>
      <c r="I19" s="81">
        <f t="shared" si="8"/>
        <v>59</v>
      </c>
      <c r="J19" s="81">
        <v>32</v>
      </c>
      <c r="K19" s="81">
        <v>27</v>
      </c>
      <c r="L19" s="81"/>
      <c r="M19" s="81">
        <f t="shared" si="9"/>
        <v>67</v>
      </c>
      <c r="N19" s="81">
        <v>43</v>
      </c>
      <c r="O19" s="81">
        <v>24</v>
      </c>
      <c r="P19" s="81">
        <f t="shared" si="10"/>
        <v>60</v>
      </c>
      <c r="Q19" s="81">
        <v>39</v>
      </c>
      <c r="R19" s="81">
        <v>21</v>
      </c>
      <c r="S19" s="81">
        <f t="shared" si="11"/>
        <v>42</v>
      </c>
      <c r="T19" s="81">
        <v>21</v>
      </c>
      <c r="U19" s="81">
        <v>21</v>
      </c>
      <c r="V19" s="81">
        <f t="shared" si="12"/>
        <v>46</v>
      </c>
      <c r="W19" s="81">
        <v>24</v>
      </c>
      <c r="X19" s="81">
        <v>22</v>
      </c>
      <c r="Y19" s="81"/>
      <c r="Z19" s="85" t="s">
        <v>34</v>
      </c>
      <c r="AA19" s="81">
        <f t="shared" si="13"/>
        <v>62</v>
      </c>
      <c r="AB19" s="81">
        <v>33</v>
      </c>
      <c r="AC19" s="81">
        <v>29</v>
      </c>
      <c r="AD19" s="81">
        <f t="shared" si="14"/>
        <v>87</v>
      </c>
      <c r="AE19" s="81">
        <v>52</v>
      </c>
      <c r="AF19" s="81">
        <v>35</v>
      </c>
      <c r="AG19" s="81">
        <f t="shared" si="15"/>
        <v>119</v>
      </c>
      <c r="AH19" s="81">
        <v>57</v>
      </c>
      <c r="AI19" s="81">
        <v>62</v>
      </c>
      <c r="AJ19" s="81"/>
      <c r="AK19" s="81">
        <f t="shared" si="16"/>
        <v>111</v>
      </c>
      <c r="AL19" s="81">
        <v>56</v>
      </c>
      <c r="AM19" s="81">
        <v>55</v>
      </c>
      <c r="AN19" s="81">
        <f t="shared" si="17"/>
        <v>99</v>
      </c>
      <c r="AO19" s="81">
        <v>50</v>
      </c>
      <c r="AP19" s="81">
        <v>49</v>
      </c>
      <c r="AQ19" s="81">
        <f t="shared" si="18"/>
        <v>115</v>
      </c>
      <c r="AR19" s="81">
        <v>63</v>
      </c>
      <c r="AS19" s="81">
        <v>52</v>
      </c>
      <c r="AT19" s="81">
        <f t="shared" si="19"/>
        <v>168</v>
      </c>
      <c r="AU19" s="81">
        <v>77</v>
      </c>
      <c r="AV19" s="81">
        <v>91</v>
      </c>
      <c r="AW19" s="81"/>
      <c r="AX19" s="85" t="s">
        <v>34</v>
      </c>
      <c r="AY19" s="81">
        <f t="shared" si="20"/>
        <v>216</v>
      </c>
      <c r="AZ19" s="81">
        <v>98</v>
      </c>
      <c r="BA19" s="81">
        <v>118</v>
      </c>
      <c r="BB19" s="81">
        <f t="shared" si="21"/>
        <v>243</v>
      </c>
      <c r="BC19" s="81">
        <v>125</v>
      </c>
      <c r="BD19" s="81">
        <v>118</v>
      </c>
      <c r="BE19" s="81">
        <f t="shared" si="22"/>
        <v>173</v>
      </c>
      <c r="BF19" s="81">
        <v>82</v>
      </c>
      <c r="BG19" s="81">
        <v>91</v>
      </c>
      <c r="BH19" s="81"/>
      <c r="BI19" s="81">
        <f t="shared" si="23"/>
        <v>149</v>
      </c>
      <c r="BJ19" s="81">
        <v>64</v>
      </c>
      <c r="BK19" s="81">
        <v>85</v>
      </c>
      <c r="BL19" s="81">
        <f t="shared" si="24"/>
        <v>117</v>
      </c>
      <c r="BM19" s="81">
        <v>39</v>
      </c>
      <c r="BN19" s="81">
        <v>78</v>
      </c>
      <c r="BO19" s="81">
        <f t="shared" si="25"/>
        <v>67</v>
      </c>
      <c r="BP19" s="81">
        <v>21</v>
      </c>
      <c r="BQ19" s="81">
        <v>46</v>
      </c>
      <c r="BR19" s="81">
        <f t="shared" si="26"/>
        <v>18</v>
      </c>
      <c r="BS19" s="81">
        <v>3</v>
      </c>
      <c r="BT19" s="81">
        <v>15</v>
      </c>
      <c r="BU19" s="76">
        <f t="shared" si="27"/>
        <v>3</v>
      </c>
      <c r="BV19" s="76" t="s">
        <v>50</v>
      </c>
      <c r="BW19" s="81">
        <v>3</v>
      </c>
    </row>
    <row r="20" spans="2:75" ht="28.5" customHeight="1" x14ac:dyDescent="0.2">
      <c r="B20" s="85" t="s">
        <v>35</v>
      </c>
      <c r="C20" s="81">
        <f t="shared" si="6"/>
        <v>24833</v>
      </c>
      <c r="D20" s="81">
        <v>11752</v>
      </c>
      <c r="E20" s="81">
        <v>13081</v>
      </c>
      <c r="F20" s="81">
        <f t="shared" si="7"/>
        <v>869</v>
      </c>
      <c r="G20" s="81">
        <v>459</v>
      </c>
      <c r="H20" s="81">
        <v>410</v>
      </c>
      <c r="I20" s="81">
        <f t="shared" si="8"/>
        <v>1081</v>
      </c>
      <c r="J20" s="81">
        <v>551</v>
      </c>
      <c r="K20" s="81">
        <v>530</v>
      </c>
      <c r="L20" s="81"/>
      <c r="M20" s="81">
        <f t="shared" si="9"/>
        <v>1095</v>
      </c>
      <c r="N20" s="81">
        <v>563</v>
      </c>
      <c r="O20" s="81">
        <v>532</v>
      </c>
      <c r="P20" s="81">
        <f t="shared" si="10"/>
        <v>1045</v>
      </c>
      <c r="Q20" s="81">
        <v>547</v>
      </c>
      <c r="R20" s="81">
        <v>498</v>
      </c>
      <c r="S20" s="81">
        <f t="shared" si="11"/>
        <v>874</v>
      </c>
      <c r="T20" s="81">
        <v>400</v>
      </c>
      <c r="U20" s="81">
        <v>474</v>
      </c>
      <c r="V20" s="81">
        <f t="shared" si="12"/>
        <v>942</v>
      </c>
      <c r="W20" s="81">
        <v>468</v>
      </c>
      <c r="X20" s="81">
        <v>474</v>
      </c>
      <c r="Y20" s="81"/>
      <c r="Z20" s="85" t="s">
        <v>35</v>
      </c>
      <c r="AA20" s="81">
        <f t="shared" si="13"/>
        <v>1108</v>
      </c>
      <c r="AB20" s="81">
        <v>507</v>
      </c>
      <c r="AC20" s="81">
        <v>601</v>
      </c>
      <c r="AD20" s="81">
        <f t="shared" si="14"/>
        <v>1444</v>
      </c>
      <c r="AE20" s="81">
        <v>712</v>
      </c>
      <c r="AF20" s="81">
        <v>732</v>
      </c>
      <c r="AG20" s="81">
        <f t="shared" si="15"/>
        <v>1648</v>
      </c>
      <c r="AH20" s="81">
        <v>839</v>
      </c>
      <c r="AI20" s="81">
        <v>809</v>
      </c>
      <c r="AJ20" s="81"/>
      <c r="AK20" s="81">
        <f t="shared" si="16"/>
        <v>1794</v>
      </c>
      <c r="AL20" s="81">
        <v>880</v>
      </c>
      <c r="AM20" s="81">
        <v>914</v>
      </c>
      <c r="AN20" s="81">
        <f t="shared" si="17"/>
        <v>1467</v>
      </c>
      <c r="AO20" s="81">
        <v>671</v>
      </c>
      <c r="AP20" s="81">
        <v>796</v>
      </c>
      <c r="AQ20" s="81">
        <f t="shared" si="18"/>
        <v>1514</v>
      </c>
      <c r="AR20" s="81">
        <v>719</v>
      </c>
      <c r="AS20" s="81">
        <v>795</v>
      </c>
      <c r="AT20" s="81">
        <f t="shared" si="19"/>
        <v>1644</v>
      </c>
      <c r="AU20" s="81">
        <v>786</v>
      </c>
      <c r="AV20" s="81">
        <v>858</v>
      </c>
      <c r="AW20" s="81"/>
      <c r="AX20" s="85" t="s">
        <v>35</v>
      </c>
      <c r="AY20" s="81">
        <f t="shared" si="20"/>
        <v>1946</v>
      </c>
      <c r="AZ20" s="81">
        <v>933</v>
      </c>
      <c r="BA20" s="81">
        <v>1013</v>
      </c>
      <c r="BB20" s="81">
        <f t="shared" si="21"/>
        <v>2193</v>
      </c>
      <c r="BC20" s="81">
        <v>1053</v>
      </c>
      <c r="BD20" s="81">
        <v>1140</v>
      </c>
      <c r="BE20" s="81">
        <f t="shared" si="22"/>
        <v>1482</v>
      </c>
      <c r="BF20" s="81">
        <v>687</v>
      </c>
      <c r="BG20" s="81">
        <v>795</v>
      </c>
      <c r="BH20" s="81"/>
      <c r="BI20" s="81">
        <f t="shared" si="23"/>
        <v>1103</v>
      </c>
      <c r="BJ20" s="81">
        <v>462</v>
      </c>
      <c r="BK20" s="81">
        <v>641</v>
      </c>
      <c r="BL20" s="81">
        <f t="shared" si="24"/>
        <v>859</v>
      </c>
      <c r="BM20" s="81">
        <v>304</v>
      </c>
      <c r="BN20" s="81">
        <v>555</v>
      </c>
      <c r="BO20" s="81">
        <f t="shared" si="25"/>
        <v>474</v>
      </c>
      <c r="BP20" s="81">
        <v>121</v>
      </c>
      <c r="BQ20" s="81">
        <v>353</v>
      </c>
      <c r="BR20" s="81">
        <f t="shared" si="26"/>
        <v>124</v>
      </c>
      <c r="BS20" s="81">
        <v>23</v>
      </c>
      <c r="BT20" s="81">
        <v>101</v>
      </c>
      <c r="BU20" s="76">
        <f t="shared" si="27"/>
        <v>18</v>
      </c>
      <c r="BV20" s="76">
        <v>4</v>
      </c>
      <c r="BW20" s="81">
        <v>14</v>
      </c>
    </row>
    <row r="21" spans="2:75" ht="28.5" customHeight="1" x14ac:dyDescent="0.2">
      <c r="B21" s="85" t="s">
        <v>36</v>
      </c>
      <c r="C21" s="81">
        <f t="shared" si="6"/>
        <v>4647</v>
      </c>
      <c r="D21" s="81">
        <v>2183</v>
      </c>
      <c r="E21" s="81">
        <v>2464</v>
      </c>
      <c r="F21" s="81">
        <f t="shared" si="7"/>
        <v>100</v>
      </c>
      <c r="G21" s="81">
        <v>56</v>
      </c>
      <c r="H21" s="81">
        <v>44</v>
      </c>
      <c r="I21" s="81">
        <f t="shared" si="8"/>
        <v>95</v>
      </c>
      <c r="J21" s="81">
        <v>59</v>
      </c>
      <c r="K21" s="81">
        <v>36</v>
      </c>
      <c r="L21" s="81"/>
      <c r="M21" s="81">
        <f t="shared" si="9"/>
        <v>82</v>
      </c>
      <c r="N21" s="81">
        <v>42</v>
      </c>
      <c r="O21" s="81">
        <v>40</v>
      </c>
      <c r="P21" s="81">
        <f t="shared" si="10"/>
        <v>87</v>
      </c>
      <c r="Q21" s="81">
        <v>51</v>
      </c>
      <c r="R21" s="81">
        <v>36</v>
      </c>
      <c r="S21" s="81">
        <f t="shared" si="11"/>
        <v>120</v>
      </c>
      <c r="T21" s="81">
        <v>48</v>
      </c>
      <c r="U21" s="81">
        <v>72</v>
      </c>
      <c r="V21" s="81">
        <f t="shared" si="12"/>
        <v>111</v>
      </c>
      <c r="W21" s="81">
        <v>59</v>
      </c>
      <c r="X21" s="81">
        <v>52</v>
      </c>
      <c r="Y21" s="81"/>
      <c r="Z21" s="85" t="s">
        <v>36</v>
      </c>
      <c r="AA21" s="81">
        <f t="shared" si="13"/>
        <v>138</v>
      </c>
      <c r="AB21" s="81">
        <v>70</v>
      </c>
      <c r="AC21" s="81">
        <v>68</v>
      </c>
      <c r="AD21" s="81">
        <f t="shared" si="14"/>
        <v>179</v>
      </c>
      <c r="AE21" s="81">
        <v>100</v>
      </c>
      <c r="AF21" s="81">
        <v>79</v>
      </c>
      <c r="AG21" s="81">
        <f t="shared" si="15"/>
        <v>192</v>
      </c>
      <c r="AH21" s="81">
        <v>110</v>
      </c>
      <c r="AI21" s="81">
        <v>82</v>
      </c>
      <c r="AJ21" s="81"/>
      <c r="AK21" s="81">
        <f t="shared" si="16"/>
        <v>165</v>
      </c>
      <c r="AL21" s="81">
        <v>86</v>
      </c>
      <c r="AM21" s="81">
        <v>79</v>
      </c>
      <c r="AN21" s="81">
        <f t="shared" si="17"/>
        <v>186</v>
      </c>
      <c r="AO21" s="81">
        <v>86</v>
      </c>
      <c r="AP21" s="81">
        <v>100</v>
      </c>
      <c r="AQ21" s="81">
        <f t="shared" si="18"/>
        <v>280</v>
      </c>
      <c r="AR21" s="81">
        <v>133</v>
      </c>
      <c r="AS21" s="81">
        <v>147</v>
      </c>
      <c r="AT21" s="81">
        <f t="shared" si="19"/>
        <v>387</v>
      </c>
      <c r="AU21" s="81">
        <v>205</v>
      </c>
      <c r="AV21" s="81">
        <v>182</v>
      </c>
      <c r="AW21" s="81"/>
      <c r="AX21" s="85" t="s">
        <v>36</v>
      </c>
      <c r="AY21" s="81">
        <f t="shared" si="20"/>
        <v>531</v>
      </c>
      <c r="AZ21" s="81">
        <v>279</v>
      </c>
      <c r="BA21" s="81">
        <v>252</v>
      </c>
      <c r="BB21" s="81">
        <f t="shared" si="21"/>
        <v>528</v>
      </c>
      <c r="BC21" s="81">
        <v>286</v>
      </c>
      <c r="BD21" s="81">
        <v>242</v>
      </c>
      <c r="BE21" s="81">
        <f t="shared" si="22"/>
        <v>345</v>
      </c>
      <c r="BF21" s="81">
        <v>133</v>
      </c>
      <c r="BG21" s="81">
        <v>212</v>
      </c>
      <c r="BH21" s="81"/>
      <c r="BI21" s="81">
        <f t="shared" si="23"/>
        <v>442</v>
      </c>
      <c r="BJ21" s="81">
        <v>159</v>
      </c>
      <c r="BK21" s="81">
        <v>283</v>
      </c>
      <c r="BL21" s="81">
        <f t="shared" si="24"/>
        <v>405</v>
      </c>
      <c r="BM21" s="81">
        <v>145</v>
      </c>
      <c r="BN21" s="81">
        <v>260</v>
      </c>
      <c r="BO21" s="81">
        <f t="shared" si="25"/>
        <v>212</v>
      </c>
      <c r="BP21" s="81">
        <v>64</v>
      </c>
      <c r="BQ21" s="81">
        <v>148</v>
      </c>
      <c r="BR21" s="81">
        <f t="shared" si="26"/>
        <v>55</v>
      </c>
      <c r="BS21" s="81">
        <v>12</v>
      </c>
      <c r="BT21" s="81">
        <v>43</v>
      </c>
      <c r="BU21" s="76">
        <f t="shared" si="27"/>
        <v>7</v>
      </c>
      <c r="BV21" s="76" t="s">
        <v>50</v>
      </c>
      <c r="BW21" s="81">
        <v>7</v>
      </c>
    </row>
    <row r="22" spans="2:75" ht="28.5" customHeight="1" x14ac:dyDescent="0.2">
      <c r="B22" s="85" t="s">
        <v>37</v>
      </c>
      <c r="C22" s="81">
        <f t="shared" si="6"/>
        <v>7367</v>
      </c>
      <c r="D22" s="81">
        <v>3521</v>
      </c>
      <c r="E22" s="81">
        <v>3846</v>
      </c>
      <c r="F22" s="81">
        <f t="shared" si="7"/>
        <v>150</v>
      </c>
      <c r="G22" s="81">
        <v>78</v>
      </c>
      <c r="H22" s="81">
        <v>72</v>
      </c>
      <c r="I22" s="81">
        <f t="shared" si="8"/>
        <v>180</v>
      </c>
      <c r="J22" s="81">
        <v>96</v>
      </c>
      <c r="K22" s="81">
        <v>84</v>
      </c>
      <c r="L22" s="81"/>
      <c r="M22" s="81">
        <f t="shared" si="9"/>
        <v>229</v>
      </c>
      <c r="N22" s="81">
        <v>124</v>
      </c>
      <c r="O22" s="81">
        <v>105</v>
      </c>
      <c r="P22" s="81">
        <f t="shared" si="10"/>
        <v>213</v>
      </c>
      <c r="Q22" s="81">
        <v>132</v>
      </c>
      <c r="R22" s="81">
        <v>81</v>
      </c>
      <c r="S22" s="81">
        <f t="shared" si="11"/>
        <v>138</v>
      </c>
      <c r="T22" s="81">
        <v>83</v>
      </c>
      <c r="U22" s="81">
        <v>55</v>
      </c>
      <c r="V22" s="81">
        <f t="shared" si="12"/>
        <v>139</v>
      </c>
      <c r="W22" s="81">
        <v>73</v>
      </c>
      <c r="X22" s="81">
        <v>66</v>
      </c>
      <c r="Y22" s="81"/>
      <c r="Z22" s="85" t="s">
        <v>37</v>
      </c>
      <c r="AA22" s="81">
        <f t="shared" si="13"/>
        <v>189</v>
      </c>
      <c r="AB22" s="81">
        <v>101</v>
      </c>
      <c r="AC22" s="81">
        <v>88</v>
      </c>
      <c r="AD22" s="81">
        <f t="shared" si="14"/>
        <v>274</v>
      </c>
      <c r="AE22" s="81">
        <v>150</v>
      </c>
      <c r="AF22" s="81">
        <v>124</v>
      </c>
      <c r="AG22" s="81">
        <f t="shared" si="15"/>
        <v>317</v>
      </c>
      <c r="AH22" s="81">
        <v>169</v>
      </c>
      <c r="AI22" s="81">
        <v>148</v>
      </c>
      <c r="AJ22" s="81"/>
      <c r="AK22" s="81">
        <f t="shared" si="16"/>
        <v>343</v>
      </c>
      <c r="AL22" s="81">
        <v>181</v>
      </c>
      <c r="AM22" s="81">
        <v>162</v>
      </c>
      <c r="AN22" s="81">
        <f t="shared" si="17"/>
        <v>336</v>
      </c>
      <c r="AO22" s="81">
        <v>167</v>
      </c>
      <c r="AP22" s="81">
        <v>169</v>
      </c>
      <c r="AQ22" s="81">
        <f t="shared" si="18"/>
        <v>456</v>
      </c>
      <c r="AR22" s="81">
        <v>235</v>
      </c>
      <c r="AS22" s="81">
        <v>221</v>
      </c>
      <c r="AT22" s="81">
        <f t="shared" si="19"/>
        <v>576</v>
      </c>
      <c r="AU22" s="81">
        <v>298</v>
      </c>
      <c r="AV22" s="81">
        <v>278</v>
      </c>
      <c r="AW22" s="81"/>
      <c r="AX22" s="85" t="s">
        <v>37</v>
      </c>
      <c r="AY22" s="81">
        <f t="shared" si="20"/>
        <v>745</v>
      </c>
      <c r="AZ22" s="81">
        <v>388</v>
      </c>
      <c r="BA22" s="81">
        <v>357</v>
      </c>
      <c r="BB22" s="81">
        <f t="shared" si="21"/>
        <v>812</v>
      </c>
      <c r="BC22" s="81">
        <v>399</v>
      </c>
      <c r="BD22" s="81">
        <v>413</v>
      </c>
      <c r="BE22" s="81">
        <f t="shared" si="22"/>
        <v>578</v>
      </c>
      <c r="BF22" s="81">
        <v>234</v>
      </c>
      <c r="BG22" s="81">
        <v>344</v>
      </c>
      <c r="BH22" s="81"/>
      <c r="BI22" s="81">
        <f t="shared" si="23"/>
        <v>665</v>
      </c>
      <c r="BJ22" s="81">
        <v>270</v>
      </c>
      <c r="BK22" s="81">
        <v>395</v>
      </c>
      <c r="BL22" s="81">
        <f t="shared" si="24"/>
        <v>553</v>
      </c>
      <c r="BM22" s="81">
        <v>205</v>
      </c>
      <c r="BN22" s="81">
        <v>348</v>
      </c>
      <c r="BO22" s="81">
        <f t="shared" si="25"/>
        <v>320</v>
      </c>
      <c r="BP22" s="81">
        <v>101</v>
      </c>
      <c r="BQ22" s="81">
        <v>219</v>
      </c>
      <c r="BR22" s="81">
        <f t="shared" si="26"/>
        <v>123</v>
      </c>
      <c r="BS22" s="81">
        <v>22</v>
      </c>
      <c r="BT22" s="81">
        <v>101</v>
      </c>
      <c r="BU22" s="76">
        <f t="shared" si="27"/>
        <v>12</v>
      </c>
      <c r="BV22" s="76">
        <v>2</v>
      </c>
      <c r="BW22" s="76">
        <v>10</v>
      </c>
    </row>
    <row r="23" spans="2:75" ht="28.5" customHeight="1" x14ac:dyDescent="0.2">
      <c r="B23" s="85" t="s">
        <v>38</v>
      </c>
      <c r="C23" s="81">
        <f t="shared" si="6"/>
        <v>3743</v>
      </c>
      <c r="D23" s="81">
        <v>1735</v>
      </c>
      <c r="E23" s="81">
        <v>2008</v>
      </c>
      <c r="F23" s="81">
        <f t="shared" si="7"/>
        <v>59</v>
      </c>
      <c r="G23" s="81">
        <v>28</v>
      </c>
      <c r="H23" s="81">
        <v>31</v>
      </c>
      <c r="I23" s="81">
        <f t="shared" si="8"/>
        <v>72</v>
      </c>
      <c r="J23" s="81">
        <v>34</v>
      </c>
      <c r="K23" s="81">
        <v>38</v>
      </c>
      <c r="L23" s="81"/>
      <c r="M23" s="81">
        <f t="shared" si="9"/>
        <v>101</v>
      </c>
      <c r="N23" s="81">
        <v>55</v>
      </c>
      <c r="O23" s="81">
        <v>46</v>
      </c>
      <c r="P23" s="81">
        <f t="shared" si="10"/>
        <v>82</v>
      </c>
      <c r="Q23" s="81">
        <v>48</v>
      </c>
      <c r="R23" s="81">
        <v>34</v>
      </c>
      <c r="S23" s="81">
        <f t="shared" si="11"/>
        <v>62</v>
      </c>
      <c r="T23" s="81">
        <v>32</v>
      </c>
      <c r="U23" s="81">
        <v>30</v>
      </c>
      <c r="V23" s="81">
        <f t="shared" si="12"/>
        <v>83</v>
      </c>
      <c r="W23" s="81">
        <v>47</v>
      </c>
      <c r="X23" s="81">
        <v>36</v>
      </c>
      <c r="Y23" s="81"/>
      <c r="Z23" s="85" t="s">
        <v>38</v>
      </c>
      <c r="AA23" s="81">
        <f t="shared" si="13"/>
        <v>97</v>
      </c>
      <c r="AB23" s="81">
        <v>48</v>
      </c>
      <c r="AC23" s="81">
        <v>49</v>
      </c>
      <c r="AD23" s="81">
        <f t="shared" si="14"/>
        <v>119</v>
      </c>
      <c r="AE23" s="81">
        <v>68</v>
      </c>
      <c r="AF23" s="81">
        <v>51</v>
      </c>
      <c r="AG23" s="81">
        <f t="shared" si="15"/>
        <v>171</v>
      </c>
      <c r="AH23" s="81">
        <v>88</v>
      </c>
      <c r="AI23" s="81">
        <v>83</v>
      </c>
      <c r="AJ23" s="81"/>
      <c r="AK23" s="81">
        <f t="shared" si="16"/>
        <v>178</v>
      </c>
      <c r="AL23" s="81">
        <v>97</v>
      </c>
      <c r="AM23" s="81">
        <v>81</v>
      </c>
      <c r="AN23" s="81">
        <f t="shared" si="17"/>
        <v>194</v>
      </c>
      <c r="AO23" s="81">
        <v>100</v>
      </c>
      <c r="AP23" s="81">
        <v>94</v>
      </c>
      <c r="AQ23" s="81">
        <f t="shared" si="18"/>
        <v>236</v>
      </c>
      <c r="AR23" s="81">
        <v>113</v>
      </c>
      <c r="AS23" s="81">
        <v>123</v>
      </c>
      <c r="AT23" s="81">
        <f t="shared" si="19"/>
        <v>273</v>
      </c>
      <c r="AU23" s="81">
        <v>134</v>
      </c>
      <c r="AV23" s="81">
        <v>139</v>
      </c>
      <c r="AW23" s="81"/>
      <c r="AX23" s="85" t="s">
        <v>38</v>
      </c>
      <c r="AY23" s="81">
        <f t="shared" si="20"/>
        <v>358</v>
      </c>
      <c r="AZ23" s="81">
        <v>172</v>
      </c>
      <c r="BA23" s="81">
        <v>186</v>
      </c>
      <c r="BB23" s="81">
        <f t="shared" si="21"/>
        <v>455</v>
      </c>
      <c r="BC23" s="81">
        <v>218</v>
      </c>
      <c r="BD23" s="81">
        <v>237</v>
      </c>
      <c r="BE23" s="81">
        <f t="shared" si="22"/>
        <v>383</v>
      </c>
      <c r="BF23" s="81">
        <v>170</v>
      </c>
      <c r="BG23" s="81">
        <v>213</v>
      </c>
      <c r="BH23" s="81"/>
      <c r="BI23" s="81">
        <f t="shared" si="23"/>
        <v>300</v>
      </c>
      <c r="BJ23" s="81">
        <v>125</v>
      </c>
      <c r="BK23" s="81">
        <v>175</v>
      </c>
      <c r="BL23" s="81">
        <f t="shared" si="24"/>
        <v>306</v>
      </c>
      <c r="BM23" s="81">
        <v>112</v>
      </c>
      <c r="BN23" s="81">
        <v>194</v>
      </c>
      <c r="BO23" s="81">
        <f t="shared" si="25"/>
        <v>131</v>
      </c>
      <c r="BP23" s="81">
        <v>34</v>
      </c>
      <c r="BQ23" s="81">
        <v>97</v>
      </c>
      <c r="BR23" s="81">
        <f t="shared" si="26"/>
        <v>71</v>
      </c>
      <c r="BS23" s="81">
        <v>12</v>
      </c>
      <c r="BT23" s="81">
        <v>59</v>
      </c>
      <c r="BU23" s="76">
        <f t="shared" si="27"/>
        <v>12</v>
      </c>
      <c r="BV23" s="76" t="s">
        <v>50</v>
      </c>
      <c r="BW23" s="81">
        <v>12</v>
      </c>
    </row>
    <row r="24" spans="2:75" ht="28.5" customHeight="1" x14ac:dyDescent="0.2">
      <c r="B24" s="85" t="s">
        <v>39</v>
      </c>
      <c r="C24" s="81">
        <f t="shared" si="6"/>
        <v>6222</v>
      </c>
      <c r="D24" s="81">
        <v>2923</v>
      </c>
      <c r="E24" s="81">
        <v>3299</v>
      </c>
      <c r="F24" s="81">
        <f t="shared" si="7"/>
        <v>144</v>
      </c>
      <c r="G24" s="81">
        <v>81</v>
      </c>
      <c r="H24" s="81">
        <v>63</v>
      </c>
      <c r="I24" s="81">
        <f t="shared" si="8"/>
        <v>161</v>
      </c>
      <c r="J24" s="81">
        <v>63</v>
      </c>
      <c r="K24" s="81">
        <v>98</v>
      </c>
      <c r="L24" s="81"/>
      <c r="M24" s="81">
        <f t="shared" si="9"/>
        <v>177</v>
      </c>
      <c r="N24" s="81">
        <v>93</v>
      </c>
      <c r="O24" s="81">
        <v>84</v>
      </c>
      <c r="P24" s="81">
        <f t="shared" si="10"/>
        <v>194</v>
      </c>
      <c r="Q24" s="81">
        <v>101</v>
      </c>
      <c r="R24" s="81">
        <v>93</v>
      </c>
      <c r="S24" s="81">
        <f t="shared" si="11"/>
        <v>129</v>
      </c>
      <c r="T24" s="81">
        <v>69</v>
      </c>
      <c r="U24" s="81">
        <v>60</v>
      </c>
      <c r="V24" s="81">
        <f t="shared" si="12"/>
        <v>155</v>
      </c>
      <c r="W24" s="81">
        <v>81</v>
      </c>
      <c r="X24" s="81">
        <v>74</v>
      </c>
      <c r="Y24" s="81"/>
      <c r="Z24" s="85" t="s">
        <v>39</v>
      </c>
      <c r="AA24" s="81">
        <f t="shared" si="13"/>
        <v>188</v>
      </c>
      <c r="AB24" s="81">
        <v>99</v>
      </c>
      <c r="AC24" s="81">
        <v>89</v>
      </c>
      <c r="AD24" s="81">
        <f t="shared" si="14"/>
        <v>269</v>
      </c>
      <c r="AE24" s="81">
        <v>147</v>
      </c>
      <c r="AF24" s="81">
        <v>122</v>
      </c>
      <c r="AG24" s="81">
        <f t="shared" si="15"/>
        <v>257</v>
      </c>
      <c r="AH24" s="81">
        <v>137</v>
      </c>
      <c r="AI24" s="81">
        <v>120</v>
      </c>
      <c r="AJ24" s="81"/>
      <c r="AK24" s="81">
        <f t="shared" si="16"/>
        <v>288</v>
      </c>
      <c r="AL24" s="81">
        <v>144</v>
      </c>
      <c r="AM24" s="81">
        <v>144</v>
      </c>
      <c r="AN24" s="81">
        <f t="shared" si="17"/>
        <v>356</v>
      </c>
      <c r="AO24" s="81">
        <v>167</v>
      </c>
      <c r="AP24" s="81">
        <v>189</v>
      </c>
      <c r="AQ24" s="81">
        <f t="shared" si="18"/>
        <v>392</v>
      </c>
      <c r="AR24" s="81">
        <v>203</v>
      </c>
      <c r="AS24" s="81">
        <v>189</v>
      </c>
      <c r="AT24" s="81">
        <f t="shared" si="19"/>
        <v>440</v>
      </c>
      <c r="AU24" s="81">
        <v>230</v>
      </c>
      <c r="AV24" s="81">
        <v>210</v>
      </c>
      <c r="AW24" s="81"/>
      <c r="AX24" s="85" t="s">
        <v>39</v>
      </c>
      <c r="AY24" s="81">
        <f t="shared" si="20"/>
        <v>591</v>
      </c>
      <c r="AZ24" s="81">
        <v>297</v>
      </c>
      <c r="BA24" s="81">
        <v>294</v>
      </c>
      <c r="BB24" s="81">
        <f t="shared" si="21"/>
        <v>628</v>
      </c>
      <c r="BC24" s="81">
        <v>302</v>
      </c>
      <c r="BD24" s="81">
        <v>326</v>
      </c>
      <c r="BE24" s="81">
        <f t="shared" si="22"/>
        <v>599</v>
      </c>
      <c r="BF24" s="81">
        <v>262</v>
      </c>
      <c r="BG24" s="81">
        <v>337</v>
      </c>
      <c r="BH24" s="81"/>
      <c r="BI24" s="81">
        <f t="shared" si="23"/>
        <v>536</v>
      </c>
      <c r="BJ24" s="81">
        <v>234</v>
      </c>
      <c r="BK24" s="81">
        <v>302</v>
      </c>
      <c r="BL24" s="81">
        <f t="shared" si="24"/>
        <v>439</v>
      </c>
      <c r="BM24" s="81">
        <v>140</v>
      </c>
      <c r="BN24" s="81">
        <v>299</v>
      </c>
      <c r="BO24" s="81">
        <f t="shared" si="25"/>
        <v>220</v>
      </c>
      <c r="BP24" s="81">
        <v>63</v>
      </c>
      <c r="BQ24" s="81">
        <v>157</v>
      </c>
      <c r="BR24" s="81">
        <f t="shared" si="26"/>
        <v>55</v>
      </c>
      <c r="BS24" s="81">
        <v>9</v>
      </c>
      <c r="BT24" s="81">
        <v>46</v>
      </c>
      <c r="BU24" s="76">
        <f t="shared" si="27"/>
        <v>3</v>
      </c>
      <c r="BV24" s="76">
        <v>1</v>
      </c>
      <c r="BW24" s="81">
        <v>2</v>
      </c>
    </row>
    <row r="25" spans="2:75" ht="28.5" customHeight="1" x14ac:dyDescent="0.2">
      <c r="B25" s="85" t="s">
        <v>40</v>
      </c>
      <c r="C25" s="81">
        <f t="shared" si="6"/>
        <v>8358</v>
      </c>
      <c r="D25" s="81">
        <v>3965</v>
      </c>
      <c r="E25" s="81">
        <v>4393</v>
      </c>
      <c r="F25" s="81">
        <f t="shared" si="7"/>
        <v>158</v>
      </c>
      <c r="G25" s="81">
        <v>73</v>
      </c>
      <c r="H25" s="81">
        <v>85</v>
      </c>
      <c r="I25" s="81">
        <f t="shared" si="8"/>
        <v>205</v>
      </c>
      <c r="J25" s="81">
        <v>105</v>
      </c>
      <c r="K25" s="81">
        <v>100</v>
      </c>
      <c r="L25" s="81"/>
      <c r="M25" s="81">
        <f t="shared" si="9"/>
        <v>260</v>
      </c>
      <c r="N25" s="81">
        <v>151</v>
      </c>
      <c r="O25" s="81">
        <v>109</v>
      </c>
      <c r="P25" s="81">
        <f t="shared" si="10"/>
        <v>284</v>
      </c>
      <c r="Q25" s="81">
        <v>159</v>
      </c>
      <c r="R25" s="81">
        <v>125</v>
      </c>
      <c r="S25" s="81">
        <f t="shared" si="11"/>
        <v>213</v>
      </c>
      <c r="T25" s="81">
        <v>117</v>
      </c>
      <c r="U25" s="81">
        <v>96</v>
      </c>
      <c r="V25" s="81">
        <f t="shared" si="12"/>
        <v>214</v>
      </c>
      <c r="W25" s="81">
        <v>99</v>
      </c>
      <c r="X25" s="81">
        <v>115</v>
      </c>
      <c r="Y25" s="81"/>
      <c r="Z25" s="85" t="s">
        <v>40</v>
      </c>
      <c r="AA25" s="81">
        <f t="shared" si="13"/>
        <v>239</v>
      </c>
      <c r="AB25" s="81">
        <v>121</v>
      </c>
      <c r="AC25" s="81">
        <v>118</v>
      </c>
      <c r="AD25" s="81">
        <f t="shared" si="14"/>
        <v>329</v>
      </c>
      <c r="AE25" s="81">
        <v>176</v>
      </c>
      <c r="AF25" s="81">
        <v>153</v>
      </c>
      <c r="AG25" s="81">
        <f t="shared" si="15"/>
        <v>383</v>
      </c>
      <c r="AH25" s="81">
        <v>185</v>
      </c>
      <c r="AI25" s="81">
        <v>198</v>
      </c>
      <c r="AJ25" s="81"/>
      <c r="AK25" s="81">
        <f t="shared" si="16"/>
        <v>446</v>
      </c>
      <c r="AL25" s="81">
        <v>209</v>
      </c>
      <c r="AM25" s="81">
        <v>237</v>
      </c>
      <c r="AN25" s="81">
        <f t="shared" si="17"/>
        <v>492</v>
      </c>
      <c r="AO25" s="81">
        <v>224</v>
      </c>
      <c r="AP25" s="81">
        <v>268</v>
      </c>
      <c r="AQ25" s="81">
        <f t="shared" si="18"/>
        <v>563</v>
      </c>
      <c r="AR25" s="81">
        <v>268</v>
      </c>
      <c r="AS25" s="81">
        <v>295</v>
      </c>
      <c r="AT25" s="81">
        <f t="shared" si="19"/>
        <v>650</v>
      </c>
      <c r="AU25" s="81">
        <v>336</v>
      </c>
      <c r="AV25" s="81">
        <v>314</v>
      </c>
      <c r="AW25" s="81"/>
      <c r="AX25" s="85" t="s">
        <v>40</v>
      </c>
      <c r="AY25" s="81">
        <f t="shared" si="20"/>
        <v>770</v>
      </c>
      <c r="AZ25" s="81">
        <v>386</v>
      </c>
      <c r="BA25" s="81">
        <v>384</v>
      </c>
      <c r="BB25" s="81">
        <f t="shared" si="21"/>
        <v>971</v>
      </c>
      <c r="BC25" s="81">
        <v>479</v>
      </c>
      <c r="BD25" s="81">
        <v>492</v>
      </c>
      <c r="BE25" s="81">
        <f t="shared" si="22"/>
        <v>656</v>
      </c>
      <c r="BF25" s="81">
        <v>295</v>
      </c>
      <c r="BG25" s="81">
        <v>361</v>
      </c>
      <c r="BH25" s="81"/>
      <c r="BI25" s="81">
        <f t="shared" si="23"/>
        <v>649</v>
      </c>
      <c r="BJ25" s="81">
        <v>282</v>
      </c>
      <c r="BK25" s="81">
        <v>367</v>
      </c>
      <c r="BL25" s="81">
        <f t="shared" si="24"/>
        <v>503</v>
      </c>
      <c r="BM25" s="81">
        <v>186</v>
      </c>
      <c r="BN25" s="81">
        <v>317</v>
      </c>
      <c r="BO25" s="81">
        <f t="shared" si="25"/>
        <v>243</v>
      </c>
      <c r="BP25" s="81">
        <v>69</v>
      </c>
      <c r="BQ25" s="81">
        <v>174</v>
      </c>
      <c r="BR25" s="81">
        <f t="shared" si="26"/>
        <v>68</v>
      </c>
      <c r="BS25" s="81">
        <v>13</v>
      </c>
      <c r="BT25" s="81">
        <v>55</v>
      </c>
      <c r="BU25" s="76">
        <f t="shared" si="27"/>
        <v>13</v>
      </c>
      <c r="BV25" s="76" t="s">
        <v>50</v>
      </c>
      <c r="BW25" s="81">
        <v>13</v>
      </c>
    </row>
    <row r="26" spans="2:75" ht="28.5" customHeight="1" x14ac:dyDescent="0.2">
      <c r="B26" s="85" t="s">
        <v>30</v>
      </c>
      <c r="C26" s="81">
        <f t="shared" si="6"/>
        <v>14583</v>
      </c>
      <c r="D26" s="81">
        <v>7193</v>
      </c>
      <c r="E26" s="81">
        <v>7390</v>
      </c>
      <c r="F26" s="81">
        <f t="shared" si="7"/>
        <v>523</v>
      </c>
      <c r="G26" s="81">
        <v>278</v>
      </c>
      <c r="H26" s="81">
        <v>245</v>
      </c>
      <c r="I26" s="81">
        <f t="shared" si="8"/>
        <v>692</v>
      </c>
      <c r="J26" s="81">
        <v>346</v>
      </c>
      <c r="K26" s="81">
        <v>346</v>
      </c>
      <c r="L26" s="81"/>
      <c r="M26" s="81">
        <f t="shared" si="9"/>
        <v>664</v>
      </c>
      <c r="N26" s="81">
        <v>326</v>
      </c>
      <c r="O26" s="81">
        <v>338</v>
      </c>
      <c r="P26" s="81">
        <f t="shared" si="10"/>
        <v>701</v>
      </c>
      <c r="Q26" s="81">
        <v>361</v>
      </c>
      <c r="R26" s="81">
        <v>340</v>
      </c>
      <c r="S26" s="81">
        <f t="shared" si="11"/>
        <v>691</v>
      </c>
      <c r="T26" s="81">
        <v>389</v>
      </c>
      <c r="U26" s="81">
        <v>302</v>
      </c>
      <c r="V26" s="81">
        <f t="shared" si="12"/>
        <v>675</v>
      </c>
      <c r="W26" s="81">
        <v>359</v>
      </c>
      <c r="X26" s="81">
        <v>316</v>
      </c>
      <c r="Y26" s="81"/>
      <c r="Z26" s="85" t="s">
        <v>30</v>
      </c>
      <c r="AA26" s="81">
        <f t="shared" si="13"/>
        <v>774</v>
      </c>
      <c r="AB26" s="81">
        <v>406</v>
      </c>
      <c r="AC26" s="81">
        <v>368</v>
      </c>
      <c r="AD26" s="81">
        <f t="shared" si="14"/>
        <v>829</v>
      </c>
      <c r="AE26" s="81">
        <v>412</v>
      </c>
      <c r="AF26" s="81">
        <v>417</v>
      </c>
      <c r="AG26" s="81">
        <f t="shared" si="15"/>
        <v>1065</v>
      </c>
      <c r="AH26" s="81">
        <v>539</v>
      </c>
      <c r="AI26" s="81">
        <v>526</v>
      </c>
      <c r="AJ26" s="81"/>
      <c r="AK26" s="81">
        <f t="shared" si="16"/>
        <v>1245</v>
      </c>
      <c r="AL26" s="81">
        <v>631</v>
      </c>
      <c r="AM26" s="81">
        <v>614</v>
      </c>
      <c r="AN26" s="81">
        <f t="shared" si="17"/>
        <v>971</v>
      </c>
      <c r="AO26" s="81">
        <v>478</v>
      </c>
      <c r="AP26" s="81">
        <v>493</v>
      </c>
      <c r="AQ26" s="81">
        <f t="shared" si="18"/>
        <v>915</v>
      </c>
      <c r="AR26" s="81">
        <v>455</v>
      </c>
      <c r="AS26" s="81">
        <v>460</v>
      </c>
      <c r="AT26" s="81">
        <f t="shared" si="19"/>
        <v>906</v>
      </c>
      <c r="AU26" s="81">
        <v>473</v>
      </c>
      <c r="AV26" s="81">
        <v>433</v>
      </c>
      <c r="AW26" s="81"/>
      <c r="AX26" s="85" t="s">
        <v>30</v>
      </c>
      <c r="AY26" s="81">
        <f t="shared" si="20"/>
        <v>989</v>
      </c>
      <c r="AZ26" s="81">
        <v>487</v>
      </c>
      <c r="BA26" s="81">
        <v>502</v>
      </c>
      <c r="BB26" s="81">
        <f t="shared" si="21"/>
        <v>1062</v>
      </c>
      <c r="BC26" s="81">
        <v>503</v>
      </c>
      <c r="BD26" s="81">
        <v>559</v>
      </c>
      <c r="BE26" s="81">
        <f t="shared" si="22"/>
        <v>723</v>
      </c>
      <c r="BF26" s="81">
        <v>337</v>
      </c>
      <c r="BG26" s="81">
        <v>386</v>
      </c>
      <c r="BH26" s="81"/>
      <c r="BI26" s="81">
        <f t="shared" si="23"/>
        <v>494</v>
      </c>
      <c r="BJ26" s="81">
        <v>199</v>
      </c>
      <c r="BK26" s="81">
        <v>295</v>
      </c>
      <c r="BL26" s="81">
        <f t="shared" si="24"/>
        <v>432</v>
      </c>
      <c r="BM26" s="81">
        <v>159</v>
      </c>
      <c r="BN26" s="81">
        <v>273</v>
      </c>
      <c r="BO26" s="81">
        <f t="shared" si="25"/>
        <v>173</v>
      </c>
      <c r="BP26" s="81">
        <v>41</v>
      </c>
      <c r="BQ26" s="81">
        <v>132</v>
      </c>
      <c r="BR26" s="81">
        <f t="shared" si="26"/>
        <v>40</v>
      </c>
      <c r="BS26" s="76">
        <v>6</v>
      </c>
      <c r="BT26" s="76">
        <v>34</v>
      </c>
      <c r="BU26" s="76">
        <f t="shared" si="27"/>
        <v>3</v>
      </c>
      <c r="BV26" s="76" t="s">
        <v>50</v>
      </c>
      <c r="BW26" s="81">
        <v>3</v>
      </c>
    </row>
    <row r="27" spans="2:75" ht="28.5" customHeight="1" x14ac:dyDescent="0.2">
      <c r="B27" s="85" t="s">
        <v>41</v>
      </c>
      <c r="C27" s="81">
        <f t="shared" si="6"/>
        <v>22745</v>
      </c>
      <c r="D27" s="81">
        <v>10976</v>
      </c>
      <c r="E27" s="81">
        <v>11769</v>
      </c>
      <c r="F27" s="81">
        <f t="shared" si="7"/>
        <v>1074</v>
      </c>
      <c r="G27" s="81">
        <v>555</v>
      </c>
      <c r="H27" s="81">
        <v>519</v>
      </c>
      <c r="I27" s="81">
        <f t="shared" si="8"/>
        <v>1197</v>
      </c>
      <c r="J27" s="81">
        <v>634</v>
      </c>
      <c r="K27" s="81">
        <v>563</v>
      </c>
      <c r="L27" s="81"/>
      <c r="M27" s="81">
        <f t="shared" si="9"/>
        <v>1139</v>
      </c>
      <c r="N27" s="81">
        <v>579</v>
      </c>
      <c r="O27" s="81">
        <v>560</v>
      </c>
      <c r="P27" s="81">
        <f t="shared" si="10"/>
        <v>1040</v>
      </c>
      <c r="Q27" s="81">
        <v>520</v>
      </c>
      <c r="R27" s="81">
        <v>520</v>
      </c>
      <c r="S27" s="81">
        <f t="shared" si="11"/>
        <v>874</v>
      </c>
      <c r="T27" s="81">
        <v>422</v>
      </c>
      <c r="U27" s="81">
        <v>452</v>
      </c>
      <c r="V27" s="81">
        <f t="shared" si="12"/>
        <v>1018</v>
      </c>
      <c r="W27" s="81">
        <v>507</v>
      </c>
      <c r="X27" s="81">
        <v>511</v>
      </c>
      <c r="Y27" s="81"/>
      <c r="Z27" s="85" t="s">
        <v>41</v>
      </c>
      <c r="AA27" s="81">
        <f t="shared" si="13"/>
        <v>1226</v>
      </c>
      <c r="AB27" s="81">
        <v>613</v>
      </c>
      <c r="AC27" s="81">
        <v>613</v>
      </c>
      <c r="AD27" s="81">
        <f t="shared" si="14"/>
        <v>1574</v>
      </c>
      <c r="AE27" s="81">
        <v>801</v>
      </c>
      <c r="AF27" s="81">
        <v>773</v>
      </c>
      <c r="AG27" s="81">
        <f t="shared" si="15"/>
        <v>1673</v>
      </c>
      <c r="AH27" s="81">
        <v>805</v>
      </c>
      <c r="AI27" s="81">
        <v>868</v>
      </c>
      <c r="AJ27" s="81"/>
      <c r="AK27" s="81">
        <f t="shared" si="16"/>
        <v>1861</v>
      </c>
      <c r="AL27" s="81">
        <v>924</v>
      </c>
      <c r="AM27" s="81">
        <v>937</v>
      </c>
      <c r="AN27" s="81">
        <f t="shared" si="17"/>
        <v>1452</v>
      </c>
      <c r="AO27" s="81">
        <v>734</v>
      </c>
      <c r="AP27" s="81">
        <v>718</v>
      </c>
      <c r="AQ27" s="81">
        <f t="shared" si="18"/>
        <v>1234</v>
      </c>
      <c r="AR27" s="81">
        <v>585</v>
      </c>
      <c r="AS27" s="81">
        <v>649</v>
      </c>
      <c r="AT27" s="81">
        <f t="shared" si="19"/>
        <v>1289</v>
      </c>
      <c r="AU27" s="81">
        <v>611</v>
      </c>
      <c r="AV27" s="81">
        <v>678</v>
      </c>
      <c r="AW27" s="81"/>
      <c r="AX27" s="85" t="s">
        <v>41</v>
      </c>
      <c r="AY27" s="81">
        <f t="shared" si="20"/>
        <v>1404</v>
      </c>
      <c r="AZ27" s="81">
        <v>654</v>
      </c>
      <c r="BA27" s="81">
        <v>750</v>
      </c>
      <c r="BB27" s="81">
        <f t="shared" si="21"/>
        <v>1622</v>
      </c>
      <c r="BC27" s="81">
        <v>783</v>
      </c>
      <c r="BD27" s="81">
        <v>839</v>
      </c>
      <c r="BE27" s="81">
        <f t="shared" si="22"/>
        <v>1055</v>
      </c>
      <c r="BF27" s="81">
        <v>464</v>
      </c>
      <c r="BG27" s="81">
        <v>591</v>
      </c>
      <c r="BH27" s="81"/>
      <c r="BI27" s="81">
        <f t="shared" si="23"/>
        <v>833</v>
      </c>
      <c r="BJ27" s="81">
        <v>343</v>
      </c>
      <c r="BK27" s="81">
        <v>490</v>
      </c>
      <c r="BL27" s="81">
        <f t="shared" si="24"/>
        <v>532</v>
      </c>
      <c r="BM27" s="81">
        <v>190</v>
      </c>
      <c r="BN27" s="81">
        <v>342</v>
      </c>
      <c r="BO27" s="81">
        <f t="shared" si="25"/>
        <v>277</v>
      </c>
      <c r="BP27" s="81">
        <v>76</v>
      </c>
      <c r="BQ27" s="81">
        <v>201</v>
      </c>
      <c r="BR27" s="76">
        <f t="shared" si="26"/>
        <v>62</v>
      </c>
      <c r="BS27" s="76">
        <v>15</v>
      </c>
      <c r="BT27" s="76">
        <v>47</v>
      </c>
      <c r="BU27" s="76">
        <f t="shared" si="27"/>
        <v>14</v>
      </c>
      <c r="BV27" s="76">
        <v>2</v>
      </c>
      <c r="BW27" s="81">
        <v>12</v>
      </c>
    </row>
    <row r="28" spans="2:75" ht="28.5" customHeight="1" x14ac:dyDescent="0.2">
      <c r="B28" s="85" t="s">
        <v>42</v>
      </c>
      <c r="C28" s="81">
        <f t="shared" si="6"/>
        <v>35246</v>
      </c>
      <c r="D28" s="81">
        <v>16868</v>
      </c>
      <c r="E28" s="81">
        <v>18378</v>
      </c>
      <c r="F28" s="81">
        <f t="shared" si="7"/>
        <v>1632</v>
      </c>
      <c r="G28" s="81">
        <v>834</v>
      </c>
      <c r="H28" s="81">
        <v>798</v>
      </c>
      <c r="I28" s="81">
        <f t="shared" si="8"/>
        <v>1808</v>
      </c>
      <c r="J28" s="81">
        <v>941</v>
      </c>
      <c r="K28" s="81">
        <v>867</v>
      </c>
      <c r="L28" s="81"/>
      <c r="M28" s="81">
        <f t="shared" si="9"/>
        <v>1746</v>
      </c>
      <c r="N28" s="81">
        <v>891</v>
      </c>
      <c r="O28" s="81">
        <v>855</v>
      </c>
      <c r="P28" s="81">
        <f t="shared" si="10"/>
        <v>1683</v>
      </c>
      <c r="Q28" s="81">
        <v>822</v>
      </c>
      <c r="R28" s="81">
        <v>861</v>
      </c>
      <c r="S28" s="81">
        <f t="shared" si="11"/>
        <v>1503</v>
      </c>
      <c r="T28" s="81">
        <v>720</v>
      </c>
      <c r="U28" s="81">
        <v>783</v>
      </c>
      <c r="V28" s="81">
        <f t="shared" si="12"/>
        <v>1611</v>
      </c>
      <c r="W28" s="81">
        <v>800</v>
      </c>
      <c r="X28" s="81">
        <v>811</v>
      </c>
      <c r="Y28" s="81"/>
      <c r="Z28" s="85" t="s">
        <v>42</v>
      </c>
      <c r="AA28" s="81">
        <f t="shared" si="13"/>
        <v>2038</v>
      </c>
      <c r="AB28" s="81">
        <v>1007</v>
      </c>
      <c r="AC28" s="81">
        <v>1031</v>
      </c>
      <c r="AD28" s="81">
        <f t="shared" si="14"/>
        <v>2361</v>
      </c>
      <c r="AE28" s="81">
        <v>1143</v>
      </c>
      <c r="AF28" s="81">
        <v>1218</v>
      </c>
      <c r="AG28" s="81">
        <f t="shared" si="15"/>
        <v>2687</v>
      </c>
      <c r="AH28" s="81">
        <v>1338</v>
      </c>
      <c r="AI28" s="81">
        <v>1349</v>
      </c>
      <c r="AJ28" s="81"/>
      <c r="AK28" s="81">
        <f t="shared" si="16"/>
        <v>2788</v>
      </c>
      <c r="AL28" s="81">
        <v>1332</v>
      </c>
      <c r="AM28" s="81">
        <v>1456</v>
      </c>
      <c r="AN28" s="81">
        <f t="shared" si="17"/>
        <v>2057</v>
      </c>
      <c r="AO28" s="81">
        <v>991</v>
      </c>
      <c r="AP28" s="81">
        <v>1066</v>
      </c>
      <c r="AQ28" s="81">
        <f t="shared" si="18"/>
        <v>1879</v>
      </c>
      <c r="AR28" s="81">
        <v>861</v>
      </c>
      <c r="AS28" s="81">
        <v>1018</v>
      </c>
      <c r="AT28" s="81">
        <f t="shared" si="19"/>
        <v>2028</v>
      </c>
      <c r="AU28" s="81">
        <v>911</v>
      </c>
      <c r="AV28" s="81">
        <v>1117</v>
      </c>
      <c r="AW28" s="81"/>
      <c r="AX28" s="85" t="s">
        <v>42</v>
      </c>
      <c r="AY28" s="81">
        <f t="shared" si="20"/>
        <v>2489</v>
      </c>
      <c r="AZ28" s="81">
        <v>1207</v>
      </c>
      <c r="BA28" s="81">
        <v>1282</v>
      </c>
      <c r="BB28" s="81">
        <f t="shared" si="21"/>
        <v>2543</v>
      </c>
      <c r="BC28" s="81">
        <v>1248</v>
      </c>
      <c r="BD28" s="81">
        <v>1295</v>
      </c>
      <c r="BE28" s="81">
        <f t="shared" si="22"/>
        <v>1607</v>
      </c>
      <c r="BF28" s="81">
        <v>784</v>
      </c>
      <c r="BG28" s="81">
        <v>823</v>
      </c>
      <c r="BH28" s="81"/>
      <c r="BI28" s="81">
        <f t="shared" si="23"/>
        <v>978</v>
      </c>
      <c r="BJ28" s="81">
        <v>397</v>
      </c>
      <c r="BK28" s="81">
        <v>581</v>
      </c>
      <c r="BL28" s="81">
        <f t="shared" si="24"/>
        <v>775</v>
      </c>
      <c r="BM28" s="81">
        <v>272</v>
      </c>
      <c r="BN28" s="81">
        <v>503</v>
      </c>
      <c r="BO28" s="81">
        <f t="shared" si="25"/>
        <v>441</v>
      </c>
      <c r="BP28" s="81">
        <v>103</v>
      </c>
      <c r="BQ28" s="81">
        <v>338</v>
      </c>
      <c r="BR28" s="81">
        <f t="shared" si="26"/>
        <v>141</v>
      </c>
      <c r="BS28" s="81">
        <v>18</v>
      </c>
      <c r="BT28" s="81">
        <v>123</v>
      </c>
      <c r="BU28" s="76">
        <f t="shared" si="27"/>
        <v>19</v>
      </c>
      <c r="BV28" s="76">
        <v>2</v>
      </c>
      <c r="BW28" s="76">
        <v>17</v>
      </c>
    </row>
    <row r="29" spans="2:75" ht="28.5" customHeight="1" x14ac:dyDescent="0.2">
      <c r="B29" s="85" t="s">
        <v>43</v>
      </c>
      <c r="C29" s="81">
        <f t="shared" si="6"/>
        <v>13042</v>
      </c>
      <c r="D29" s="81">
        <v>6262</v>
      </c>
      <c r="E29" s="81">
        <v>6780</v>
      </c>
      <c r="F29" s="81">
        <f t="shared" si="7"/>
        <v>449</v>
      </c>
      <c r="G29" s="81">
        <v>227</v>
      </c>
      <c r="H29" s="81">
        <v>222</v>
      </c>
      <c r="I29" s="81">
        <f t="shared" si="8"/>
        <v>457</v>
      </c>
      <c r="J29" s="81">
        <v>244</v>
      </c>
      <c r="K29" s="81">
        <v>213</v>
      </c>
      <c r="L29" s="81"/>
      <c r="M29" s="81">
        <f t="shared" si="9"/>
        <v>494</v>
      </c>
      <c r="N29" s="81">
        <v>270</v>
      </c>
      <c r="O29" s="81">
        <v>224</v>
      </c>
      <c r="P29" s="81">
        <f t="shared" si="10"/>
        <v>545</v>
      </c>
      <c r="Q29" s="81">
        <v>286</v>
      </c>
      <c r="R29" s="81">
        <v>259</v>
      </c>
      <c r="S29" s="81">
        <f t="shared" si="11"/>
        <v>504</v>
      </c>
      <c r="T29" s="81">
        <v>226</v>
      </c>
      <c r="U29" s="81">
        <v>278</v>
      </c>
      <c r="V29" s="81">
        <f t="shared" si="12"/>
        <v>547</v>
      </c>
      <c r="W29" s="81">
        <v>287</v>
      </c>
      <c r="X29" s="81">
        <v>260</v>
      </c>
      <c r="Y29" s="81"/>
      <c r="Z29" s="85" t="s">
        <v>43</v>
      </c>
      <c r="AA29" s="81">
        <f t="shared" si="13"/>
        <v>572</v>
      </c>
      <c r="AB29" s="81">
        <v>283</v>
      </c>
      <c r="AC29" s="81">
        <v>289</v>
      </c>
      <c r="AD29" s="81">
        <f t="shared" si="14"/>
        <v>679</v>
      </c>
      <c r="AE29" s="81">
        <v>357</v>
      </c>
      <c r="AF29" s="81">
        <v>322</v>
      </c>
      <c r="AG29" s="81">
        <f t="shared" si="15"/>
        <v>826</v>
      </c>
      <c r="AH29" s="81">
        <v>410</v>
      </c>
      <c r="AI29" s="81">
        <v>416</v>
      </c>
      <c r="AJ29" s="81"/>
      <c r="AK29" s="81">
        <f t="shared" si="16"/>
        <v>967</v>
      </c>
      <c r="AL29" s="81">
        <v>484</v>
      </c>
      <c r="AM29" s="81">
        <v>483</v>
      </c>
      <c r="AN29" s="81">
        <f t="shared" si="17"/>
        <v>831</v>
      </c>
      <c r="AO29" s="81">
        <v>405</v>
      </c>
      <c r="AP29" s="81">
        <v>426</v>
      </c>
      <c r="AQ29" s="81">
        <f t="shared" si="18"/>
        <v>835</v>
      </c>
      <c r="AR29" s="81">
        <v>416</v>
      </c>
      <c r="AS29" s="81">
        <v>419</v>
      </c>
      <c r="AT29" s="81">
        <f t="shared" si="19"/>
        <v>920</v>
      </c>
      <c r="AU29" s="81">
        <v>443</v>
      </c>
      <c r="AV29" s="81">
        <v>477</v>
      </c>
      <c r="AW29" s="81"/>
      <c r="AX29" s="85" t="s">
        <v>43</v>
      </c>
      <c r="AY29" s="81">
        <f t="shared" si="20"/>
        <v>1145</v>
      </c>
      <c r="AZ29" s="81">
        <v>562</v>
      </c>
      <c r="BA29" s="81">
        <v>583</v>
      </c>
      <c r="BB29" s="81">
        <f t="shared" si="21"/>
        <v>1141</v>
      </c>
      <c r="BC29" s="81">
        <v>543</v>
      </c>
      <c r="BD29" s="81">
        <v>598</v>
      </c>
      <c r="BE29" s="81">
        <f t="shared" si="22"/>
        <v>719</v>
      </c>
      <c r="BF29" s="81">
        <v>305</v>
      </c>
      <c r="BG29" s="81">
        <v>414</v>
      </c>
      <c r="BH29" s="81"/>
      <c r="BI29" s="81">
        <f t="shared" si="23"/>
        <v>621</v>
      </c>
      <c r="BJ29" s="81">
        <v>263</v>
      </c>
      <c r="BK29" s="81">
        <v>358</v>
      </c>
      <c r="BL29" s="81">
        <f t="shared" si="24"/>
        <v>454</v>
      </c>
      <c r="BM29" s="81">
        <v>157</v>
      </c>
      <c r="BN29" s="81">
        <v>297</v>
      </c>
      <c r="BO29" s="81">
        <f t="shared" si="25"/>
        <v>216</v>
      </c>
      <c r="BP29" s="81">
        <v>52</v>
      </c>
      <c r="BQ29" s="81">
        <v>164</v>
      </c>
      <c r="BR29" s="81">
        <f t="shared" si="26"/>
        <v>72</v>
      </c>
      <c r="BS29" s="81">
        <v>15</v>
      </c>
      <c r="BT29" s="81">
        <v>57</v>
      </c>
      <c r="BU29" s="81">
        <f t="shared" si="27"/>
        <v>7</v>
      </c>
      <c r="BV29" s="76">
        <v>1</v>
      </c>
      <c r="BW29" s="81">
        <v>6</v>
      </c>
    </row>
    <row r="30" spans="2:75" ht="28.5" customHeight="1" x14ac:dyDescent="0.2">
      <c r="B30" s="85" t="s">
        <v>44</v>
      </c>
      <c r="C30" s="81">
        <f t="shared" si="6"/>
        <v>11384</v>
      </c>
      <c r="D30" s="81">
        <v>5431</v>
      </c>
      <c r="E30" s="81">
        <v>5953</v>
      </c>
      <c r="F30" s="81">
        <f t="shared" si="7"/>
        <v>336</v>
      </c>
      <c r="G30" s="81">
        <v>172</v>
      </c>
      <c r="H30" s="81">
        <v>164</v>
      </c>
      <c r="I30" s="81">
        <f t="shared" si="8"/>
        <v>411</v>
      </c>
      <c r="J30" s="81">
        <v>213</v>
      </c>
      <c r="K30" s="81">
        <v>198</v>
      </c>
      <c r="L30" s="81"/>
      <c r="M30" s="81">
        <f t="shared" si="9"/>
        <v>455</v>
      </c>
      <c r="N30" s="81">
        <v>237</v>
      </c>
      <c r="O30" s="81">
        <v>218</v>
      </c>
      <c r="P30" s="81">
        <f t="shared" si="10"/>
        <v>509</v>
      </c>
      <c r="Q30" s="81">
        <v>245</v>
      </c>
      <c r="R30" s="81">
        <v>264</v>
      </c>
      <c r="S30" s="81">
        <f t="shared" si="11"/>
        <v>397</v>
      </c>
      <c r="T30" s="81">
        <v>196</v>
      </c>
      <c r="U30" s="81">
        <v>201</v>
      </c>
      <c r="V30" s="81">
        <f t="shared" si="12"/>
        <v>362</v>
      </c>
      <c r="W30" s="81">
        <v>181</v>
      </c>
      <c r="X30" s="81">
        <v>181</v>
      </c>
      <c r="Y30" s="81"/>
      <c r="Z30" s="85" t="s">
        <v>44</v>
      </c>
      <c r="AA30" s="81">
        <f t="shared" si="13"/>
        <v>486</v>
      </c>
      <c r="AB30" s="81">
        <v>263</v>
      </c>
      <c r="AC30" s="81">
        <v>223</v>
      </c>
      <c r="AD30" s="81">
        <f t="shared" si="14"/>
        <v>581</v>
      </c>
      <c r="AE30" s="81">
        <v>297</v>
      </c>
      <c r="AF30" s="81">
        <v>284</v>
      </c>
      <c r="AG30" s="81">
        <f t="shared" si="15"/>
        <v>778</v>
      </c>
      <c r="AH30" s="81">
        <v>381</v>
      </c>
      <c r="AI30" s="81">
        <v>397</v>
      </c>
      <c r="AJ30" s="81"/>
      <c r="AK30" s="81">
        <f t="shared" si="16"/>
        <v>814</v>
      </c>
      <c r="AL30" s="81">
        <v>390</v>
      </c>
      <c r="AM30" s="81">
        <v>424</v>
      </c>
      <c r="AN30" s="81">
        <f t="shared" si="17"/>
        <v>709</v>
      </c>
      <c r="AO30" s="81">
        <v>343</v>
      </c>
      <c r="AP30" s="81">
        <v>366</v>
      </c>
      <c r="AQ30" s="81">
        <f t="shared" si="18"/>
        <v>659</v>
      </c>
      <c r="AR30" s="81">
        <v>318</v>
      </c>
      <c r="AS30" s="81">
        <v>341</v>
      </c>
      <c r="AT30" s="81">
        <f t="shared" si="19"/>
        <v>846</v>
      </c>
      <c r="AU30" s="81">
        <v>408</v>
      </c>
      <c r="AV30" s="81">
        <v>438</v>
      </c>
      <c r="AW30" s="81"/>
      <c r="AX30" s="85" t="s">
        <v>44</v>
      </c>
      <c r="AY30" s="81">
        <f t="shared" si="20"/>
        <v>1038</v>
      </c>
      <c r="AZ30" s="81">
        <v>496</v>
      </c>
      <c r="BA30" s="81">
        <v>542</v>
      </c>
      <c r="BB30" s="81">
        <f t="shared" si="21"/>
        <v>1132</v>
      </c>
      <c r="BC30" s="81">
        <v>574</v>
      </c>
      <c r="BD30" s="81">
        <v>558</v>
      </c>
      <c r="BE30" s="81">
        <f t="shared" si="22"/>
        <v>656</v>
      </c>
      <c r="BF30" s="81">
        <v>285</v>
      </c>
      <c r="BG30" s="81">
        <v>371</v>
      </c>
      <c r="BH30" s="81"/>
      <c r="BI30" s="81">
        <f t="shared" si="23"/>
        <v>495</v>
      </c>
      <c r="BJ30" s="81">
        <v>218</v>
      </c>
      <c r="BK30" s="81">
        <v>277</v>
      </c>
      <c r="BL30" s="81">
        <f t="shared" si="24"/>
        <v>417</v>
      </c>
      <c r="BM30" s="81">
        <v>142</v>
      </c>
      <c r="BN30" s="81">
        <v>275</v>
      </c>
      <c r="BO30" s="81">
        <f t="shared" si="25"/>
        <v>220</v>
      </c>
      <c r="BP30" s="81">
        <v>53</v>
      </c>
      <c r="BQ30" s="81">
        <v>167</v>
      </c>
      <c r="BR30" s="81">
        <f t="shared" si="26"/>
        <v>72</v>
      </c>
      <c r="BS30" s="76">
        <v>15</v>
      </c>
      <c r="BT30" s="76">
        <v>57</v>
      </c>
      <c r="BU30" s="76">
        <f t="shared" si="27"/>
        <v>10</v>
      </c>
      <c r="BV30" s="76">
        <v>3</v>
      </c>
      <c r="BW30" s="81">
        <v>7</v>
      </c>
    </row>
    <row r="31" spans="2:75" ht="28.5" customHeight="1" x14ac:dyDescent="0.2">
      <c r="B31" s="85" t="s">
        <v>45</v>
      </c>
      <c r="C31" s="81">
        <f t="shared" si="6"/>
        <v>7715</v>
      </c>
      <c r="D31" s="81">
        <v>3608</v>
      </c>
      <c r="E31" s="81">
        <v>4107</v>
      </c>
      <c r="F31" s="81">
        <f t="shared" si="7"/>
        <v>152</v>
      </c>
      <c r="G31" s="81">
        <v>81</v>
      </c>
      <c r="H31" s="81">
        <v>71</v>
      </c>
      <c r="I31" s="81">
        <f t="shared" si="8"/>
        <v>212</v>
      </c>
      <c r="J31" s="81">
        <v>123</v>
      </c>
      <c r="K31" s="81">
        <v>89</v>
      </c>
      <c r="L31" s="81"/>
      <c r="M31" s="81">
        <f t="shared" si="9"/>
        <v>219</v>
      </c>
      <c r="N31" s="81">
        <v>120</v>
      </c>
      <c r="O31" s="81">
        <v>99</v>
      </c>
      <c r="P31" s="81">
        <f t="shared" si="10"/>
        <v>275</v>
      </c>
      <c r="Q31" s="81">
        <v>133</v>
      </c>
      <c r="R31" s="81">
        <v>142</v>
      </c>
      <c r="S31" s="81">
        <f t="shared" si="11"/>
        <v>173</v>
      </c>
      <c r="T31" s="81">
        <v>91</v>
      </c>
      <c r="U31" s="81">
        <v>82</v>
      </c>
      <c r="V31" s="81">
        <f t="shared" si="12"/>
        <v>182</v>
      </c>
      <c r="W31" s="81">
        <v>89</v>
      </c>
      <c r="X31" s="81">
        <v>93</v>
      </c>
      <c r="Y31" s="81"/>
      <c r="Z31" s="85" t="s">
        <v>45</v>
      </c>
      <c r="AA31" s="81">
        <f t="shared" si="13"/>
        <v>226</v>
      </c>
      <c r="AB31" s="81">
        <v>120</v>
      </c>
      <c r="AC31" s="81">
        <v>106</v>
      </c>
      <c r="AD31" s="81">
        <f t="shared" si="14"/>
        <v>347</v>
      </c>
      <c r="AE31" s="81">
        <v>192</v>
      </c>
      <c r="AF31" s="81">
        <v>155</v>
      </c>
      <c r="AG31" s="81">
        <f t="shared" si="15"/>
        <v>343</v>
      </c>
      <c r="AH31" s="81">
        <v>171</v>
      </c>
      <c r="AI31" s="81">
        <v>172</v>
      </c>
      <c r="AJ31" s="81"/>
      <c r="AK31" s="81">
        <f t="shared" si="16"/>
        <v>388</v>
      </c>
      <c r="AL31" s="81">
        <v>187</v>
      </c>
      <c r="AM31" s="81">
        <v>201</v>
      </c>
      <c r="AN31" s="81">
        <f t="shared" si="17"/>
        <v>434</v>
      </c>
      <c r="AO31" s="81">
        <v>207</v>
      </c>
      <c r="AP31" s="81">
        <v>227</v>
      </c>
      <c r="AQ31" s="81">
        <f t="shared" si="18"/>
        <v>474</v>
      </c>
      <c r="AR31" s="81">
        <v>235</v>
      </c>
      <c r="AS31" s="81">
        <v>239</v>
      </c>
      <c r="AT31" s="81">
        <f t="shared" si="19"/>
        <v>689</v>
      </c>
      <c r="AU31" s="81">
        <v>344</v>
      </c>
      <c r="AV31" s="81">
        <v>345</v>
      </c>
      <c r="AW31" s="81"/>
      <c r="AX31" s="85" t="s">
        <v>45</v>
      </c>
      <c r="AY31" s="81">
        <f t="shared" si="20"/>
        <v>784</v>
      </c>
      <c r="AZ31" s="81">
        <v>410</v>
      </c>
      <c r="BA31" s="81">
        <v>374</v>
      </c>
      <c r="BB31" s="81">
        <f t="shared" si="21"/>
        <v>750</v>
      </c>
      <c r="BC31" s="81">
        <v>371</v>
      </c>
      <c r="BD31" s="81">
        <v>379</v>
      </c>
      <c r="BE31" s="81">
        <f t="shared" si="22"/>
        <v>616</v>
      </c>
      <c r="BF31" s="81">
        <v>271</v>
      </c>
      <c r="BG31" s="81">
        <v>345</v>
      </c>
      <c r="BH31" s="81"/>
      <c r="BI31" s="81">
        <f t="shared" si="23"/>
        <v>593</v>
      </c>
      <c r="BJ31" s="81">
        <v>204</v>
      </c>
      <c r="BK31" s="81">
        <v>389</v>
      </c>
      <c r="BL31" s="81">
        <f t="shared" si="24"/>
        <v>496</v>
      </c>
      <c r="BM31" s="81">
        <v>184</v>
      </c>
      <c r="BN31" s="81">
        <v>312</v>
      </c>
      <c r="BO31" s="81">
        <f t="shared" si="25"/>
        <v>277</v>
      </c>
      <c r="BP31" s="81">
        <v>59</v>
      </c>
      <c r="BQ31" s="81">
        <v>218</v>
      </c>
      <c r="BR31" s="81">
        <f t="shared" si="26"/>
        <v>64</v>
      </c>
      <c r="BS31" s="76">
        <v>12</v>
      </c>
      <c r="BT31" s="76">
        <v>52</v>
      </c>
      <c r="BU31" s="76">
        <f t="shared" si="27"/>
        <v>16</v>
      </c>
      <c r="BV31" s="76">
        <v>1</v>
      </c>
      <c r="BW31" s="81">
        <v>15</v>
      </c>
    </row>
    <row r="32" spans="2:75" ht="28.5" customHeight="1" x14ac:dyDescent="0.2">
      <c r="B32" s="85" t="s">
        <v>46</v>
      </c>
      <c r="C32" s="81">
        <f t="shared" si="6"/>
        <v>13622</v>
      </c>
      <c r="D32" s="81">
        <v>6515</v>
      </c>
      <c r="E32" s="81">
        <v>7107</v>
      </c>
      <c r="F32" s="81">
        <f t="shared" si="7"/>
        <v>479</v>
      </c>
      <c r="G32" s="81">
        <v>237</v>
      </c>
      <c r="H32" s="81">
        <v>242</v>
      </c>
      <c r="I32" s="81">
        <f t="shared" si="8"/>
        <v>535</v>
      </c>
      <c r="J32" s="81">
        <v>280</v>
      </c>
      <c r="K32" s="81">
        <v>255</v>
      </c>
      <c r="L32" s="81"/>
      <c r="M32" s="81">
        <f t="shared" si="9"/>
        <v>551</v>
      </c>
      <c r="N32" s="81">
        <v>274</v>
      </c>
      <c r="O32" s="81">
        <v>277</v>
      </c>
      <c r="P32" s="81">
        <f t="shared" si="10"/>
        <v>476</v>
      </c>
      <c r="Q32" s="81">
        <v>241</v>
      </c>
      <c r="R32" s="81">
        <v>235</v>
      </c>
      <c r="S32" s="81">
        <f t="shared" si="11"/>
        <v>327</v>
      </c>
      <c r="T32" s="81">
        <v>165</v>
      </c>
      <c r="U32" s="81">
        <v>162</v>
      </c>
      <c r="V32" s="81">
        <f t="shared" si="12"/>
        <v>493</v>
      </c>
      <c r="W32" s="81">
        <v>259</v>
      </c>
      <c r="X32" s="81">
        <v>234</v>
      </c>
      <c r="Y32" s="81"/>
      <c r="Z32" s="85" t="s">
        <v>46</v>
      </c>
      <c r="AA32" s="81">
        <f t="shared" si="13"/>
        <v>636</v>
      </c>
      <c r="AB32" s="81">
        <v>324</v>
      </c>
      <c r="AC32" s="81">
        <v>312</v>
      </c>
      <c r="AD32" s="81">
        <f t="shared" si="14"/>
        <v>677</v>
      </c>
      <c r="AE32" s="81">
        <v>350</v>
      </c>
      <c r="AF32" s="81">
        <v>327</v>
      </c>
      <c r="AG32" s="81">
        <f t="shared" si="15"/>
        <v>811</v>
      </c>
      <c r="AH32" s="81">
        <v>428</v>
      </c>
      <c r="AI32" s="81">
        <v>383</v>
      </c>
      <c r="AJ32" s="81"/>
      <c r="AK32" s="81">
        <f t="shared" si="16"/>
        <v>867</v>
      </c>
      <c r="AL32" s="81">
        <v>427</v>
      </c>
      <c r="AM32" s="81">
        <v>440</v>
      </c>
      <c r="AN32" s="81">
        <f t="shared" si="17"/>
        <v>753</v>
      </c>
      <c r="AO32" s="81">
        <v>374</v>
      </c>
      <c r="AP32" s="81">
        <v>379</v>
      </c>
      <c r="AQ32" s="81">
        <f t="shared" si="18"/>
        <v>877</v>
      </c>
      <c r="AR32" s="81">
        <v>407</v>
      </c>
      <c r="AS32" s="81">
        <v>470</v>
      </c>
      <c r="AT32" s="81">
        <f t="shared" si="19"/>
        <v>1136</v>
      </c>
      <c r="AU32" s="81">
        <v>566</v>
      </c>
      <c r="AV32" s="81">
        <v>570</v>
      </c>
      <c r="AW32" s="81"/>
      <c r="AX32" s="85" t="s">
        <v>46</v>
      </c>
      <c r="AY32" s="81">
        <f t="shared" si="20"/>
        <v>1254</v>
      </c>
      <c r="AZ32" s="81">
        <v>663</v>
      </c>
      <c r="BA32" s="81">
        <v>591</v>
      </c>
      <c r="BB32" s="81">
        <f t="shared" si="21"/>
        <v>1181</v>
      </c>
      <c r="BC32" s="81">
        <v>592</v>
      </c>
      <c r="BD32" s="81">
        <v>589</v>
      </c>
      <c r="BE32" s="81">
        <f t="shared" si="22"/>
        <v>691</v>
      </c>
      <c r="BF32" s="81">
        <v>321</v>
      </c>
      <c r="BG32" s="81">
        <v>370</v>
      </c>
      <c r="BH32" s="81"/>
      <c r="BI32" s="81">
        <f t="shared" si="23"/>
        <v>721</v>
      </c>
      <c r="BJ32" s="81">
        <v>286</v>
      </c>
      <c r="BK32" s="81">
        <v>435</v>
      </c>
      <c r="BL32" s="81">
        <f t="shared" si="24"/>
        <v>619</v>
      </c>
      <c r="BM32" s="81">
        <v>198</v>
      </c>
      <c r="BN32" s="81">
        <v>421</v>
      </c>
      <c r="BO32" s="81">
        <f t="shared" si="25"/>
        <v>382</v>
      </c>
      <c r="BP32" s="81">
        <v>76</v>
      </c>
      <c r="BQ32" s="81">
        <v>306</v>
      </c>
      <c r="BR32" s="81">
        <f t="shared" si="26"/>
        <v>104</v>
      </c>
      <c r="BS32" s="76">
        <v>21</v>
      </c>
      <c r="BT32" s="76">
        <v>83</v>
      </c>
      <c r="BU32" s="76">
        <f t="shared" si="27"/>
        <v>17</v>
      </c>
      <c r="BV32" s="76">
        <v>2</v>
      </c>
      <c r="BW32" s="81">
        <v>15</v>
      </c>
    </row>
    <row r="33" spans="2:75" ht="5.25" customHeight="1" thickBot="1" x14ac:dyDescent="0.25">
      <c r="B33" s="87"/>
      <c r="C33" s="51"/>
      <c r="D33" s="51"/>
      <c r="E33" s="51"/>
      <c r="F33" s="51"/>
      <c r="G33" s="51"/>
      <c r="H33" s="51"/>
      <c r="I33" s="51"/>
      <c r="J33" s="51"/>
      <c r="K33" s="51"/>
      <c r="L33" s="8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81"/>
      <c r="Z33" s="87"/>
      <c r="AA33" s="51"/>
      <c r="AB33" s="51"/>
      <c r="AC33" s="51"/>
      <c r="AD33" s="51"/>
      <c r="AE33" s="51"/>
      <c r="AF33" s="51"/>
      <c r="AG33" s="51"/>
      <c r="AH33" s="51"/>
      <c r="AI33" s="51"/>
      <c r="AJ33" s="8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81"/>
      <c r="AX33" s="87"/>
      <c r="AY33" s="51"/>
      <c r="AZ33" s="51"/>
      <c r="BA33" s="51"/>
      <c r="BB33" s="51"/>
      <c r="BC33" s="51"/>
      <c r="BD33" s="51"/>
      <c r="BE33" s="51"/>
      <c r="BF33" s="51"/>
      <c r="BG33" s="51"/>
      <c r="BH33" s="8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88"/>
      <c r="BV33" s="88"/>
      <c r="BW33" s="51"/>
    </row>
    <row r="34" spans="2:75" ht="21.75" customHeight="1" x14ac:dyDescent="0.2">
      <c r="B34" s="238" t="s">
        <v>222</v>
      </c>
      <c r="C34" s="238"/>
      <c r="D34" s="238"/>
      <c r="E34" s="238"/>
      <c r="F34" s="238"/>
      <c r="G34" s="238"/>
      <c r="H34" s="9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</row>
    <row r="35" spans="2:75" ht="21.75" customHeight="1" x14ac:dyDescent="0.2">
      <c r="B35" s="239" t="s">
        <v>153</v>
      </c>
      <c r="C35" s="239"/>
      <c r="D35" s="239"/>
      <c r="E35" s="239"/>
      <c r="F35" s="239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</row>
  </sheetData>
  <mergeCells count="30">
    <mergeCell ref="B2:K2"/>
    <mergeCell ref="Z2:AI2"/>
    <mergeCell ref="AX2:BG2"/>
    <mergeCell ref="B4:B6"/>
    <mergeCell ref="C4:E4"/>
    <mergeCell ref="F4:H4"/>
    <mergeCell ref="I4:K4"/>
    <mergeCell ref="M4:O4"/>
    <mergeCell ref="P4:R4"/>
    <mergeCell ref="S4:U4"/>
    <mergeCell ref="BO4:BQ4"/>
    <mergeCell ref="BR4:BT4"/>
    <mergeCell ref="BU4:BW4"/>
    <mergeCell ref="AN4:AP4"/>
    <mergeCell ref="AQ4:AS4"/>
    <mergeCell ref="AT4:AV4"/>
    <mergeCell ref="AX4:AX6"/>
    <mergeCell ref="AY4:BA4"/>
    <mergeCell ref="BB4:BD4"/>
    <mergeCell ref="B34:G34"/>
    <mergeCell ref="B35:F35"/>
    <mergeCell ref="BE4:BG4"/>
    <mergeCell ref="BI4:BK4"/>
    <mergeCell ref="BL4:BN4"/>
    <mergeCell ref="V4:X4"/>
    <mergeCell ref="Z4:Z6"/>
    <mergeCell ref="AA4:AC4"/>
    <mergeCell ref="AD4:AF4"/>
    <mergeCell ref="AG4:AI4"/>
    <mergeCell ref="AK4:AM4"/>
  </mergeCells>
  <phoneticPr fontId="23"/>
  <printOptions horizontalCentered="1"/>
  <pageMargins left="0.51181102362204722" right="0.51181102362204722" top="0.74803149606299213" bottom="0.55118110236220474" header="0.51181102362204722" footer="0.51181102362204722"/>
  <pageSetup paperSize="9" scale="89" fitToWidth="6" orientation="portrait" r:id="rId1"/>
  <headerFooter scaleWithDoc="0" alignWithMargins="0"/>
  <colBreaks count="5" manualBreakCount="5">
    <brk id="12" min="1" max="34" man="1"/>
    <brk id="25" min="1" max="34" man="1"/>
    <brk id="36" max="1048575" man="1"/>
    <brk id="49" max="1048575" man="1"/>
    <brk id="60" min="1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B2:AV34"/>
  <sheetViews>
    <sheetView showGridLines="0" defaultGridColor="0" view="pageBreakPreview" colorId="22" zoomScaleSheetLayoutView="100" workbookViewId="0">
      <selection activeCell="J38" sqref="J38"/>
    </sheetView>
  </sheetViews>
  <sheetFormatPr defaultColWidth="14.6328125" defaultRowHeight="13" x14ac:dyDescent="0.2"/>
  <cols>
    <col min="1" max="1" width="14.6328125" style="8"/>
    <col min="2" max="2" width="11.90625" style="8" customWidth="1"/>
    <col min="3" max="10" width="9.6328125" style="8" customWidth="1"/>
    <col min="11" max="11" width="1.08984375" style="8" customWidth="1"/>
    <col min="12" max="19" width="11.08984375" style="8" customWidth="1"/>
    <col min="20" max="22" width="14.6328125" style="8"/>
    <col min="23" max="23" width="15.90625" style="8" customWidth="1"/>
    <col min="24" max="34" width="14.6328125" style="8"/>
    <col min="35" max="48" width="12.08984375" style="8" customWidth="1"/>
    <col min="49" max="16384" width="14.6328125" style="8"/>
  </cols>
  <sheetData>
    <row r="2" spans="2:48" ht="28.5" customHeight="1" x14ac:dyDescent="0.2">
      <c r="B2" s="247" t="s">
        <v>223</v>
      </c>
      <c r="C2" s="247"/>
      <c r="D2" s="247"/>
      <c r="E2" s="247"/>
      <c r="F2" s="247"/>
      <c r="G2" s="247"/>
      <c r="H2" s="247"/>
      <c r="I2" s="247"/>
      <c r="J2" s="247"/>
      <c r="K2" s="53"/>
      <c r="L2" s="73"/>
      <c r="M2" s="73"/>
      <c r="N2" s="73"/>
      <c r="O2" s="53"/>
      <c r="P2" s="53"/>
      <c r="Q2" s="53"/>
      <c r="R2" s="53"/>
      <c r="S2" s="53"/>
    </row>
    <row r="3" spans="2:48" ht="19.5" customHeight="1" thickBot="1" x14ac:dyDescent="0.25">
      <c r="B3" s="54"/>
      <c r="C3" s="54"/>
      <c r="D3" s="54"/>
      <c r="E3" s="54"/>
      <c r="F3" s="54"/>
      <c r="G3" s="54"/>
      <c r="H3" s="54"/>
      <c r="I3" s="54"/>
      <c r="J3" s="54"/>
      <c r="K3" s="53"/>
      <c r="L3" s="54"/>
      <c r="M3" s="54"/>
      <c r="N3" s="54"/>
      <c r="O3" s="54"/>
      <c r="P3" s="54"/>
      <c r="Q3" s="54"/>
      <c r="R3" s="54"/>
      <c r="S3" s="52" t="s">
        <v>164</v>
      </c>
      <c r="AS3" s="116"/>
      <c r="AT3" s="116"/>
      <c r="AU3" s="116"/>
      <c r="AV3" s="116"/>
    </row>
    <row r="4" spans="2:48" ht="15" customHeight="1" x14ac:dyDescent="0.2">
      <c r="B4" s="53"/>
      <c r="C4" s="117"/>
      <c r="D4" s="248" t="s">
        <v>224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40" t="s">
        <v>225</v>
      </c>
      <c r="Q4" s="242"/>
      <c r="R4" s="240" t="s">
        <v>52</v>
      </c>
      <c r="S4" s="241"/>
      <c r="AS4" s="118" t="s">
        <v>111</v>
      </c>
      <c r="AT4" s="118"/>
      <c r="AU4" s="119" t="s">
        <v>112</v>
      </c>
      <c r="AV4" s="118"/>
    </row>
    <row r="5" spans="2:48" ht="15" customHeight="1" x14ac:dyDescent="0.2">
      <c r="B5" s="107" t="s">
        <v>192</v>
      </c>
      <c r="C5" s="108" t="s">
        <v>20</v>
      </c>
      <c r="D5" s="252" t="s">
        <v>16</v>
      </c>
      <c r="E5" s="252" t="s">
        <v>226</v>
      </c>
      <c r="F5" s="252" t="s">
        <v>227</v>
      </c>
      <c r="G5" s="252" t="s">
        <v>53</v>
      </c>
      <c r="H5" s="252" t="s">
        <v>228</v>
      </c>
      <c r="I5" s="252" t="s">
        <v>54</v>
      </c>
      <c r="J5" s="253" t="s">
        <v>229</v>
      </c>
      <c r="K5" s="53"/>
      <c r="L5" s="254" t="s">
        <v>230</v>
      </c>
      <c r="M5" s="252" t="s">
        <v>231</v>
      </c>
      <c r="N5" s="254" t="s">
        <v>232</v>
      </c>
      <c r="O5" s="252" t="s">
        <v>233</v>
      </c>
      <c r="P5" s="252" t="s">
        <v>7</v>
      </c>
      <c r="Q5" s="120" t="s">
        <v>234</v>
      </c>
      <c r="R5" s="252" t="s">
        <v>5</v>
      </c>
      <c r="S5" s="253" t="s">
        <v>7</v>
      </c>
      <c r="AS5" s="118" t="s">
        <v>3</v>
      </c>
      <c r="AT5" s="119" t="s">
        <v>1</v>
      </c>
      <c r="AU5" s="119" t="s">
        <v>3</v>
      </c>
      <c r="AV5" s="119" t="s">
        <v>1</v>
      </c>
    </row>
    <row r="6" spans="2:48" ht="15" customHeight="1" x14ac:dyDescent="0.2">
      <c r="B6" s="121"/>
      <c r="C6" s="122"/>
      <c r="D6" s="224"/>
      <c r="E6" s="224"/>
      <c r="F6" s="224"/>
      <c r="G6" s="224"/>
      <c r="H6" s="224"/>
      <c r="I6" s="224"/>
      <c r="J6" s="233"/>
      <c r="K6" s="53"/>
      <c r="L6" s="229"/>
      <c r="M6" s="224"/>
      <c r="N6" s="229"/>
      <c r="O6" s="224"/>
      <c r="P6" s="224"/>
      <c r="Q6" s="109" t="s">
        <v>235</v>
      </c>
      <c r="R6" s="224"/>
      <c r="S6" s="233"/>
    </row>
    <row r="7" spans="2:48" ht="27.75" customHeight="1" x14ac:dyDescent="0.2">
      <c r="B7" s="55" t="s">
        <v>218</v>
      </c>
      <c r="C7" s="44">
        <v>305754</v>
      </c>
      <c r="D7" s="44">
        <v>304911</v>
      </c>
      <c r="E7" s="44">
        <v>98053</v>
      </c>
      <c r="F7" s="44">
        <v>88577</v>
      </c>
      <c r="G7" s="44">
        <v>54597</v>
      </c>
      <c r="H7" s="44">
        <v>40358</v>
      </c>
      <c r="I7" s="44">
        <v>14759</v>
      </c>
      <c r="J7" s="44">
        <v>5697</v>
      </c>
      <c r="K7" s="44"/>
      <c r="L7" s="44">
        <v>2087</v>
      </c>
      <c r="M7" s="44">
        <v>583</v>
      </c>
      <c r="N7" s="44">
        <v>141</v>
      </c>
      <c r="O7" s="44">
        <v>59</v>
      </c>
      <c r="P7" s="44">
        <v>729567</v>
      </c>
      <c r="Q7" s="123">
        <v>2.39</v>
      </c>
      <c r="R7" s="44">
        <v>843</v>
      </c>
      <c r="S7" s="44">
        <v>26166</v>
      </c>
    </row>
    <row r="8" spans="2:48" ht="27.75" customHeight="1" x14ac:dyDescent="0.2">
      <c r="B8" s="110" t="s">
        <v>236</v>
      </c>
      <c r="C8" s="44">
        <f t="shared" ref="C8:J8" si="0">SUM(C9:C32)</f>
        <v>308210</v>
      </c>
      <c r="D8" s="44">
        <f t="shared" si="0"/>
        <v>307358</v>
      </c>
      <c r="E8" s="44">
        <f t="shared" si="0"/>
        <v>109570</v>
      </c>
      <c r="F8" s="44">
        <f t="shared" si="0"/>
        <v>91042</v>
      </c>
      <c r="G8" s="44">
        <f t="shared" si="0"/>
        <v>52560</v>
      </c>
      <c r="H8" s="44">
        <f t="shared" si="0"/>
        <v>35695</v>
      </c>
      <c r="I8" s="44">
        <f t="shared" si="0"/>
        <v>12289</v>
      </c>
      <c r="J8" s="44">
        <f t="shared" si="0"/>
        <v>4287</v>
      </c>
      <c r="K8" s="44"/>
      <c r="L8" s="44">
        <f>SUM(L9:L32)</f>
        <v>1401</v>
      </c>
      <c r="M8" s="44">
        <f>SUM(M9:M32)</f>
        <v>371</v>
      </c>
      <c r="N8" s="44">
        <f>SUM(N9:N32)</f>
        <v>113</v>
      </c>
      <c r="O8" s="44">
        <f>SUM(O9:O32)</f>
        <v>30</v>
      </c>
      <c r="P8" s="44">
        <f>SUM(P9:P32)</f>
        <v>693391</v>
      </c>
      <c r="Q8" s="123">
        <v>2.25597</v>
      </c>
      <c r="R8" s="44">
        <f>SUM(R9:R32)</f>
        <v>852</v>
      </c>
      <c r="S8" s="44">
        <f>SUM(S9:S32)</f>
        <v>26168</v>
      </c>
    </row>
    <row r="9" spans="2:48" ht="28.5" customHeight="1" x14ac:dyDescent="0.2">
      <c r="B9" s="59" t="s">
        <v>24</v>
      </c>
      <c r="C9" s="44">
        <v>119509</v>
      </c>
      <c r="D9" s="44">
        <v>119228</v>
      </c>
      <c r="E9" s="44">
        <v>53422</v>
      </c>
      <c r="F9" s="44">
        <v>30961</v>
      </c>
      <c r="G9" s="44">
        <v>17876</v>
      </c>
      <c r="H9" s="44">
        <v>12078</v>
      </c>
      <c r="I9" s="44">
        <v>3530</v>
      </c>
      <c r="J9" s="44">
        <v>1003</v>
      </c>
      <c r="K9" s="44"/>
      <c r="L9" s="44">
        <v>264</v>
      </c>
      <c r="M9" s="44">
        <v>73</v>
      </c>
      <c r="N9" s="44">
        <v>18</v>
      </c>
      <c r="O9" s="44">
        <v>3</v>
      </c>
      <c r="P9" s="44">
        <v>243576</v>
      </c>
      <c r="Q9" s="123">
        <v>2.0429400000000002</v>
      </c>
      <c r="R9" s="44">
        <v>281</v>
      </c>
      <c r="S9" s="44">
        <v>8815</v>
      </c>
    </row>
    <row r="10" spans="2:48" ht="28.5" customHeight="1" x14ac:dyDescent="0.2">
      <c r="B10" s="59" t="s">
        <v>25</v>
      </c>
      <c r="C10" s="44">
        <v>22472</v>
      </c>
      <c r="D10" s="44">
        <v>22406</v>
      </c>
      <c r="E10" s="44">
        <v>6991</v>
      </c>
      <c r="F10" s="44">
        <v>7024</v>
      </c>
      <c r="G10" s="44">
        <v>4193</v>
      </c>
      <c r="H10" s="44">
        <v>2748</v>
      </c>
      <c r="I10" s="44">
        <v>981</v>
      </c>
      <c r="J10" s="44">
        <v>335</v>
      </c>
      <c r="K10" s="44"/>
      <c r="L10" s="44">
        <v>100</v>
      </c>
      <c r="M10" s="44">
        <v>27</v>
      </c>
      <c r="N10" s="44">
        <v>6</v>
      </c>
      <c r="O10" s="44">
        <v>1</v>
      </c>
      <c r="P10" s="44">
        <v>52505</v>
      </c>
      <c r="Q10" s="123">
        <v>2.34335</v>
      </c>
      <c r="R10" s="44">
        <v>66</v>
      </c>
      <c r="S10" s="44">
        <v>2117</v>
      </c>
    </row>
    <row r="11" spans="2:48" ht="28.5" customHeight="1" x14ac:dyDescent="0.2">
      <c r="B11" s="59" t="s">
        <v>26</v>
      </c>
      <c r="C11" s="44">
        <v>15141</v>
      </c>
      <c r="D11" s="44">
        <v>15104</v>
      </c>
      <c r="E11" s="44">
        <v>4792</v>
      </c>
      <c r="F11" s="44">
        <v>4820</v>
      </c>
      <c r="G11" s="44">
        <v>2683</v>
      </c>
      <c r="H11" s="44">
        <v>1837</v>
      </c>
      <c r="I11" s="44">
        <v>676</v>
      </c>
      <c r="J11" s="44">
        <v>217</v>
      </c>
      <c r="K11" s="44"/>
      <c r="L11" s="44">
        <v>63</v>
      </c>
      <c r="M11" s="44">
        <v>11</v>
      </c>
      <c r="N11" s="44">
        <v>4</v>
      </c>
      <c r="O11" s="44">
        <v>1</v>
      </c>
      <c r="P11" s="44">
        <v>35086</v>
      </c>
      <c r="Q11" s="123">
        <v>2.3229600000000001</v>
      </c>
      <c r="R11" s="44">
        <v>37</v>
      </c>
      <c r="S11" s="44">
        <v>1063</v>
      </c>
    </row>
    <row r="12" spans="2:48" ht="28.5" customHeight="1" x14ac:dyDescent="0.2">
      <c r="B12" s="59" t="s">
        <v>27</v>
      </c>
      <c r="C12" s="44">
        <v>27439</v>
      </c>
      <c r="D12" s="44">
        <v>27368</v>
      </c>
      <c r="E12" s="44">
        <v>8027</v>
      </c>
      <c r="F12" s="44">
        <v>8251</v>
      </c>
      <c r="G12" s="44">
        <v>5134</v>
      </c>
      <c r="H12" s="44">
        <v>3743</v>
      </c>
      <c r="I12" s="44">
        <v>1435</v>
      </c>
      <c r="J12" s="44">
        <v>543</v>
      </c>
      <c r="K12" s="44"/>
      <c r="L12" s="44">
        <v>173</v>
      </c>
      <c r="M12" s="44">
        <v>41</v>
      </c>
      <c r="N12" s="44">
        <v>17</v>
      </c>
      <c r="O12" s="44">
        <v>4</v>
      </c>
      <c r="P12" s="44">
        <v>67070</v>
      </c>
      <c r="Q12" s="123">
        <v>2.4506700000000001</v>
      </c>
      <c r="R12" s="44">
        <v>71</v>
      </c>
      <c r="S12" s="44">
        <v>2400</v>
      </c>
    </row>
    <row r="13" spans="2:48" ht="28.5" customHeight="1" x14ac:dyDescent="0.2">
      <c r="B13" s="59" t="s">
        <v>28</v>
      </c>
      <c r="C13" s="44">
        <v>15488</v>
      </c>
      <c r="D13" s="44">
        <v>15444</v>
      </c>
      <c r="E13" s="44">
        <v>4408</v>
      </c>
      <c r="F13" s="44">
        <v>4959</v>
      </c>
      <c r="G13" s="44">
        <v>3011</v>
      </c>
      <c r="H13" s="44">
        <v>1957</v>
      </c>
      <c r="I13" s="44">
        <v>691</v>
      </c>
      <c r="J13" s="44">
        <v>308</v>
      </c>
      <c r="K13" s="44"/>
      <c r="L13" s="44">
        <v>81</v>
      </c>
      <c r="M13" s="44">
        <v>15</v>
      </c>
      <c r="N13" s="44">
        <v>12</v>
      </c>
      <c r="O13" s="44">
        <v>2</v>
      </c>
      <c r="P13" s="44">
        <v>37307</v>
      </c>
      <c r="Q13" s="123">
        <v>2.4156300000000002</v>
      </c>
      <c r="R13" s="44">
        <v>44</v>
      </c>
      <c r="S13" s="44">
        <v>1465</v>
      </c>
    </row>
    <row r="14" spans="2:48" ht="28.5" customHeight="1" x14ac:dyDescent="0.2">
      <c r="B14" s="59" t="s">
        <v>29</v>
      </c>
      <c r="C14" s="44">
        <v>13029</v>
      </c>
      <c r="D14" s="44">
        <v>12989</v>
      </c>
      <c r="E14" s="44">
        <v>3187</v>
      </c>
      <c r="F14" s="44">
        <v>4076</v>
      </c>
      <c r="G14" s="44">
        <v>2643</v>
      </c>
      <c r="H14" s="44">
        <v>1757</v>
      </c>
      <c r="I14" s="44">
        <v>761</v>
      </c>
      <c r="J14" s="44">
        <v>369</v>
      </c>
      <c r="K14" s="44"/>
      <c r="L14" s="44">
        <v>152</v>
      </c>
      <c r="M14" s="44">
        <v>33</v>
      </c>
      <c r="N14" s="44">
        <v>8</v>
      </c>
      <c r="O14" s="124">
        <v>3</v>
      </c>
      <c r="P14" s="44">
        <v>33746</v>
      </c>
      <c r="Q14" s="125">
        <v>2.5980400000000001</v>
      </c>
      <c r="R14" s="44">
        <v>40</v>
      </c>
      <c r="S14" s="44">
        <v>967</v>
      </c>
    </row>
    <row r="15" spans="2:48" ht="28.5" customHeight="1" x14ac:dyDescent="0.2">
      <c r="B15" s="59" t="s">
        <v>18</v>
      </c>
      <c r="C15" s="44">
        <v>11244</v>
      </c>
      <c r="D15" s="44">
        <v>11197</v>
      </c>
      <c r="E15" s="44">
        <v>3445</v>
      </c>
      <c r="F15" s="44">
        <v>3627</v>
      </c>
      <c r="G15" s="44">
        <v>1988</v>
      </c>
      <c r="H15" s="44">
        <v>1264</v>
      </c>
      <c r="I15" s="44">
        <v>520</v>
      </c>
      <c r="J15" s="44">
        <v>238</v>
      </c>
      <c r="K15" s="44"/>
      <c r="L15" s="44">
        <v>81</v>
      </c>
      <c r="M15" s="44">
        <v>26</v>
      </c>
      <c r="N15" s="44">
        <v>7</v>
      </c>
      <c r="O15" s="124">
        <v>1</v>
      </c>
      <c r="P15" s="44">
        <v>26595</v>
      </c>
      <c r="Q15" s="123">
        <v>2.3751899999999999</v>
      </c>
      <c r="R15" s="44">
        <v>47</v>
      </c>
      <c r="S15" s="44">
        <v>1460</v>
      </c>
    </row>
    <row r="16" spans="2:48" ht="28.5" customHeight="1" x14ac:dyDescent="0.2">
      <c r="B16" s="59" t="s">
        <v>31</v>
      </c>
      <c r="C16" s="44">
        <v>10325</v>
      </c>
      <c r="D16" s="44">
        <v>10276</v>
      </c>
      <c r="E16" s="44">
        <v>3614</v>
      </c>
      <c r="F16" s="44">
        <v>3620</v>
      </c>
      <c r="G16" s="44">
        <v>1625</v>
      </c>
      <c r="H16" s="44">
        <v>885</v>
      </c>
      <c r="I16" s="44">
        <v>330</v>
      </c>
      <c r="J16" s="44">
        <v>127</v>
      </c>
      <c r="K16" s="44"/>
      <c r="L16" s="44">
        <v>52</v>
      </c>
      <c r="M16" s="44">
        <v>14</v>
      </c>
      <c r="N16" s="44">
        <v>6</v>
      </c>
      <c r="O16" s="124">
        <v>3</v>
      </c>
      <c r="P16" s="44">
        <v>22243</v>
      </c>
      <c r="Q16" s="123">
        <v>2.1645599999999998</v>
      </c>
      <c r="R16" s="44">
        <v>49</v>
      </c>
      <c r="S16" s="44">
        <v>1362</v>
      </c>
    </row>
    <row r="17" spans="2:19" ht="28.5" customHeight="1" x14ac:dyDescent="0.2">
      <c r="B17" s="59" t="s">
        <v>32</v>
      </c>
      <c r="C17" s="44">
        <v>1847</v>
      </c>
      <c r="D17" s="44">
        <v>1840</v>
      </c>
      <c r="E17" s="44">
        <v>501</v>
      </c>
      <c r="F17" s="44">
        <v>594</v>
      </c>
      <c r="G17" s="44">
        <v>335</v>
      </c>
      <c r="H17" s="44">
        <v>237</v>
      </c>
      <c r="I17" s="44">
        <v>99</v>
      </c>
      <c r="J17" s="44">
        <v>40</v>
      </c>
      <c r="K17" s="44"/>
      <c r="L17" s="44">
        <v>23</v>
      </c>
      <c r="M17" s="44">
        <v>6</v>
      </c>
      <c r="N17" s="44">
        <v>5</v>
      </c>
      <c r="O17" s="44" t="s">
        <v>50</v>
      </c>
      <c r="P17" s="44">
        <v>4631</v>
      </c>
      <c r="Q17" s="123">
        <v>2.5168499999999998</v>
      </c>
      <c r="R17" s="44">
        <v>7</v>
      </c>
      <c r="S17" s="44">
        <v>206</v>
      </c>
    </row>
    <row r="18" spans="2:19" ht="28.5" customHeight="1" x14ac:dyDescent="0.2">
      <c r="B18" s="59" t="s">
        <v>33</v>
      </c>
      <c r="C18" s="44">
        <v>638</v>
      </c>
      <c r="D18" s="44">
        <v>635</v>
      </c>
      <c r="E18" s="44">
        <v>266</v>
      </c>
      <c r="F18" s="44">
        <v>210</v>
      </c>
      <c r="G18" s="44">
        <v>93</v>
      </c>
      <c r="H18" s="44">
        <v>43</v>
      </c>
      <c r="I18" s="44">
        <v>16</v>
      </c>
      <c r="J18" s="44">
        <v>5</v>
      </c>
      <c r="K18" s="44"/>
      <c r="L18" s="44">
        <v>2</v>
      </c>
      <c r="M18" s="44" t="s">
        <v>50</v>
      </c>
      <c r="N18" s="44" t="s">
        <v>50</v>
      </c>
      <c r="O18" s="44" t="s">
        <v>50</v>
      </c>
      <c r="P18" s="44">
        <v>1261</v>
      </c>
      <c r="Q18" s="123">
        <v>1.98583</v>
      </c>
      <c r="R18" s="44">
        <v>3</v>
      </c>
      <c r="S18" s="44">
        <v>119</v>
      </c>
    </row>
    <row r="19" spans="2:19" ht="28.5" customHeight="1" x14ac:dyDescent="0.2">
      <c r="B19" s="59" t="s">
        <v>34</v>
      </c>
      <c r="C19" s="44">
        <v>771</v>
      </c>
      <c r="D19" s="44">
        <v>769</v>
      </c>
      <c r="E19" s="44">
        <v>164</v>
      </c>
      <c r="F19" s="44">
        <v>266</v>
      </c>
      <c r="G19" s="44">
        <v>163</v>
      </c>
      <c r="H19" s="44">
        <v>106</v>
      </c>
      <c r="I19" s="44">
        <v>41</v>
      </c>
      <c r="J19" s="44">
        <v>15</v>
      </c>
      <c r="K19" s="44"/>
      <c r="L19" s="44">
        <v>9</v>
      </c>
      <c r="M19" s="44">
        <v>5</v>
      </c>
      <c r="N19" s="44" t="s">
        <v>50</v>
      </c>
      <c r="O19" s="44" t="s">
        <v>50</v>
      </c>
      <c r="P19" s="44">
        <v>2007</v>
      </c>
      <c r="Q19" s="123">
        <v>2.60988</v>
      </c>
      <c r="R19" s="44">
        <v>2</v>
      </c>
      <c r="S19" s="44">
        <v>51</v>
      </c>
    </row>
    <row r="20" spans="2:19" ht="28.5" customHeight="1" x14ac:dyDescent="0.2">
      <c r="B20" s="59" t="s">
        <v>35</v>
      </c>
      <c r="C20" s="44">
        <v>9624</v>
      </c>
      <c r="D20" s="44">
        <v>9584</v>
      </c>
      <c r="E20" s="44">
        <v>2455</v>
      </c>
      <c r="F20" s="44">
        <v>3040</v>
      </c>
      <c r="G20" s="44">
        <v>1903</v>
      </c>
      <c r="H20" s="44">
        <v>1389</v>
      </c>
      <c r="I20" s="44">
        <v>501</v>
      </c>
      <c r="J20" s="44">
        <v>192</v>
      </c>
      <c r="K20" s="44"/>
      <c r="L20" s="44">
        <v>77</v>
      </c>
      <c r="M20" s="44">
        <v>18</v>
      </c>
      <c r="N20" s="44">
        <v>6</v>
      </c>
      <c r="O20" s="44">
        <v>3</v>
      </c>
      <c r="P20" s="44">
        <v>24225</v>
      </c>
      <c r="Q20" s="123">
        <v>2.52765</v>
      </c>
      <c r="R20" s="44">
        <v>40</v>
      </c>
      <c r="S20" s="44">
        <v>608</v>
      </c>
    </row>
    <row r="21" spans="2:19" ht="28.5" customHeight="1" x14ac:dyDescent="0.2">
      <c r="B21" s="59" t="s">
        <v>36</v>
      </c>
      <c r="C21" s="44">
        <v>2021</v>
      </c>
      <c r="D21" s="44">
        <v>2013</v>
      </c>
      <c r="E21" s="44">
        <v>691</v>
      </c>
      <c r="F21" s="44">
        <v>738</v>
      </c>
      <c r="G21" s="44">
        <v>299</v>
      </c>
      <c r="H21" s="44">
        <v>157</v>
      </c>
      <c r="I21" s="44">
        <v>80</v>
      </c>
      <c r="J21" s="44">
        <v>26</v>
      </c>
      <c r="K21" s="44"/>
      <c r="L21" s="44">
        <v>15</v>
      </c>
      <c r="M21" s="44">
        <v>5</v>
      </c>
      <c r="N21" s="44">
        <v>2</v>
      </c>
      <c r="O21" s="124" t="s">
        <v>50</v>
      </c>
      <c r="P21" s="44">
        <v>4411</v>
      </c>
      <c r="Q21" s="123">
        <v>2.1912600000000002</v>
      </c>
      <c r="R21" s="44">
        <v>8</v>
      </c>
      <c r="S21" s="44">
        <v>236</v>
      </c>
    </row>
    <row r="22" spans="2:19" ht="28.5" customHeight="1" x14ac:dyDescent="0.2">
      <c r="B22" s="59" t="s">
        <v>37</v>
      </c>
      <c r="C22" s="44">
        <v>3187</v>
      </c>
      <c r="D22" s="44">
        <v>3176</v>
      </c>
      <c r="E22" s="44">
        <v>1033</v>
      </c>
      <c r="F22" s="44">
        <v>1204</v>
      </c>
      <c r="G22" s="44">
        <v>500</v>
      </c>
      <c r="H22" s="44">
        <v>258</v>
      </c>
      <c r="I22" s="44">
        <v>110</v>
      </c>
      <c r="J22" s="44">
        <v>44</v>
      </c>
      <c r="K22" s="44"/>
      <c r="L22" s="44">
        <v>16</v>
      </c>
      <c r="M22" s="44">
        <v>8</v>
      </c>
      <c r="N22" s="44">
        <v>3</v>
      </c>
      <c r="O22" s="124" t="s">
        <v>50</v>
      </c>
      <c r="P22" s="44">
        <v>6990</v>
      </c>
      <c r="Q22" s="123">
        <v>2.2008800000000002</v>
      </c>
      <c r="R22" s="44">
        <v>11</v>
      </c>
      <c r="S22" s="44">
        <v>377</v>
      </c>
    </row>
    <row r="23" spans="2:19" ht="28.5" customHeight="1" x14ac:dyDescent="0.2">
      <c r="B23" s="59" t="s">
        <v>38</v>
      </c>
      <c r="C23" s="44">
        <v>1718</v>
      </c>
      <c r="D23" s="44">
        <v>1712</v>
      </c>
      <c r="E23" s="44">
        <v>604</v>
      </c>
      <c r="F23" s="44">
        <v>706</v>
      </c>
      <c r="G23" s="44">
        <v>232</v>
      </c>
      <c r="H23" s="44">
        <v>110</v>
      </c>
      <c r="I23" s="44">
        <v>38</v>
      </c>
      <c r="J23" s="44">
        <v>13</v>
      </c>
      <c r="K23" s="44"/>
      <c r="L23" s="44">
        <v>4</v>
      </c>
      <c r="M23" s="44">
        <v>4</v>
      </c>
      <c r="N23" s="44">
        <v>1</v>
      </c>
      <c r="O23" s="44" t="s">
        <v>50</v>
      </c>
      <c r="P23" s="44">
        <v>3489</v>
      </c>
      <c r="Q23" s="123">
        <v>2.0379700000000001</v>
      </c>
      <c r="R23" s="44">
        <v>6</v>
      </c>
      <c r="S23" s="44">
        <v>254</v>
      </c>
    </row>
    <row r="24" spans="2:19" ht="28.5" customHeight="1" x14ac:dyDescent="0.2">
      <c r="B24" s="59" t="s">
        <v>39</v>
      </c>
      <c r="C24" s="44">
        <v>2677</v>
      </c>
      <c r="D24" s="44">
        <v>2665</v>
      </c>
      <c r="E24" s="44">
        <v>908</v>
      </c>
      <c r="F24" s="44">
        <v>1010</v>
      </c>
      <c r="G24" s="44">
        <v>403</v>
      </c>
      <c r="H24" s="44">
        <v>212</v>
      </c>
      <c r="I24" s="44">
        <v>72</v>
      </c>
      <c r="J24" s="44">
        <v>41</v>
      </c>
      <c r="K24" s="44"/>
      <c r="L24" s="44">
        <v>10</v>
      </c>
      <c r="M24" s="44">
        <v>6</v>
      </c>
      <c r="N24" s="124">
        <v>2</v>
      </c>
      <c r="O24" s="124">
        <v>1</v>
      </c>
      <c r="P24" s="44">
        <v>5741</v>
      </c>
      <c r="Q24" s="123">
        <v>2.15422</v>
      </c>
      <c r="R24" s="44">
        <v>12</v>
      </c>
      <c r="S24" s="44">
        <v>481</v>
      </c>
    </row>
    <row r="25" spans="2:19" ht="28.5" customHeight="1" x14ac:dyDescent="0.2">
      <c r="B25" s="59" t="s">
        <v>40</v>
      </c>
      <c r="C25" s="44">
        <v>4018</v>
      </c>
      <c r="D25" s="44">
        <v>4010</v>
      </c>
      <c r="E25" s="44">
        <v>1540</v>
      </c>
      <c r="F25" s="44">
        <v>1481</v>
      </c>
      <c r="G25" s="44">
        <v>569</v>
      </c>
      <c r="H25" s="44">
        <v>268</v>
      </c>
      <c r="I25" s="44">
        <v>105</v>
      </c>
      <c r="J25" s="44">
        <v>33</v>
      </c>
      <c r="K25" s="44"/>
      <c r="L25" s="44">
        <v>13</v>
      </c>
      <c r="M25" s="44">
        <v>1</v>
      </c>
      <c r="N25" s="44" t="s">
        <v>50</v>
      </c>
      <c r="O25" s="44" t="s">
        <v>50</v>
      </c>
      <c r="P25" s="44">
        <v>8103</v>
      </c>
      <c r="Q25" s="123">
        <v>2.0207000000000002</v>
      </c>
      <c r="R25" s="44">
        <v>8</v>
      </c>
      <c r="S25" s="44">
        <v>255</v>
      </c>
    </row>
    <row r="26" spans="2:19" ht="28.5" customHeight="1" x14ac:dyDescent="0.2">
      <c r="B26" s="59" t="s">
        <v>30</v>
      </c>
      <c r="C26" s="44">
        <v>5847</v>
      </c>
      <c r="D26" s="44">
        <v>5825</v>
      </c>
      <c r="E26" s="44">
        <v>1859</v>
      </c>
      <c r="F26" s="44">
        <v>1787</v>
      </c>
      <c r="G26" s="44">
        <v>1027</v>
      </c>
      <c r="H26" s="44">
        <v>797</v>
      </c>
      <c r="I26" s="44">
        <v>247</v>
      </c>
      <c r="J26" s="44">
        <v>79</v>
      </c>
      <c r="K26" s="44"/>
      <c r="L26" s="44">
        <v>20</v>
      </c>
      <c r="M26" s="44">
        <v>7</v>
      </c>
      <c r="N26" s="124" t="s">
        <v>50</v>
      </c>
      <c r="O26" s="124">
        <v>2</v>
      </c>
      <c r="P26" s="44">
        <v>13628</v>
      </c>
      <c r="Q26" s="123">
        <v>2.3395700000000001</v>
      </c>
      <c r="R26" s="124">
        <v>22</v>
      </c>
      <c r="S26" s="124">
        <v>955</v>
      </c>
    </row>
    <row r="27" spans="2:19" ht="28.5" customHeight="1" x14ac:dyDescent="0.2">
      <c r="B27" s="59" t="s">
        <v>41</v>
      </c>
      <c r="C27" s="44">
        <v>9353</v>
      </c>
      <c r="D27" s="44">
        <v>9346</v>
      </c>
      <c r="E27" s="44">
        <v>2788</v>
      </c>
      <c r="F27" s="44">
        <v>2746</v>
      </c>
      <c r="G27" s="44">
        <v>1811</v>
      </c>
      <c r="H27" s="44">
        <v>1427</v>
      </c>
      <c r="I27" s="44">
        <v>433</v>
      </c>
      <c r="J27" s="44">
        <v>100</v>
      </c>
      <c r="K27" s="44"/>
      <c r="L27" s="44">
        <v>31</v>
      </c>
      <c r="M27" s="44">
        <v>7</v>
      </c>
      <c r="N27" s="44">
        <v>3</v>
      </c>
      <c r="O27" s="124" t="s">
        <v>50</v>
      </c>
      <c r="P27" s="44">
        <v>22486</v>
      </c>
      <c r="Q27" s="123">
        <v>2.4059499999999998</v>
      </c>
      <c r="R27" s="44">
        <v>7</v>
      </c>
      <c r="S27" s="44">
        <v>259</v>
      </c>
    </row>
    <row r="28" spans="2:19" ht="28.5" customHeight="1" x14ac:dyDescent="0.2">
      <c r="B28" s="59" t="s">
        <v>42</v>
      </c>
      <c r="C28" s="44">
        <v>13973</v>
      </c>
      <c r="D28" s="44">
        <v>13945</v>
      </c>
      <c r="E28" s="44">
        <v>3893</v>
      </c>
      <c r="F28" s="44">
        <v>4126</v>
      </c>
      <c r="G28" s="44">
        <v>2725</v>
      </c>
      <c r="H28" s="44">
        <v>2224</v>
      </c>
      <c r="I28" s="44">
        <v>692</v>
      </c>
      <c r="J28" s="44">
        <v>199</v>
      </c>
      <c r="K28" s="44"/>
      <c r="L28" s="44">
        <v>61</v>
      </c>
      <c r="M28" s="44">
        <v>16</v>
      </c>
      <c r="N28" s="124">
        <v>6</v>
      </c>
      <c r="O28" s="44">
        <v>3</v>
      </c>
      <c r="P28" s="44">
        <v>34509</v>
      </c>
      <c r="Q28" s="123">
        <v>2.47465</v>
      </c>
      <c r="R28" s="44">
        <v>28</v>
      </c>
      <c r="S28" s="44">
        <v>737</v>
      </c>
    </row>
    <row r="29" spans="2:19" ht="28.5" customHeight="1" x14ac:dyDescent="0.2">
      <c r="B29" s="59" t="s">
        <v>43</v>
      </c>
      <c r="C29" s="44">
        <v>5054</v>
      </c>
      <c r="D29" s="44">
        <v>5032</v>
      </c>
      <c r="E29" s="44">
        <v>1414</v>
      </c>
      <c r="F29" s="44">
        <v>1514</v>
      </c>
      <c r="G29" s="44">
        <v>1005</v>
      </c>
      <c r="H29" s="44">
        <v>651</v>
      </c>
      <c r="I29" s="44">
        <v>282</v>
      </c>
      <c r="J29" s="44">
        <v>107</v>
      </c>
      <c r="K29" s="44"/>
      <c r="L29" s="44">
        <v>39</v>
      </c>
      <c r="M29" s="44">
        <v>18</v>
      </c>
      <c r="N29" s="124">
        <v>2</v>
      </c>
      <c r="O29" s="124" t="s">
        <v>50</v>
      </c>
      <c r="P29" s="44">
        <v>12548</v>
      </c>
      <c r="Q29" s="123">
        <v>2.4936400000000001</v>
      </c>
      <c r="R29" s="44">
        <v>22</v>
      </c>
      <c r="S29" s="44">
        <v>494</v>
      </c>
    </row>
    <row r="30" spans="2:19" ht="28.5" customHeight="1" x14ac:dyDescent="0.2">
      <c r="B30" s="59" t="s">
        <v>44</v>
      </c>
      <c r="C30" s="44">
        <v>4246</v>
      </c>
      <c r="D30" s="44">
        <v>4232</v>
      </c>
      <c r="E30" s="44">
        <v>1008</v>
      </c>
      <c r="F30" s="44">
        <v>1345</v>
      </c>
      <c r="G30" s="44">
        <v>869</v>
      </c>
      <c r="H30" s="44">
        <v>612</v>
      </c>
      <c r="I30" s="44">
        <v>270</v>
      </c>
      <c r="J30" s="44">
        <v>84</v>
      </c>
      <c r="K30" s="44"/>
      <c r="L30" s="44">
        <v>35</v>
      </c>
      <c r="M30" s="44">
        <v>7</v>
      </c>
      <c r="N30" s="44">
        <v>1</v>
      </c>
      <c r="O30" s="124">
        <v>1</v>
      </c>
      <c r="P30" s="44">
        <v>10930</v>
      </c>
      <c r="Q30" s="123">
        <v>2.5827</v>
      </c>
      <c r="R30" s="44">
        <v>14</v>
      </c>
      <c r="S30" s="44">
        <v>454</v>
      </c>
    </row>
    <row r="31" spans="2:19" ht="28.5" customHeight="1" x14ac:dyDescent="0.2">
      <c r="B31" s="59" t="s">
        <v>45</v>
      </c>
      <c r="C31" s="44">
        <v>3407</v>
      </c>
      <c r="D31" s="44">
        <v>3400</v>
      </c>
      <c r="E31" s="44">
        <v>1151</v>
      </c>
      <c r="F31" s="44">
        <v>1226</v>
      </c>
      <c r="G31" s="44">
        <v>524</v>
      </c>
      <c r="H31" s="44">
        <v>304</v>
      </c>
      <c r="I31" s="44">
        <v>107</v>
      </c>
      <c r="J31" s="44">
        <v>60</v>
      </c>
      <c r="K31" s="44"/>
      <c r="L31" s="44">
        <v>21</v>
      </c>
      <c r="M31" s="44">
        <v>6</v>
      </c>
      <c r="N31" s="44">
        <v>1</v>
      </c>
      <c r="O31" s="44" t="s">
        <v>50</v>
      </c>
      <c r="P31" s="44">
        <v>7490</v>
      </c>
      <c r="Q31" s="123">
        <v>2.2029399999999999</v>
      </c>
      <c r="R31" s="44">
        <v>7</v>
      </c>
      <c r="S31" s="44">
        <v>225</v>
      </c>
    </row>
    <row r="32" spans="2:19" ht="28.5" customHeight="1" thickBot="1" x14ac:dyDescent="0.25">
      <c r="B32" s="126" t="s">
        <v>46</v>
      </c>
      <c r="C32" s="127">
        <v>5182</v>
      </c>
      <c r="D32" s="127">
        <v>5162</v>
      </c>
      <c r="E32" s="127">
        <v>1409</v>
      </c>
      <c r="F32" s="127">
        <v>1711</v>
      </c>
      <c r="G32" s="127">
        <v>949</v>
      </c>
      <c r="H32" s="127">
        <v>631</v>
      </c>
      <c r="I32" s="127">
        <v>272</v>
      </c>
      <c r="J32" s="127">
        <v>109</v>
      </c>
      <c r="K32" s="44"/>
      <c r="L32" s="127">
        <v>59</v>
      </c>
      <c r="M32" s="127">
        <v>17</v>
      </c>
      <c r="N32" s="128">
        <v>3</v>
      </c>
      <c r="O32" s="127">
        <v>2</v>
      </c>
      <c r="P32" s="127">
        <v>12814</v>
      </c>
      <c r="Q32" s="129">
        <v>2.48237</v>
      </c>
      <c r="R32" s="127">
        <v>20</v>
      </c>
      <c r="S32" s="127">
        <v>808</v>
      </c>
    </row>
    <row r="33" spans="2:19" ht="15" customHeight="1" x14ac:dyDescent="0.2">
      <c r="B33" s="239" t="s">
        <v>237</v>
      </c>
      <c r="C33" s="239"/>
      <c r="D33" s="239"/>
      <c r="E33" s="251"/>
      <c r="F33" s="251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2:19" ht="15" customHeight="1" x14ac:dyDescent="0.2">
      <c r="B34" s="239"/>
      <c r="C34" s="239"/>
      <c r="D34" s="23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</sheetData>
  <mergeCells count="20">
    <mergeCell ref="B34:D34"/>
    <mergeCell ref="D5:D6"/>
    <mergeCell ref="E5:E6"/>
    <mergeCell ref="F5:F6"/>
    <mergeCell ref="G5:G6"/>
    <mergeCell ref="B2:J2"/>
    <mergeCell ref="P4:Q4"/>
    <mergeCell ref="R4:S4"/>
    <mergeCell ref="D4:O4"/>
    <mergeCell ref="B33:F33"/>
    <mergeCell ref="H5:H6"/>
    <mergeCell ref="I5:I6"/>
    <mergeCell ref="J5:J6"/>
    <mergeCell ref="L5:L6"/>
    <mergeCell ref="S5:S6"/>
    <mergeCell ref="M5:M6"/>
    <mergeCell ref="N5:N6"/>
    <mergeCell ref="O5:O6"/>
    <mergeCell ref="P5:P6"/>
    <mergeCell ref="R5:R6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3" fitToWidth="2" orientation="portrait" r:id="rId1"/>
  <headerFooter scaleWithDoc="0" alignWithMargins="0"/>
  <colBreaks count="1" manualBreakCount="1">
    <brk id="11" min="1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AQ23"/>
  <sheetViews>
    <sheetView showGridLines="0" view="pageBreakPreview" topLeftCell="A25" zoomScaleSheetLayoutView="100" workbookViewId="0">
      <selection activeCell="J8" sqref="J8"/>
    </sheetView>
  </sheetViews>
  <sheetFormatPr defaultColWidth="14.6328125" defaultRowHeight="16.5" x14ac:dyDescent="0.25"/>
  <cols>
    <col min="1" max="1" width="23.453125" style="21" bestFit="1" customWidth="1"/>
    <col min="2" max="2" width="12.26953125" style="22" customWidth="1"/>
    <col min="3" max="8" width="12.7265625" style="22" customWidth="1"/>
    <col min="9" max="16" width="14.6328125" style="21"/>
    <col min="17" max="17" width="14.6328125" style="22"/>
    <col min="18" max="18" width="15.90625" style="22" customWidth="1"/>
    <col min="19" max="29" width="14.6328125" style="22"/>
    <col min="30" max="43" width="12.08984375" style="22" customWidth="1"/>
    <col min="44" max="16384" width="14.6328125" style="22"/>
  </cols>
  <sheetData>
    <row r="1" spans="1:43" ht="21" x14ac:dyDescent="0.3">
      <c r="A1" s="8"/>
      <c r="B1" s="255"/>
      <c r="C1" s="255"/>
      <c r="D1" s="255"/>
      <c r="E1" s="255"/>
      <c r="F1" s="255"/>
      <c r="G1" s="255"/>
      <c r="H1" s="255"/>
      <c r="I1" s="8"/>
      <c r="J1" s="8"/>
      <c r="K1" s="8"/>
      <c r="L1" s="8"/>
      <c r="M1" s="8"/>
      <c r="N1" s="8"/>
      <c r="O1" s="8"/>
      <c r="P1" s="8"/>
    </row>
    <row r="2" spans="1:43" ht="28.5" customHeight="1" x14ac:dyDescent="0.25">
      <c r="A2" s="8"/>
      <c r="B2" s="225" t="s">
        <v>103</v>
      </c>
      <c r="C2" s="225"/>
      <c r="D2" s="225"/>
      <c r="E2" s="225"/>
      <c r="F2" s="225"/>
      <c r="G2" s="225"/>
      <c r="H2" s="225"/>
      <c r="I2" s="8"/>
      <c r="J2" s="8"/>
      <c r="K2" s="8"/>
      <c r="L2" s="8"/>
      <c r="M2" s="8"/>
      <c r="N2" s="8"/>
      <c r="O2" s="8"/>
      <c r="P2" s="8"/>
    </row>
    <row r="3" spans="1:43" ht="18" customHeight="1" thickBot="1" x14ac:dyDescent="0.3">
      <c r="A3" s="8"/>
      <c r="B3" s="130" t="s">
        <v>270</v>
      </c>
      <c r="C3" s="131"/>
      <c r="D3" s="105"/>
      <c r="E3" s="132"/>
      <c r="F3" s="105"/>
      <c r="G3" s="132"/>
      <c r="H3" s="104" t="s">
        <v>238</v>
      </c>
      <c r="I3" s="8"/>
      <c r="J3" s="8"/>
      <c r="K3" s="8"/>
      <c r="L3" s="8"/>
      <c r="M3" s="8"/>
      <c r="N3" s="8"/>
      <c r="O3" s="8"/>
      <c r="P3" s="8"/>
      <c r="AN3" s="133"/>
      <c r="AO3" s="133"/>
      <c r="AP3" s="133"/>
      <c r="AQ3" s="133"/>
    </row>
    <row r="4" spans="1:43" s="8" customFormat="1" ht="18" customHeight="1" x14ac:dyDescent="0.2">
      <c r="B4" s="134" t="s">
        <v>239</v>
      </c>
      <c r="C4" s="135" t="s">
        <v>104</v>
      </c>
      <c r="D4" s="136" t="s">
        <v>49</v>
      </c>
      <c r="E4" s="136" t="s">
        <v>17</v>
      </c>
      <c r="F4" s="136" t="s">
        <v>105</v>
      </c>
      <c r="G4" s="136" t="s">
        <v>106</v>
      </c>
      <c r="H4" s="136" t="s">
        <v>13</v>
      </c>
      <c r="AO4" s="137"/>
      <c r="AP4" s="138"/>
      <c r="AQ4" s="137"/>
    </row>
    <row r="5" spans="1:43" s="8" customFormat="1" ht="18" customHeight="1" x14ac:dyDescent="0.2">
      <c r="B5" s="139" t="s">
        <v>265</v>
      </c>
      <c r="C5" s="140">
        <v>4521</v>
      </c>
      <c r="D5" s="103">
        <v>9886</v>
      </c>
      <c r="E5" s="141">
        <v>-5365</v>
      </c>
      <c r="F5" s="141">
        <v>93</v>
      </c>
      <c r="G5" s="141">
        <v>2609</v>
      </c>
      <c r="H5" s="141">
        <v>1081</v>
      </c>
      <c r="AN5" s="142" t="s">
        <v>3</v>
      </c>
      <c r="AO5" s="143" t="s">
        <v>1</v>
      </c>
      <c r="AP5" s="143" t="s">
        <v>3</v>
      </c>
      <c r="AQ5" s="143" t="s">
        <v>1</v>
      </c>
    </row>
    <row r="6" spans="1:43" s="8" customFormat="1" ht="18" customHeight="1" x14ac:dyDescent="0.2">
      <c r="B6" s="139" t="s">
        <v>146</v>
      </c>
      <c r="C6" s="144">
        <v>4337</v>
      </c>
      <c r="D6" s="145">
        <v>10465</v>
      </c>
      <c r="E6" s="145">
        <v>-6128</v>
      </c>
      <c r="F6" s="145">
        <v>87</v>
      </c>
      <c r="G6" s="145">
        <v>2457</v>
      </c>
      <c r="H6" s="145">
        <v>1077</v>
      </c>
    </row>
    <row r="7" spans="1:43" s="8" customFormat="1" ht="18" customHeight="1" x14ac:dyDescent="0.2">
      <c r="B7" s="139" t="s">
        <v>160</v>
      </c>
      <c r="C7" s="144">
        <v>4148</v>
      </c>
      <c r="D7" s="145">
        <v>10968</v>
      </c>
      <c r="E7" s="145">
        <v>-6820</v>
      </c>
      <c r="F7" s="145">
        <v>79</v>
      </c>
      <c r="G7" s="145">
        <v>2375</v>
      </c>
      <c r="H7" s="145">
        <v>1008</v>
      </c>
      <c r="L7" s="146"/>
      <c r="AN7" s="8">
        <v>358</v>
      </c>
      <c r="AO7" s="8">
        <v>94</v>
      </c>
      <c r="AP7" s="8">
        <v>31</v>
      </c>
      <c r="AQ7" s="8">
        <v>7</v>
      </c>
    </row>
    <row r="8" spans="1:43" s="8" customFormat="1" ht="18" customHeight="1" x14ac:dyDescent="0.2">
      <c r="B8" s="139" t="s">
        <v>240</v>
      </c>
      <c r="C8" s="144">
        <v>3903</v>
      </c>
      <c r="D8" s="145">
        <v>11263</v>
      </c>
      <c r="E8" s="145">
        <v>-7360</v>
      </c>
      <c r="F8" s="103">
        <v>74</v>
      </c>
      <c r="G8" s="103">
        <v>2277</v>
      </c>
      <c r="H8" s="103">
        <v>956</v>
      </c>
      <c r="L8" s="146"/>
    </row>
    <row r="9" spans="1:43" s="8" customFormat="1" ht="18" customHeight="1" x14ac:dyDescent="0.2">
      <c r="B9" s="147" t="s">
        <v>266</v>
      </c>
      <c r="C9" s="148">
        <v>3547</v>
      </c>
      <c r="D9" s="103">
        <v>11333</v>
      </c>
      <c r="E9" s="149">
        <v>-7786</v>
      </c>
      <c r="F9" s="145">
        <v>67</v>
      </c>
      <c r="G9" s="145">
        <v>2280</v>
      </c>
      <c r="H9" s="145">
        <v>996</v>
      </c>
      <c r="L9" s="146"/>
    </row>
    <row r="10" spans="1:43" s="8" customFormat="1" ht="18" customHeight="1" x14ac:dyDescent="0.2">
      <c r="B10" s="150" t="s">
        <v>267</v>
      </c>
      <c r="C10" s="144">
        <v>300</v>
      </c>
      <c r="D10" s="145">
        <v>1091</v>
      </c>
      <c r="E10" s="149">
        <v>-791</v>
      </c>
      <c r="F10" s="145">
        <v>6</v>
      </c>
      <c r="G10" s="145">
        <v>188</v>
      </c>
      <c r="H10" s="145">
        <v>89</v>
      </c>
      <c r="L10" s="146"/>
    </row>
    <row r="11" spans="1:43" s="8" customFormat="1" ht="18" customHeight="1" x14ac:dyDescent="0.2">
      <c r="B11" s="139" t="s">
        <v>268</v>
      </c>
      <c r="C11" s="144">
        <v>287</v>
      </c>
      <c r="D11" s="145">
        <v>1029</v>
      </c>
      <c r="E11" s="149">
        <v>-742</v>
      </c>
      <c r="F11" s="145">
        <v>8</v>
      </c>
      <c r="G11" s="145">
        <v>195</v>
      </c>
      <c r="H11" s="145">
        <v>96</v>
      </c>
      <c r="L11" s="146"/>
    </row>
    <row r="12" spans="1:43" s="8" customFormat="1" ht="18" customHeight="1" x14ac:dyDescent="0.2">
      <c r="B12" s="139" t="s">
        <v>241</v>
      </c>
      <c r="C12" s="144">
        <v>279</v>
      </c>
      <c r="D12" s="145">
        <v>1030</v>
      </c>
      <c r="E12" s="149">
        <v>-751</v>
      </c>
      <c r="F12" s="145">
        <v>5</v>
      </c>
      <c r="G12" s="145">
        <v>272</v>
      </c>
      <c r="H12" s="145">
        <v>128</v>
      </c>
      <c r="L12" s="146"/>
    </row>
    <row r="13" spans="1:43" s="8" customFormat="1" ht="18" customHeight="1" x14ac:dyDescent="0.2">
      <c r="B13" s="139" t="s">
        <v>242</v>
      </c>
      <c r="C13" s="144">
        <v>284</v>
      </c>
      <c r="D13" s="145">
        <v>867</v>
      </c>
      <c r="E13" s="149">
        <v>-583</v>
      </c>
      <c r="F13" s="145">
        <v>4</v>
      </c>
      <c r="G13" s="145">
        <v>124</v>
      </c>
      <c r="H13" s="145">
        <v>80</v>
      </c>
      <c r="L13" s="146"/>
    </row>
    <row r="14" spans="1:43" s="8" customFormat="1" ht="18" customHeight="1" x14ac:dyDescent="0.2">
      <c r="B14" s="139" t="s">
        <v>243</v>
      </c>
      <c r="C14" s="144">
        <v>319</v>
      </c>
      <c r="D14" s="145">
        <v>861</v>
      </c>
      <c r="E14" s="149">
        <v>-542</v>
      </c>
      <c r="F14" s="145">
        <v>8</v>
      </c>
      <c r="G14" s="145">
        <v>233</v>
      </c>
      <c r="H14" s="145">
        <v>79</v>
      </c>
      <c r="L14" s="146"/>
    </row>
    <row r="15" spans="1:43" s="8" customFormat="1" ht="18" customHeight="1" x14ac:dyDescent="0.2">
      <c r="B15" s="139" t="s">
        <v>244</v>
      </c>
      <c r="C15" s="144">
        <v>278</v>
      </c>
      <c r="D15" s="145">
        <v>812</v>
      </c>
      <c r="E15" s="149">
        <v>-534</v>
      </c>
      <c r="F15" s="145">
        <v>3</v>
      </c>
      <c r="G15" s="145">
        <v>147</v>
      </c>
      <c r="H15" s="145">
        <v>65</v>
      </c>
      <c r="L15" s="146"/>
    </row>
    <row r="16" spans="1:43" s="8" customFormat="1" ht="18" customHeight="1" x14ac:dyDescent="0.2">
      <c r="B16" s="139" t="s">
        <v>245</v>
      </c>
      <c r="C16" s="144">
        <v>299</v>
      </c>
      <c r="D16" s="145">
        <v>986</v>
      </c>
      <c r="E16" s="149">
        <v>-687</v>
      </c>
      <c r="F16" s="145">
        <v>1</v>
      </c>
      <c r="G16" s="145">
        <v>213</v>
      </c>
      <c r="H16" s="145">
        <v>71</v>
      </c>
      <c r="L16" s="146"/>
    </row>
    <row r="17" spans="1:43" s="8" customFormat="1" ht="18" customHeight="1" x14ac:dyDescent="0.2">
      <c r="B17" s="139" t="s">
        <v>246</v>
      </c>
      <c r="C17" s="144">
        <v>314</v>
      </c>
      <c r="D17" s="145">
        <v>950</v>
      </c>
      <c r="E17" s="149">
        <v>-636</v>
      </c>
      <c r="F17" s="145">
        <v>11</v>
      </c>
      <c r="G17" s="145">
        <v>168</v>
      </c>
      <c r="H17" s="145">
        <v>76</v>
      </c>
      <c r="L17" s="146"/>
    </row>
    <row r="18" spans="1:43" s="8" customFormat="1" ht="18" customHeight="1" x14ac:dyDescent="0.25">
      <c r="B18" s="139" t="s">
        <v>247</v>
      </c>
      <c r="C18" s="144">
        <v>282</v>
      </c>
      <c r="D18" s="145">
        <v>829</v>
      </c>
      <c r="E18" s="149">
        <v>-547</v>
      </c>
      <c r="F18" s="145">
        <v>7</v>
      </c>
      <c r="G18" s="145">
        <v>142</v>
      </c>
      <c r="H18" s="145">
        <v>84</v>
      </c>
      <c r="L18" s="146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spans="1:43" s="8" customFormat="1" ht="18" customHeight="1" x14ac:dyDescent="0.25">
      <c r="B19" s="139" t="s">
        <v>269</v>
      </c>
      <c r="C19" s="144">
        <v>323</v>
      </c>
      <c r="D19" s="145">
        <v>883</v>
      </c>
      <c r="E19" s="149">
        <v>-560</v>
      </c>
      <c r="F19" s="145">
        <v>6</v>
      </c>
      <c r="G19" s="145">
        <v>161</v>
      </c>
      <c r="H19" s="145">
        <v>70</v>
      </c>
      <c r="L19" s="146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spans="1:43" s="8" customFormat="1" ht="18" customHeight="1" x14ac:dyDescent="0.25">
      <c r="B20" s="139" t="s">
        <v>248</v>
      </c>
      <c r="C20" s="144">
        <v>282</v>
      </c>
      <c r="D20" s="145">
        <v>884</v>
      </c>
      <c r="E20" s="149">
        <v>-602</v>
      </c>
      <c r="F20" s="145">
        <v>6</v>
      </c>
      <c r="G20" s="145">
        <v>240</v>
      </c>
      <c r="H20" s="145">
        <v>74</v>
      </c>
      <c r="L20" s="146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spans="1:43" s="8" customFormat="1" ht="18" customHeight="1" thickBot="1" x14ac:dyDescent="0.3">
      <c r="B21" s="139" t="s">
        <v>249</v>
      </c>
      <c r="C21" s="151">
        <v>300</v>
      </c>
      <c r="D21" s="152">
        <v>1109</v>
      </c>
      <c r="E21" s="145">
        <v>-809</v>
      </c>
      <c r="F21" s="152">
        <v>2</v>
      </c>
      <c r="G21" s="152">
        <v>197</v>
      </c>
      <c r="H21" s="152">
        <v>83</v>
      </c>
      <c r="L21" s="14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3" s="8" customFormat="1" ht="18" customHeight="1" x14ac:dyDescent="0.25">
      <c r="A22" s="153"/>
      <c r="B22" s="256" t="s">
        <v>250</v>
      </c>
      <c r="C22" s="256"/>
      <c r="D22" s="105"/>
      <c r="E22" s="154"/>
      <c r="F22" s="105"/>
      <c r="G22" s="105"/>
      <c r="H22" s="105"/>
      <c r="L22" s="146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spans="1:43" x14ac:dyDescent="0.25">
      <c r="A23" s="8"/>
      <c r="I23" s="8"/>
      <c r="J23" s="8"/>
      <c r="K23" s="8"/>
      <c r="L23" s="8"/>
      <c r="M23" s="8"/>
      <c r="N23" s="8"/>
      <c r="O23" s="8"/>
      <c r="P23" s="8"/>
    </row>
  </sheetData>
  <mergeCells count="3">
    <mergeCell ref="B1:H1"/>
    <mergeCell ref="B2:H2"/>
    <mergeCell ref="B22:C22"/>
  </mergeCells>
  <phoneticPr fontId="14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6" transitionEvaluation="1"/>
  <dimension ref="A1:AV43"/>
  <sheetViews>
    <sheetView showGridLines="0" view="pageBreakPreview" topLeftCell="A16" zoomScaleNormal="100" zoomScaleSheetLayoutView="100" workbookViewId="0">
      <selection activeCell="P7" sqref="P7"/>
    </sheetView>
  </sheetViews>
  <sheetFormatPr defaultColWidth="14.6328125" defaultRowHeight="16.5" x14ac:dyDescent="0.25"/>
  <cols>
    <col min="1" max="1" width="10.6328125" style="28" customWidth="1"/>
    <col min="2" max="2" width="12.08984375" style="32" customWidth="1"/>
    <col min="3" max="3" width="7" style="32" customWidth="1"/>
    <col min="4" max="5" width="6.08984375" style="32" customWidth="1"/>
    <col min="6" max="6" width="7" style="32" customWidth="1"/>
    <col min="7" max="8" width="6.08984375" style="32" customWidth="1"/>
    <col min="9" max="9" width="7" style="32" customWidth="1"/>
    <col min="10" max="11" width="6.08984375" style="32" customWidth="1"/>
    <col min="12" max="13" width="9.453125" style="32" customWidth="1"/>
    <col min="14" max="14" width="9.453125" style="28" customWidth="1"/>
    <col min="15" max="21" width="14.6328125" style="28"/>
    <col min="22" max="22" width="14.6328125" style="32"/>
    <col min="23" max="23" width="15.90625" style="32" customWidth="1"/>
    <col min="24" max="34" width="14.6328125" style="32"/>
    <col min="35" max="48" width="12.08984375" style="32" customWidth="1"/>
    <col min="49" max="16384" width="14.6328125" style="32"/>
  </cols>
  <sheetData>
    <row r="1" spans="2:48" s="28" customFormat="1" ht="19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</row>
    <row r="2" spans="2:48" s="19" customFormat="1" ht="28.5" customHeight="1" x14ac:dyDescent="0.2">
      <c r="B2" s="201" t="s">
        <v>63</v>
      </c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"/>
      <c r="N2" s="1"/>
    </row>
    <row r="3" spans="2:48" s="28" customFormat="1" ht="19.5" customHeight="1" thickBot="1" x14ac:dyDescent="0.3">
      <c r="B3" s="291" t="s">
        <v>283</v>
      </c>
      <c r="C3" s="292"/>
      <c r="D3" s="292"/>
      <c r="E3" s="293"/>
      <c r="F3" s="294"/>
      <c r="G3" s="294"/>
      <c r="H3" s="295"/>
      <c r="I3" s="296"/>
      <c r="J3" s="296"/>
      <c r="K3" s="296"/>
      <c r="L3" s="294"/>
      <c r="M3" s="294"/>
      <c r="N3" s="297" t="s">
        <v>15</v>
      </c>
      <c r="Q3" s="29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2:48" s="30" customFormat="1" ht="13.75" customHeight="1" x14ac:dyDescent="0.2">
      <c r="B4" s="264" t="s">
        <v>239</v>
      </c>
      <c r="C4" s="299" t="s">
        <v>142</v>
      </c>
      <c r="D4" s="300"/>
      <c r="E4" s="264"/>
      <c r="F4" s="263" t="s">
        <v>143</v>
      </c>
      <c r="G4" s="300"/>
      <c r="H4" s="264"/>
      <c r="I4" s="263" t="s">
        <v>144</v>
      </c>
      <c r="J4" s="300"/>
      <c r="K4" s="264"/>
      <c r="L4" s="301" t="s">
        <v>161</v>
      </c>
      <c r="M4" s="302"/>
      <c r="N4" s="302"/>
      <c r="Q4" s="31"/>
    </row>
    <row r="5" spans="2:48" s="30" customFormat="1" ht="15.75" customHeight="1" x14ac:dyDescent="0.2">
      <c r="B5" s="259"/>
      <c r="C5" s="261"/>
      <c r="D5" s="262"/>
      <c r="E5" s="260"/>
      <c r="F5" s="261"/>
      <c r="G5" s="262"/>
      <c r="H5" s="260"/>
      <c r="I5" s="261"/>
      <c r="J5" s="262"/>
      <c r="K5" s="260"/>
      <c r="L5" s="257"/>
      <c r="M5" s="258"/>
      <c r="N5" s="258"/>
      <c r="Q5" s="31"/>
    </row>
    <row r="6" spans="2:48" s="30" customFormat="1" ht="19.149999999999999" customHeight="1" x14ac:dyDescent="0.2">
      <c r="B6" s="260"/>
      <c r="C6" s="156" t="s">
        <v>3</v>
      </c>
      <c r="D6" s="156" t="s">
        <v>1</v>
      </c>
      <c r="E6" s="157" t="s">
        <v>145</v>
      </c>
      <c r="F6" s="156" t="s">
        <v>3</v>
      </c>
      <c r="G6" s="156" t="s">
        <v>1</v>
      </c>
      <c r="H6" s="157" t="s">
        <v>145</v>
      </c>
      <c r="I6" s="156" t="s">
        <v>3</v>
      </c>
      <c r="J6" s="156" t="s">
        <v>1</v>
      </c>
      <c r="K6" s="157" t="s">
        <v>145</v>
      </c>
      <c r="L6" s="156" t="s">
        <v>3</v>
      </c>
      <c r="M6" s="156" t="s">
        <v>1</v>
      </c>
      <c r="N6" s="158" t="s">
        <v>145</v>
      </c>
      <c r="Q6" s="31"/>
    </row>
    <row r="7" spans="2:48" s="30" customFormat="1" ht="19.149999999999999" customHeight="1" x14ac:dyDescent="0.2">
      <c r="B7" s="303" t="s">
        <v>280</v>
      </c>
      <c r="C7" s="140">
        <v>10588</v>
      </c>
      <c r="D7" s="298">
        <v>5260</v>
      </c>
      <c r="E7" s="298">
        <v>5328</v>
      </c>
      <c r="F7" s="298">
        <v>8579</v>
      </c>
      <c r="G7" s="298">
        <v>5006</v>
      </c>
      <c r="H7" s="298">
        <v>3573</v>
      </c>
      <c r="I7" s="298">
        <v>10924</v>
      </c>
      <c r="J7" s="298">
        <v>5906</v>
      </c>
      <c r="K7" s="298">
        <v>5018</v>
      </c>
      <c r="L7" s="304">
        <v>-2345</v>
      </c>
      <c r="M7" s="304">
        <v>-900</v>
      </c>
      <c r="N7" s="305">
        <v>-1445</v>
      </c>
      <c r="Q7" s="31"/>
    </row>
    <row r="8" spans="2:48" s="30" customFormat="1" ht="19.149999999999999" customHeight="1" x14ac:dyDescent="0.2">
      <c r="B8" s="303" t="s">
        <v>146</v>
      </c>
      <c r="C8" s="140">
        <v>10564</v>
      </c>
      <c r="D8" s="298">
        <v>5216</v>
      </c>
      <c r="E8" s="298">
        <v>5348</v>
      </c>
      <c r="F8" s="298">
        <v>9585</v>
      </c>
      <c r="G8" s="298">
        <v>5470</v>
      </c>
      <c r="H8" s="298">
        <v>4115</v>
      </c>
      <c r="I8" s="298">
        <v>11322</v>
      </c>
      <c r="J8" s="298">
        <v>6079</v>
      </c>
      <c r="K8" s="298">
        <v>5243</v>
      </c>
      <c r="L8" s="304">
        <v>-1737</v>
      </c>
      <c r="M8" s="304">
        <v>-609</v>
      </c>
      <c r="N8" s="305">
        <v>-1128</v>
      </c>
      <c r="Q8" s="31"/>
    </row>
    <row r="9" spans="2:48" s="30" customFormat="1" ht="19.149999999999999" customHeight="1" x14ac:dyDescent="0.2">
      <c r="B9" s="303" t="s">
        <v>160</v>
      </c>
      <c r="C9" s="140">
        <v>9779</v>
      </c>
      <c r="D9" s="298">
        <v>4870</v>
      </c>
      <c r="E9" s="298">
        <v>4909</v>
      </c>
      <c r="F9" s="298">
        <v>8906</v>
      </c>
      <c r="G9" s="298">
        <v>5159</v>
      </c>
      <c r="H9" s="298">
        <v>3747</v>
      </c>
      <c r="I9" s="298">
        <v>10789</v>
      </c>
      <c r="J9" s="298">
        <v>5958</v>
      </c>
      <c r="K9" s="298">
        <v>4831</v>
      </c>
      <c r="L9" s="304">
        <v>-1883</v>
      </c>
      <c r="M9" s="304">
        <v>-799</v>
      </c>
      <c r="N9" s="305">
        <v>-1084</v>
      </c>
      <c r="Q9" s="31"/>
    </row>
    <row r="10" spans="2:48" s="30" customFormat="1" ht="19.149999999999999" customHeight="1" x14ac:dyDescent="0.2">
      <c r="B10" s="303" t="s">
        <v>240</v>
      </c>
      <c r="C10" s="159">
        <v>9457</v>
      </c>
      <c r="D10" s="160">
        <v>4816</v>
      </c>
      <c r="E10" s="160">
        <v>4641</v>
      </c>
      <c r="F10" s="160">
        <v>8397</v>
      </c>
      <c r="G10" s="160">
        <v>4878</v>
      </c>
      <c r="H10" s="160">
        <v>3519</v>
      </c>
      <c r="I10" s="160">
        <v>10744</v>
      </c>
      <c r="J10" s="160">
        <v>5847</v>
      </c>
      <c r="K10" s="160">
        <v>4897</v>
      </c>
      <c r="L10" s="304">
        <v>-2347</v>
      </c>
      <c r="M10" s="304">
        <v>-969</v>
      </c>
      <c r="N10" s="305">
        <v>-1378</v>
      </c>
      <c r="Q10" s="31"/>
    </row>
    <row r="11" spans="2:48" s="30" customFormat="1" ht="19.149999999999999" customHeight="1" x14ac:dyDescent="0.2">
      <c r="B11" s="303" t="s">
        <v>266</v>
      </c>
      <c r="C11" s="159">
        <v>8968</v>
      </c>
      <c r="D11" s="160">
        <v>4411</v>
      </c>
      <c r="E11" s="160">
        <v>4557</v>
      </c>
      <c r="F11" s="160">
        <v>7729</v>
      </c>
      <c r="G11" s="160">
        <v>4443</v>
      </c>
      <c r="H11" s="160">
        <v>3286</v>
      </c>
      <c r="I11" s="160">
        <v>10441</v>
      </c>
      <c r="J11" s="160">
        <v>5697</v>
      </c>
      <c r="K11" s="160">
        <v>4744</v>
      </c>
      <c r="L11" s="304">
        <v>-2712</v>
      </c>
      <c r="M11" s="304">
        <v>-1254</v>
      </c>
      <c r="N11" s="305">
        <v>-1458</v>
      </c>
      <c r="Q11" s="31"/>
    </row>
    <row r="12" spans="2:48" s="30" customFormat="1" ht="19.149999999999999" customHeight="1" x14ac:dyDescent="0.2">
      <c r="B12" s="306" t="s">
        <v>267</v>
      </c>
      <c r="C12" s="161">
        <v>654</v>
      </c>
      <c r="D12" s="162">
        <v>322</v>
      </c>
      <c r="E12" s="162">
        <v>332</v>
      </c>
      <c r="F12" s="162">
        <v>500</v>
      </c>
      <c r="G12" s="162">
        <v>286</v>
      </c>
      <c r="H12" s="162">
        <v>214</v>
      </c>
      <c r="I12" s="162">
        <v>585</v>
      </c>
      <c r="J12" s="162">
        <v>323</v>
      </c>
      <c r="K12" s="162">
        <v>262</v>
      </c>
      <c r="L12" s="163">
        <v>-85</v>
      </c>
      <c r="M12" s="163">
        <v>-37</v>
      </c>
      <c r="N12" s="305">
        <v>-48</v>
      </c>
      <c r="Q12" s="31"/>
    </row>
    <row r="13" spans="2:48" s="30" customFormat="1" ht="19.149999999999999" customHeight="1" x14ac:dyDescent="0.2">
      <c r="B13" s="303" t="s">
        <v>281</v>
      </c>
      <c r="C13" s="159">
        <v>740</v>
      </c>
      <c r="D13" s="160">
        <v>358</v>
      </c>
      <c r="E13" s="160">
        <v>382</v>
      </c>
      <c r="F13" s="160">
        <v>537</v>
      </c>
      <c r="G13" s="160">
        <v>300</v>
      </c>
      <c r="H13" s="160">
        <v>237</v>
      </c>
      <c r="I13" s="160">
        <v>679</v>
      </c>
      <c r="J13" s="160">
        <v>352</v>
      </c>
      <c r="K13" s="160">
        <v>327</v>
      </c>
      <c r="L13" s="163">
        <v>-142</v>
      </c>
      <c r="M13" s="163">
        <v>-52</v>
      </c>
      <c r="N13" s="305">
        <v>-90</v>
      </c>
      <c r="Q13" s="31"/>
    </row>
    <row r="14" spans="2:48" s="30" customFormat="1" ht="19.149999999999999" customHeight="1" x14ac:dyDescent="0.2">
      <c r="B14" s="303" t="s">
        <v>251</v>
      </c>
      <c r="C14" s="159">
        <v>1428</v>
      </c>
      <c r="D14" s="160">
        <v>672</v>
      </c>
      <c r="E14" s="160">
        <v>756</v>
      </c>
      <c r="F14" s="160">
        <v>1564</v>
      </c>
      <c r="G14" s="160">
        <v>856</v>
      </c>
      <c r="H14" s="160">
        <v>708</v>
      </c>
      <c r="I14" s="160">
        <v>2765</v>
      </c>
      <c r="J14" s="160">
        <v>1394</v>
      </c>
      <c r="K14" s="160">
        <v>1371</v>
      </c>
      <c r="L14" s="163">
        <v>-1201</v>
      </c>
      <c r="M14" s="163">
        <v>-538</v>
      </c>
      <c r="N14" s="163">
        <v>-663</v>
      </c>
      <c r="Q14" s="31"/>
    </row>
    <row r="15" spans="2:48" s="30" customFormat="1" ht="19.149999999999999" customHeight="1" x14ac:dyDescent="0.2">
      <c r="B15" s="303" t="s">
        <v>252</v>
      </c>
      <c r="C15" s="159">
        <v>1234</v>
      </c>
      <c r="D15" s="160">
        <v>659</v>
      </c>
      <c r="E15" s="160">
        <v>575</v>
      </c>
      <c r="F15" s="160">
        <v>1465</v>
      </c>
      <c r="G15" s="160">
        <v>844</v>
      </c>
      <c r="H15" s="160">
        <v>621</v>
      </c>
      <c r="I15" s="160">
        <v>1933</v>
      </c>
      <c r="J15" s="160">
        <v>1088</v>
      </c>
      <c r="K15" s="160">
        <v>845</v>
      </c>
      <c r="L15" s="163">
        <v>-468</v>
      </c>
      <c r="M15" s="163">
        <v>-244</v>
      </c>
      <c r="N15" s="163">
        <v>-224</v>
      </c>
      <c r="Q15" s="31"/>
    </row>
    <row r="16" spans="2:48" s="30" customFormat="1" ht="19.149999999999999" customHeight="1" x14ac:dyDescent="0.2">
      <c r="B16" s="303" t="s">
        <v>253</v>
      </c>
      <c r="C16" s="161">
        <v>704</v>
      </c>
      <c r="D16" s="162">
        <v>360</v>
      </c>
      <c r="E16" s="162">
        <v>344</v>
      </c>
      <c r="F16" s="162">
        <v>502</v>
      </c>
      <c r="G16" s="162">
        <v>287</v>
      </c>
      <c r="H16" s="162">
        <v>215</v>
      </c>
      <c r="I16" s="162">
        <v>681</v>
      </c>
      <c r="J16" s="162">
        <v>363</v>
      </c>
      <c r="K16" s="162">
        <v>318</v>
      </c>
      <c r="L16" s="163">
        <v>-179</v>
      </c>
      <c r="M16" s="163">
        <v>-76</v>
      </c>
      <c r="N16" s="163">
        <v>-103</v>
      </c>
      <c r="Q16" s="31"/>
    </row>
    <row r="17" spans="2:48" s="30" customFormat="1" ht="19.149999999999999" customHeight="1" x14ac:dyDescent="0.2">
      <c r="B17" s="303" t="s">
        <v>254</v>
      </c>
      <c r="C17" s="161">
        <v>540</v>
      </c>
      <c r="D17" s="162">
        <v>261</v>
      </c>
      <c r="E17" s="162">
        <v>279</v>
      </c>
      <c r="F17" s="162">
        <v>431</v>
      </c>
      <c r="G17" s="162">
        <v>263</v>
      </c>
      <c r="H17" s="162">
        <v>168</v>
      </c>
      <c r="I17" s="162">
        <v>489</v>
      </c>
      <c r="J17" s="162">
        <v>286</v>
      </c>
      <c r="K17" s="162">
        <v>203</v>
      </c>
      <c r="L17" s="163">
        <v>-58</v>
      </c>
      <c r="M17" s="163">
        <v>-23</v>
      </c>
      <c r="N17" s="163">
        <v>-35</v>
      </c>
      <c r="Q17" s="31"/>
    </row>
    <row r="18" spans="2:48" s="30" customFormat="1" ht="19.149999999999999" customHeight="1" x14ac:dyDescent="0.2">
      <c r="B18" s="303" t="s">
        <v>255</v>
      </c>
      <c r="C18" s="161">
        <v>553</v>
      </c>
      <c r="D18" s="162">
        <v>275</v>
      </c>
      <c r="E18" s="162">
        <v>278</v>
      </c>
      <c r="F18" s="162">
        <v>564</v>
      </c>
      <c r="G18" s="162">
        <v>341</v>
      </c>
      <c r="H18" s="162">
        <v>223</v>
      </c>
      <c r="I18" s="162">
        <v>639</v>
      </c>
      <c r="J18" s="162">
        <v>395</v>
      </c>
      <c r="K18" s="162">
        <v>244</v>
      </c>
      <c r="L18" s="163">
        <v>-75</v>
      </c>
      <c r="M18" s="163">
        <v>-54</v>
      </c>
      <c r="N18" s="163">
        <v>-21</v>
      </c>
      <c r="Q18" s="31"/>
    </row>
    <row r="19" spans="2:48" s="30" customFormat="1" ht="19.149999999999999" customHeight="1" x14ac:dyDescent="0.2">
      <c r="B19" s="303" t="s">
        <v>256</v>
      </c>
      <c r="C19" s="161">
        <v>616</v>
      </c>
      <c r="D19" s="162">
        <v>310</v>
      </c>
      <c r="E19" s="162">
        <v>306</v>
      </c>
      <c r="F19" s="162">
        <v>492</v>
      </c>
      <c r="G19" s="162">
        <v>299</v>
      </c>
      <c r="H19" s="162">
        <v>193</v>
      </c>
      <c r="I19" s="162">
        <v>583</v>
      </c>
      <c r="J19" s="162">
        <v>334</v>
      </c>
      <c r="K19" s="162">
        <v>249</v>
      </c>
      <c r="L19" s="163">
        <v>-91</v>
      </c>
      <c r="M19" s="163">
        <v>-35</v>
      </c>
      <c r="N19" s="163">
        <v>-56</v>
      </c>
      <c r="Q19" s="31"/>
    </row>
    <row r="20" spans="2:48" s="30" customFormat="1" ht="19.149999999999999" customHeight="1" x14ac:dyDescent="0.2">
      <c r="B20" s="303" t="s">
        <v>257</v>
      </c>
      <c r="C20" s="161">
        <v>577</v>
      </c>
      <c r="D20" s="162">
        <v>284</v>
      </c>
      <c r="E20" s="162">
        <v>293</v>
      </c>
      <c r="F20" s="162">
        <v>461</v>
      </c>
      <c r="G20" s="162">
        <v>252</v>
      </c>
      <c r="H20" s="162">
        <v>209</v>
      </c>
      <c r="I20" s="162">
        <v>539</v>
      </c>
      <c r="J20" s="162">
        <v>297</v>
      </c>
      <c r="K20" s="162">
        <v>242</v>
      </c>
      <c r="L20" s="163">
        <v>-78</v>
      </c>
      <c r="M20" s="163">
        <v>-45</v>
      </c>
      <c r="N20" s="163">
        <v>-33</v>
      </c>
      <c r="Q20" s="31"/>
    </row>
    <row r="21" spans="2:48" s="30" customFormat="1" ht="19.149999999999999" customHeight="1" x14ac:dyDescent="0.2">
      <c r="B21" s="303" t="s">
        <v>282</v>
      </c>
      <c r="C21" s="161">
        <v>664</v>
      </c>
      <c r="D21" s="162">
        <v>322</v>
      </c>
      <c r="E21" s="162">
        <v>342</v>
      </c>
      <c r="F21" s="162">
        <v>520</v>
      </c>
      <c r="G21" s="162">
        <v>302</v>
      </c>
      <c r="H21" s="162">
        <v>218</v>
      </c>
      <c r="I21" s="162">
        <v>660</v>
      </c>
      <c r="J21" s="162">
        <v>380</v>
      </c>
      <c r="K21" s="162">
        <v>280</v>
      </c>
      <c r="L21" s="163">
        <v>-140</v>
      </c>
      <c r="M21" s="163">
        <v>-78</v>
      </c>
      <c r="N21" s="163">
        <v>-62</v>
      </c>
      <c r="Q21" s="31"/>
    </row>
    <row r="22" spans="2:48" s="30" customFormat="1" ht="19.149999999999999" customHeight="1" x14ac:dyDescent="0.2">
      <c r="B22" s="303" t="s">
        <v>258</v>
      </c>
      <c r="C22" s="161">
        <v>664</v>
      </c>
      <c r="D22" s="162">
        <v>307</v>
      </c>
      <c r="E22" s="162">
        <v>357</v>
      </c>
      <c r="F22" s="162">
        <v>341</v>
      </c>
      <c r="G22" s="162">
        <v>205</v>
      </c>
      <c r="H22" s="162">
        <v>136</v>
      </c>
      <c r="I22" s="162">
        <v>452</v>
      </c>
      <c r="J22" s="162">
        <v>237</v>
      </c>
      <c r="K22" s="162">
        <v>215</v>
      </c>
      <c r="L22" s="163">
        <v>-111</v>
      </c>
      <c r="M22" s="163">
        <v>-32</v>
      </c>
      <c r="N22" s="163">
        <v>-79</v>
      </c>
      <c r="Q22" s="31"/>
    </row>
    <row r="23" spans="2:48" s="30" customFormat="1" ht="19.149999999999999" customHeight="1" thickBot="1" x14ac:dyDescent="0.25">
      <c r="B23" s="307" t="s">
        <v>259</v>
      </c>
      <c r="C23" s="308">
        <v>645</v>
      </c>
      <c r="D23" s="309">
        <v>309</v>
      </c>
      <c r="E23" s="309">
        <v>336</v>
      </c>
      <c r="F23" s="309">
        <v>433</v>
      </c>
      <c r="G23" s="309">
        <v>244</v>
      </c>
      <c r="H23" s="309">
        <v>189</v>
      </c>
      <c r="I23" s="309">
        <v>520</v>
      </c>
      <c r="J23" s="309">
        <v>291</v>
      </c>
      <c r="K23" s="309">
        <v>229</v>
      </c>
      <c r="L23" s="310">
        <v>-87</v>
      </c>
      <c r="M23" s="310">
        <v>-47</v>
      </c>
      <c r="N23" s="310">
        <v>-40</v>
      </c>
      <c r="Q23" s="31"/>
    </row>
    <row r="24" spans="2:48" s="28" customFormat="1" ht="16.5" customHeight="1" x14ac:dyDescent="0.25">
      <c r="B24" s="298" t="s">
        <v>101</v>
      </c>
      <c r="C24" s="294"/>
      <c r="D24" s="294"/>
      <c r="E24" s="294"/>
      <c r="F24" s="294"/>
      <c r="G24" s="294"/>
      <c r="H24" s="295"/>
      <c r="I24" s="294"/>
      <c r="J24" s="294"/>
      <c r="K24" s="294"/>
      <c r="L24" s="294"/>
      <c r="M24" s="294"/>
      <c r="N24" s="294"/>
      <c r="Q24" s="29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</row>
    <row r="25" spans="2:48" s="28" customFormat="1" ht="16.5" customHeight="1" x14ac:dyDescent="0.25">
      <c r="B25" s="103" t="s">
        <v>62</v>
      </c>
      <c r="C25" s="105"/>
      <c r="D25" s="105"/>
      <c r="E25" s="105"/>
      <c r="F25" s="105"/>
      <c r="G25" s="105"/>
      <c r="H25" s="164"/>
      <c r="I25" s="105"/>
      <c r="J25" s="105"/>
      <c r="K25" s="105"/>
      <c r="L25" s="105"/>
      <c r="M25" s="105"/>
      <c r="N25" s="105"/>
      <c r="Q25" s="29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</row>
    <row r="26" spans="2:48" s="28" customFormat="1" x14ac:dyDescent="0.25">
      <c r="B26" s="32"/>
      <c r="C26" s="33"/>
      <c r="D26" s="30"/>
      <c r="E26" s="30"/>
      <c r="F26" s="30"/>
      <c r="G26" s="30"/>
      <c r="H26" s="30"/>
      <c r="I26" s="30"/>
      <c r="J26" s="30"/>
      <c r="K26" s="30"/>
      <c r="L26" s="30"/>
      <c r="M26" s="30"/>
      <c r="Q26" s="29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</row>
    <row r="27" spans="2:48" s="28" customFormat="1" x14ac:dyDescent="0.25">
      <c r="B27" s="32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Q27" s="29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</row>
    <row r="28" spans="2:48" s="28" customFormat="1" x14ac:dyDescent="0.25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Q28" s="29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</row>
    <row r="29" spans="2:48" s="28" customForma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Q29" s="29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</row>
    <row r="30" spans="2:48" s="28" customFormat="1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Q30" s="29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</row>
    <row r="31" spans="2:48" s="28" customFormat="1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Q31" s="29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</row>
    <row r="32" spans="2:48" s="28" customFormat="1" x14ac:dyDescent="0.2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Q32" s="29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</row>
    <row r="33" spans="2:48" s="28" customFormat="1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Q33" s="29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</row>
    <row r="34" spans="2:48" s="28" customForma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Q34" s="29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</row>
    <row r="35" spans="2:48" s="28" customFormat="1" x14ac:dyDescent="0.2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Q35" s="29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</row>
    <row r="36" spans="2:48" s="28" customFormat="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Q36" s="29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</row>
    <row r="37" spans="2:48" s="28" customForma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Q37" s="29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</row>
    <row r="38" spans="2:48" s="28" customFormat="1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Q38" s="29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</row>
    <row r="39" spans="2:48" s="28" customFormat="1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Q39" s="29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</row>
    <row r="40" spans="2:48" s="28" customFormat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Q40" s="29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</row>
    <row r="41" spans="2:48" s="28" customFormat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Q41" s="29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2:48" s="28" customForma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Q42" s="29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2:48" s="28" customFormat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Q43" s="29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</sheetData>
  <mergeCells count="6">
    <mergeCell ref="L4:N5"/>
    <mergeCell ref="B2:K2"/>
    <mergeCell ref="B4:B6"/>
    <mergeCell ref="C4:E5"/>
    <mergeCell ref="F4:H5"/>
    <mergeCell ref="I4:K5"/>
  </mergeCells>
  <phoneticPr fontId="23"/>
  <printOptions horizontalCentered="1"/>
  <pageMargins left="0.51181102362204722" right="0.51181102362204722" top="0.74803149606299213" bottom="0.74803149606299213" header="0.51181102362204722" footer="0.51181102362204722"/>
  <pageSetup paperSize="9" scale="68" orientation="portrait" r:id="rId1"/>
  <headerFooter alignWithMargins="0"/>
  <ignoredErrors>
    <ignoredError sqref="B8:B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R38"/>
  <sheetViews>
    <sheetView showGridLines="0" view="pageBreakPreview" topLeftCell="A28" zoomScaleSheetLayoutView="100" workbookViewId="0">
      <selection activeCell="I36" sqref="I36"/>
    </sheetView>
  </sheetViews>
  <sheetFormatPr defaultColWidth="14.6328125" defaultRowHeight="13" x14ac:dyDescent="0.2"/>
  <cols>
    <col min="1" max="1" width="14.6328125" style="8"/>
    <col min="2" max="2" width="15.6328125" style="8" customWidth="1"/>
    <col min="3" max="4" width="9.36328125" style="8" bestFit="1" customWidth="1"/>
    <col min="5" max="5" width="11.36328125" style="8" customWidth="1"/>
    <col min="6" max="6" width="5.453125" style="8" customWidth="1"/>
    <col min="7" max="7" width="6.453125" style="8" customWidth="1"/>
    <col min="8" max="9" width="9.26953125" style="8" bestFit="1" customWidth="1"/>
    <col min="10" max="10" width="9.26953125" style="8" customWidth="1"/>
    <col min="11" max="23" width="14.6328125" style="8"/>
    <col min="24" max="24" width="15.90625" style="8" customWidth="1"/>
    <col min="25" max="35" width="14.6328125" style="8"/>
    <col min="36" max="45" width="12.08984375" style="8" customWidth="1"/>
    <col min="46" max="16384" width="14.6328125" style="8"/>
  </cols>
  <sheetData>
    <row r="1" spans="1:18" ht="28.5" customHeight="1" x14ac:dyDescent="0.3">
      <c r="B1" s="225"/>
      <c r="C1" s="225"/>
      <c r="D1" s="225"/>
      <c r="E1" s="225"/>
      <c r="F1" s="225"/>
      <c r="G1" s="225"/>
      <c r="H1" s="225"/>
      <c r="I1" s="225"/>
      <c r="J1" s="225"/>
      <c r="K1" s="23"/>
      <c r="L1" s="23"/>
      <c r="M1" s="23"/>
      <c r="N1" s="23"/>
    </row>
    <row r="2" spans="1:18" s="1" customFormat="1" ht="23.25" customHeight="1" x14ac:dyDescent="0.2">
      <c r="A2" s="165"/>
      <c r="B2" s="201"/>
      <c r="C2" s="201"/>
      <c r="D2" s="201"/>
      <c r="E2" s="201"/>
      <c r="F2" s="201"/>
      <c r="G2" s="201"/>
      <c r="H2" s="201"/>
      <c r="I2" s="201"/>
      <c r="J2" s="201"/>
    </row>
    <row r="3" spans="1:18" ht="22.75" customHeight="1" x14ac:dyDescent="0.2">
      <c r="B3" s="24" t="s">
        <v>264</v>
      </c>
      <c r="C3" s="155"/>
      <c r="D3" s="155"/>
      <c r="E3" s="166"/>
      <c r="F3" s="166"/>
      <c r="G3" s="105"/>
      <c r="H3" s="105"/>
      <c r="I3" s="105"/>
      <c r="J3" s="104" t="s">
        <v>238</v>
      </c>
    </row>
    <row r="4" spans="1:18" ht="22.75" customHeight="1" x14ac:dyDescent="0.2">
      <c r="B4" s="265" t="s">
        <v>203</v>
      </c>
      <c r="C4" s="266" t="s">
        <v>107</v>
      </c>
      <c r="D4" s="266" t="s">
        <v>108</v>
      </c>
      <c r="E4" s="266" t="s">
        <v>17</v>
      </c>
      <c r="F4" s="263" t="s">
        <v>55</v>
      </c>
      <c r="G4" s="264"/>
      <c r="H4" s="266" t="s">
        <v>56</v>
      </c>
      <c r="I4" s="266" t="s">
        <v>57</v>
      </c>
      <c r="J4" s="263" t="s">
        <v>58</v>
      </c>
    </row>
    <row r="5" spans="1:18" ht="25.5" customHeight="1" x14ac:dyDescent="0.2">
      <c r="B5" s="260"/>
      <c r="C5" s="267"/>
      <c r="D5" s="267"/>
      <c r="E5" s="267"/>
      <c r="F5" s="167"/>
      <c r="G5" s="157" t="s">
        <v>59</v>
      </c>
      <c r="H5" s="267"/>
      <c r="I5" s="267"/>
      <c r="J5" s="261"/>
    </row>
    <row r="6" spans="1:18" ht="25.5" customHeight="1" x14ac:dyDescent="0.2">
      <c r="B6" s="168" t="s">
        <v>262</v>
      </c>
      <c r="C6" s="104">
        <v>4148</v>
      </c>
      <c r="D6" s="104">
        <v>10968</v>
      </c>
      <c r="E6" s="169">
        <v>-6820</v>
      </c>
      <c r="F6" s="169">
        <v>5</v>
      </c>
      <c r="G6" s="169">
        <v>1</v>
      </c>
      <c r="H6" s="169">
        <v>79</v>
      </c>
      <c r="I6" s="169">
        <v>2375</v>
      </c>
      <c r="J6" s="169">
        <v>1008</v>
      </c>
    </row>
    <row r="7" spans="1:18" ht="25.5" customHeight="1" x14ac:dyDescent="0.2">
      <c r="B7" s="170" t="s">
        <v>260</v>
      </c>
      <c r="C7" s="104">
        <v>3903</v>
      </c>
      <c r="D7" s="104">
        <v>11263</v>
      </c>
      <c r="E7" s="169">
        <v>-7360</v>
      </c>
      <c r="F7" s="169">
        <v>6</v>
      </c>
      <c r="G7" s="169">
        <v>2</v>
      </c>
      <c r="H7" s="169">
        <v>74</v>
      </c>
      <c r="I7" s="169">
        <v>2277</v>
      </c>
      <c r="J7" s="169">
        <v>956</v>
      </c>
      <c r="R7" s="146"/>
    </row>
    <row r="8" spans="1:18" ht="25.5" customHeight="1" x14ac:dyDescent="0.2">
      <c r="B8" s="170" t="s">
        <v>263</v>
      </c>
      <c r="C8" s="104">
        <v>3547</v>
      </c>
      <c r="D8" s="104">
        <v>11333</v>
      </c>
      <c r="E8" s="169">
        <v>-7786</v>
      </c>
      <c r="F8" s="169">
        <v>6</v>
      </c>
      <c r="G8" s="169">
        <v>4</v>
      </c>
      <c r="H8" s="169">
        <v>67</v>
      </c>
      <c r="I8" s="169">
        <v>2280</v>
      </c>
      <c r="J8" s="169">
        <v>996</v>
      </c>
      <c r="R8" s="146"/>
    </row>
    <row r="9" spans="1:18" ht="19.5" customHeight="1" x14ac:dyDescent="0.2">
      <c r="B9" s="170"/>
      <c r="C9" s="171"/>
      <c r="D9" s="104"/>
      <c r="E9" s="169"/>
      <c r="F9" s="104"/>
      <c r="G9" s="104"/>
      <c r="H9" s="104"/>
      <c r="I9" s="104"/>
      <c r="J9" s="104"/>
      <c r="R9" s="146"/>
    </row>
    <row r="10" spans="1:18" ht="25.5" customHeight="1" x14ac:dyDescent="0.2">
      <c r="B10" s="172" t="s">
        <v>24</v>
      </c>
      <c r="C10" s="171">
        <v>1509</v>
      </c>
      <c r="D10" s="104">
        <v>3482</v>
      </c>
      <c r="E10" s="169">
        <v>-1973</v>
      </c>
      <c r="F10" s="104">
        <v>3</v>
      </c>
      <c r="G10" s="104">
        <v>2</v>
      </c>
      <c r="H10" s="104">
        <v>13</v>
      </c>
      <c r="I10" s="104">
        <v>943</v>
      </c>
      <c r="J10" s="104">
        <v>341</v>
      </c>
      <c r="R10" s="146"/>
    </row>
    <row r="11" spans="1:18" ht="25.5" customHeight="1" x14ac:dyDescent="0.2">
      <c r="B11" s="173" t="s">
        <v>25</v>
      </c>
      <c r="C11" s="171">
        <v>221</v>
      </c>
      <c r="D11" s="104">
        <v>926</v>
      </c>
      <c r="E11" s="169">
        <v>-705</v>
      </c>
      <c r="F11" s="104">
        <v>2</v>
      </c>
      <c r="G11" s="104">
        <v>1</v>
      </c>
      <c r="H11" s="104">
        <v>4</v>
      </c>
      <c r="I11" s="104">
        <v>151</v>
      </c>
      <c r="J11" s="104">
        <v>75</v>
      </c>
      <c r="R11" s="146"/>
    </row>
    <row r="12" spans="1:18" ht="25.5" customHeight="1" x14ac:dyDescent="0.2">
      <c r="B12" s="173" t="s">
        <v>26</v>
      </c>
      <c r="C12" s="171">
        <v>140</v>
      </c>
      <c r="D12" s="104">
        <v>573</v>
      </c>
      <c r="E12" s="169">
        <v>-433</v>
      </c>
      <c r="F12" s="104" t="s">
        <v>50</v>
      </c>
      <c r="G12" s="104" t="s">
        <v>50</v>
      </c>
      <c r="H12" s="104">
        <v>1</v>
      </c>
      <c r="I12" s="104">
        <v>135</v>
      </c>
      <c r="J12" s="104">
        <v>40</v>
      </c>
      <c r="R12" s="146"/>
    </row>
    <row r="13" spans="1:18" ht="25.5" customHeight="1" x14ac:dyDescent="0.2">
      <c r="B13" s="173" t="s">
        <v>27</v>
      </c>
      <c r="C13" s="171">
        <v>346</v>
      </c>
      <c r="D13" s="104">
        <v>1043</v>
      </c>
      <c r="E13" s="169">
        <v>-697</v>
      </c>
      <c r="F13" s="104" t="s">
        <v>50</v>
      </c>
      <c r="G13" s="104" t="s">
        <v>50</v>
      </c>
      <c r="H13" s="104">
        <v>2</v>
      </c>
      <c r="I13" s="104">
        <v>229</v>
      </c>
      <c r="J13" s="104">
        <v>111</v>
      </c>
      <c r="R13" s="146"/>
    </row>
    <row r="14" spans="1:18" ht="25.5" customHeight="1" x14ac:dyDescent="0.2">
      <c r="B14" s="173" t="s">
        <v>28</v>
      </c>
      <c r="C14" s="171">
        <v>123</v>
      </c>
      <c r="D14" s="104">
        <v>687</v>
      </c>
      <c r="E14" s="169">
        <v>-564</v>
      </c>
      <c r="F14" s="104" t="s">
        <v>50</v>
      </c>
      <c r="G14" s="104" t="s">
        <v>50</v>
      </c>
      <c r="H14" s="104">
        <v>2</v>
      </c>
      <c r="I14" s="104">
        <v>108</v>
      </c>
      <c r="J14" s="104">
        <v>45</v>
      </c>
      <c r="R14" s="146"/>
    </row>
    <row r="15" spans="1:18" ht="25.5" customHeight="1" x14ac:dyDescent="0.2">
      <c r="B15" s="173" t="s">
        <v>29</v>
      </c>
      <c r="C15" s="171">
        <v>113</v>
      </c>
      <c r="D15" s="104">
        <v>600</v>
      </c>
      <c r="E15" s="169">
        <v>-487</v>
      </c>
      <c r="F15" s="104" t="s">
        <v>50</v>
      </c>
      <c r="G15" s="104" t="s">
        <v>50</v>
      </c>
      <c r="H15" s="104">
        <v>3</v>
      </c>
      <c r="I15" s="104">
        <v>76</v>
      </c>
      <c r="J15" s="104">
        <v>53</v>
      </c>
      <c r="R15" s="146"/>
    </row>
    <row r="16" spans="1:18" ht="25.5" customHeight="1" x14ac:dyDescent="0.2">
      <c r="B16" s="173" t="s">
        <v>18</v>
      </c>
      <c r="C16" s="171">
        <v>104</v>
      </c>
      <c r="D16" s="104">
        <v>518</v>
      </c>
      <c r="E16" s="169">
        <v>-414</v>
      </c>
      <c r="F16" s="104" t="s">
        <v>50</v>
      </c>
      <c r="G16" s="104" t="s">
        <v>50</v>
      </c>
      <c r="H16" s="104" t="s">
        <v>50</v>
      </c>
      <c r="I16" s="104">
        <v>53</v>
      </c>
      <c r="J16" s="104">
        <v>36</v>
      </c>
      <c r="R16" s="146"/>
    </row>
    <row r="17" spans="2:18" ht="25.5" customHeight="1" x14ac:dyDescent="0.2">
      <c r="B17" s="173" t="s">
        <v>31</v>
      </c>
      <c r="C17" s="171">
        <v>64</v>
      </c>
      <c r="D17" s="104">
        <v>548</v>
      </c>
      <c r="E17" s="169">
        <v>-484</v>
      </c>
      <c r="F17" s="104" t="s">
        <v>50</v>
      </c>
      <c r="G17" s="104" t="s">
        <v>50</v>
      </c>
      <c r="H17" s="104" t="s">
        <v>50</v>
      </c>
      <c r="I17" s="104">
        <v>34</v>
      </c>
      <c r="J17" s="104">
        <v>24</v>
      </c>
      <c r="R17" s="146"/>
    </row>
    <row r="18" spans="2:18" ht="25.5" customHeight="1" x14ac:dyDescent="0.2">
      <c r="B18" s="173" t="s">
        <v>32</v>
      </c>
      <c r="C18" s="171">
        <v>12</v>
      </c>
      <c r="D18" s="104">
        <v>106</v>
      </c>
      <c r="E18" s="169">
        <v>-94</v>
      </c>
      <c r="F18" s="104" t="s">
        <v>50</v>
      </c>
      <c r="G18" s="104" t="s">
        <v>50</v>
      </c>
      <c r="H18" s="104" t="s">
        <v>50</v>
      </c>
      <c r="I18" s="104">
        <v>12</v>
      </c>
      <c r="J18" s="104">
        <v>4</v>
      </c>
      <c r="R18" s="146"/>
    </row>
    <row r="19" spans="2:18" ht="25.5" customHeight="1" x14ac:dyDescent="0.2">
      <c r="B19" s="173" t="s">
        <v>33</v>
      </c>
      <c r="C19" s="171">
        <v>5</v>
      </c>
      <c r="D19" s="104">
        <v>51</v>
      </c>
      <c r="E19" s="169">
        <v>-46</v>
      </c>
      <c r="F19" s="104" t="s">
        <v>50</v>
      </c>
      <c r="G19" s="104" t="s">
        <v>50</v>
      </c>
      <c r="H19" s="104" t="s">
        <v>50</v>
      </c>
      <c r="I19" s="104">
        <v>4</v>
      </c>
      <c r="J19" s="104">
        <v>1</v>
      </c>
      <c r="R19" s="146"/>
    </row>
    <row r="20" spans="2:18" ht="25.5" customHeight="1" x14ac:dyDescent="0.2">
      <c r="B20" s="173" t="s">
        <v>34</v>
      </c>
      <c r="C20" s="171">
        <v>10</v>
      </c>
      <c r="D20" s="104">
        <v>46</v>
      </c>
      <c r="E20" s="169">
        <v>-36</v>
      </c>
      <c r="F20" s="104" t="s">
        <v>50</v>
      </c>
      <c r="G20" s="104" t="s">
        <v>50</v>
      </c>
      <c r="H20" s="104" t="s">
        <v>50</v>
      </c>
      <c r="I20" s="104">
        <v>2</v>
      </c>
      <c r="J20" s="104">
        <v>1</v>
      </c>
      <c r="R20" s="146"/>
    </row>
    <row r="21" spans="2:18" ht="25.5" customHeight="1" x14ac:dyDescent="0.2">
      <c r="B21" s="173" t="s">
        <v>35</v>
      </c>
      <c r="C21" s="171">
        <v>127</v>
      </c>
      <c r="D21" s="104">
        <v>380</v>
      </c>
      <c r="E21" s="169">
        <v>-253</v>
      </c>
      <c r="F21" s="104" t="s">
        <v>50</v>
      </c>
      <c r="G21" s="104" t="s">
        <v>50</v>
      </c>
      <c r="H21" s="104" t="s">
        <v>50</v>
      </c>
      <c r="I21" s="104">
        <v>73</v>
      </c>
      <c r="J21" s="104">
        <v>41</v>
      </c>
      <c r="R21" s="146"/>
    </row>
    <row r="22" spans="2:18" ht="25.5" customHeight="1" x14ac:dyDescent="0.2">
      <c r="B22" s="173" t="s">
        <v>36</v>
      </c>
      <c r="C22" s="171">
        <v>9</v>
      </c>
      <c r="D22" s="104">
        <v>133</v>
      </c>
      <c r="E22" s="169">
        <v>-124</v>
      </c>
      <c r="F22" s="104" t="s">
        <v>50</v>
      </c>
      <c r="G22" s="104" t="s">
        <v>50</v>
      </c>
      <c r="H22" s="104">
        <v>1</v>
      </c>
      <c r="I22" s="104">
        <v>7</v>
      </c>
      <c r="J22" s="104">
        <v>4</v>
      </c>
      <c r="R22" s="146"/>
    </row>
    <row r="23" spans="2:18" ht="25.5" customHeight="1" x14ac:dyDescent="0.2">
      <c r="B23" s="173" t="s">
        <v>37</v>
      </c>
      <c r="C23" s="171">
        <v>15</v>
      </c>
      <c r="D23" s="104">
        <v>160</v>
      </c>
      <c r="E23" s="169">
        <v>-145</v>
      </c>
      <c r="F23" s="104" t="s">
        <v>50</v>
      </c>
      <c r="G23" s="104" t="s">
        <v>50</v>
      </c>
      <c r="H23" s="104" t="s">
        <v>50</v>
      </c>
      <c r="I23" s="104">
        <v>17</v>
      </c>
      <c r="J23" s="104">
        <v>5</v>
      </c>
      <c r="O23" s="8">
        <v>9</v>
      </c>
      <c r="R23" s="146"/>
    </row>
    <row r="24" spans="2:18" ht="25.5" customHeight="1" x14ac:dyDescent="0.2">
      <c r="B24" s="173" t="s">
        <v>38</v>
      </c>
      <c r="C24" s="171">
        <v>7</v>
      </c>
      <c r="D24" s="104">
        <v>111</v>
      </c>
      <c r="E24" s="169">
        <v>-104</v>
      </c>
      <c r="F24" s="104" t="s">
        <v>50</v>
      </c>
      <c r="G24" s="104" t="s">
        <v>50</v>
      </c>
      <c r="H24" s="104" t="s">
        <v>50</v>
      </c>
      <c r="I24" s="104">
        <v>13</v>
      </c>
      <c r="J24" s="104">
        <v>5</v>
      </c>
      <c r="R24" s="146"/>
    </row>
    <row r="25" spans="2:18" ht="25.5" customHeight="1" x14ac:dyDescent="0.2">
      <c r="B25" s="173" t="s">
        <v>39</v>
      </c>
      <c r="C25" s="171">
        <v>15</v>
      </c>
      <c r="D25" s="104">
        <v>164</v>
      </c>
      <c r="E25" s="169">
        <v>-149</v>
      </c>
      <c r="F25" s="104" t="s">
        <v>50</v>
      </c>
      <c r="G25" s="104" t="s">
        <v>50</v>
      </c>
      <c r="H25" s="104" t="s">
        <v>50</v>
      </c>
      <c r="I25" s="104">
        <v>10</v>
      </c>
      <c r="J25" s="104">
        <v>5</v>
      </c>
      <c r="R25" s="146"/>
    </row>
    <row r="26" spans="2:18" ht="25.5" customHeight="1" x14ac:dyDescent="0.2">
      <c r="B26" s="173" t="s">
        <v>40</v>
      </c>
      <c r="C26" s="171">
        <v>17</v>
      </c>
      <c r="D26" s="104">
        <v>184</v>
      </c>
      <c r="E26" s="169">
        <v>-167</v>
      </c>
      <c r="F26" s="104" t="s">
        <v>50</v>
      </c>
      <c r="G26" s="104" t="s">
        <v>50</v>
      </c>
      <c r="H26" s="104" t="s">
        <v>50</v>
      </c>
      <c r="I26" s="104">
        <v>17</v>
      </c>
      <c r="J26" s="104">
        <v>10</v>
      </c>
      <c r="R26" s="146"/>
    </row>
    <row r="27" spans="2:18" ht="25.5" customHeight="1" x14ac:dyDescent="0.2">
      <c r="B27" s="173" t="s">
        <v>30</v>
      </c>
      <c r="C27" s="171">
        <v>67</v>
      </c>
      <c r="D27" s="104">
        <v>193</v>
      </c>
      <c r="E27" s="169">
        <v>-126</v>
      </c>
      <c r="F27" s="104" t="s">
        <v>50</v>
      </c>
      <c r="G27" s="104" t="s">
        <v>50</v>
      </c>
      <c r="H27" s="104">
        <v>1</v>
      </c>
      <c r="I27" s="104">
        <v>62</v>
      </c>
      <c r="J27" s="104">
        <v>29</v>
      </c>
      <c r="R27" s="146"/>
    </row>
    <row r="28" spans="2:18" ht="25.5" customHeight="1" x14ac:dyDescent="0.2">
      <c r="B28" s="173" t="s">
        <v>41</v>
      </c>
      <c r="C28" s="171">
        <v>199</v>
      </c>
      <c r="D28" s="104">
        <v>241</v>
      </c>
      <c r="E28" s="169">
        <v>-42</v>
      </c>
      <c r="F28" s="104" t="s">
        <v>50</v>
      </c>
      <c r="G28" s="104" t="s">
        <v>50</v>
      </c>
      <c r="H28" s="104" t="s">
        <v>50</v>
      </c>
      <c r="I28" s="104">
        <v>86</v>
      </c>
      <c r="J28" s="104">
        <v>41</v>
      </c>
      <c r="R28" s="146"/>
    </row>
    <row r="29" spans="2:18" ht="25.5" customHeight="1" x14ac:dyDescent="0.2">
      <c r="B29" s="173" t="s">
        <v>42</v>
      </c>
      <c r="C29" s="171">
        <v>272</v>
      </c>
      <c r="D29" s="104">
        <v>354</v>
      </c>
      <c r="E29" s="169">
        <v>-82</v>
      </c>
      <c r="F29" s="104">
        <v>1</v>
      </c>
      <c r="G29" s="104">
        <v>1</v>
      </c>
      <c r="H29" s="104">
        <v>1</v>
      </c>
      <c r="I29" s="104">
        <v>155</v>
      </c>
      <c r="J29" s="104">
        <v>65</v>
      </c>
      <c r="R29" s="146"/>
    </row>
    <row r="30" spans="2:18" ht="25.5" customHeight="1" x14ac:dyDescent="0.2">
      <c r="B30" s="173" t="s">
        <v>43</v>
      </c>
      <c r="C30" s="171">
        <v>59</v>
      </c>
      <c r="D30" s="104">
        <v>206</v>
      </c>
      <c r="E30" s="169">
        <v>-147</v>
      </c>
      <c r="F30" s="104" t="s">
        <v>50</v>
      </c>
      <c r="G30" s="104" t="s">
        <v>50</v>
      </c>
      <c r="H30" s="104" t="s">
        <v>50</v>
      </c>
      <c r="I30" s="104">
        <v>28</v>
      </c>
      <c r="J30" s="104">
        <v>20</v>
      </c>
      <c r="R30" s="146"/>
    </row>
    <row r="31" spans="2:18" ht="25.5" customHeight="1" x14ac:dyDescent="0.2">
      <c r="B31" s="173" t="s">
        <v>44</v>
      </c>
      <c r="C31" s="171">
        <v>39</v>
      </c>
      <c r="D31" s="104">
        <v>184</v>
      </c>
      <c r="E31" s="169">
        <v>-145</v>
      </c>
      <c r="F31" s="104" t="s">
        <v>50</v>
      </c>
      <c r="G31" s="104" t="s">
        <v>50</v>
      </c>
      <c r="H31" s="104" t="s">
        <v>50</v>
      </c>
      <c r="I31" s="104">
        <v>23</v>
      </c>
      <c r="J31" s="104">
        <v>15</v>
      </c>
      <c r="R31" s="146"/>
    </row>
    <row r="32" spans="2:18" ht="25.5" customHeight="1" x14ac:dyDescent="0.2">
      <c r="B32" s="174" t="s">
        <v>45</v>
      </c>
      <c r="C32" s="171">
        <v>13</v>
      </c>
      <c r="D32" s="104">
        <v>202</v>
      </c>
      <c r="E32" s="169">
        <v>-189</v>
      </c>
      <c r="F32" s="104" t="s">
        <v>50</v>
      </c>
      <c r="G32" s="104" t="s">
        <v>50</v>
      </c>
      <c r="H32" s="104" t="s">
        <v>50</v>
      </c>
      <c r="I32" s="104">
        <v>14</v>
      </c>
      <c r="J32" s="104">
        <v>3</v>
      </c>
      <c r="R32" s="146"/>
    </row>
    <row r="33" spans="2:18" ht="25.5" customHeight="1" x14ac:dyDescent="0.2">
      <c r="B33" s="175" t="s">
        <v>2</v>
      </c>
      <c r="C33" s="176">
        <v>61</v>
      </c>
      <c r="D33" s="177">
        <v>241</v>
      </c>
      <c r="E33" s="178">
        <v>-180</v>
      </c>
      <c r="F33" s="177" t="s">
        <v>50</v>
      </c>
      <c r="G33" s="177" t="s">
        <v>50</v>
      </c>
      <c r="H33" s="177" t="s">
        <v>50</v>
      </c>
      <c r="I33" s="177">
        <v>28</v>
      </c>
      <c r="J33" s="177">
        <v>22</v>
      </c>
      <c r="R33" s="146"/>
    </row>
    <row r="34" spans="2:18" ht="16.5" customHeight="1" x14ac:dyDescent="0.2">
      <c r="B34" s="103" t="s">
        <v>109</v>
      </c>
      <c r="C34" s="105"/>
      <c r="D34" s="105"/>
      <c r="E34" s="105"/>
      <c r="F34" s="105"/>
      <c r="G34" s="105"/>
      <c r="H34" s="105"/>
      <c r="I34" s="105"/>
      <c r="J34" s="105"/>
      <c r="R34" s="146"/>
    </row>
    <row r="35" spans="2:18" ht="16.5" customHeight="1" x14ac:dyDescent="0.2">
      <c r="B35" s="179" t="s">
        <v>110</v>
      </c>
      <c r="C35" s="105"/>
      <c r="D35" s="105"/>
      <c r="E35" s="105"/>
      <c r="F35" s="105"/>
      <c r="G35" s="105"/>
      <c r="H35" s="105"/>
      <c r="I35" s="105"/>
      <c r="J35" s="105"/>
    </row>
    <row r="38" spans="2:18" ht="14.25" customHeight="1" x14ac:dyDescent="0.2"/>
  </sheetData>
  <mergeCells count="10">
    <mergeCell ref="B1:J1"/>
    <mergeCell ref="F4:G4"/>
    <mergeCell ref="B4:B5"/>
    <mergeCell ref="C4:C5"/>
    <mergeCell ref="D4:D5"/>
    <mergeCell ref="E4:E5"/>
    <mergeCell ref="H4:H5"/>
    <mergeCell ref="I4:I5"/>
    <mergeCell ref="J4:J5"/>
    <mergeCell ref="B2:J2"/>
  </mergeCells>
  <phoneticPr fontId="5"/>
  <printOptions horizontalCentered="1"/>
  <pageMargins left="0.51181102362204722" right="0.51181102362204722" top="0.74803149606299213" bottom="0.55118110236220474" header="0.51181102362204722" footer="0.51181102362204722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2人口</vt:lpstr>
      <vt:lpstr>14</vt:lpstr>
      <vt:lpstr>15</vt:lpstr>
      <vt:lpstr>16</vt:lpstr>
      <vt:lpstr>17</vt:lpstr>
      <vt:lpstr>18</vt:lpstr>
      <vt:lpstr>19(1)</vt:lpstr>
      <vt:lpstr>19(2)</vt:lpstr>
      <vt:lpstr>19(3)</vt:lpstr>
      <vt:lpstr>19(4)</vt:lpstr>
      <vt:lpstr>'14'!Print_Area</vt:lpstr>
      <vt:lpstr>'15'!Print_Area</vt:lpstr>
      <vt:lpstr>'16'!Print_Area</vt:lpstr>
      <vt:lpstr>'17'!Print_Area</vt:lpstr>
      <vt:lpstr>'18'!Print_Area</vt:lpstr>
      <vt:lpstr>'19(1)'!Print_Area</vt:lpstr>
      <vt:lpstr>'19(2)'!Print_Area</vt:lpstr>
      <vt:lpstr>'19(3)'!Print_Area</vt:lpstr>
      <vt:lpstr>'19(4)'!Print_Area</vt:lpstr>
      <vt:lpstr>'2人口'!Print_Area</vt:lpstr>
      <vt:lpstr>'19(4)'!Print_Area_MI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 Shunji</dc:creator>
  <cp:lastModifiedBy>tamura gakuyuu</cp:lastModifiedBy>
  <cp:lastPrinted>2023-03-02T01:32:57Z</cp:lastPrinted>
  <dcterms:created xsi:type="dcterms:W3CDTF">2019-11-05T00:49:28Z</dcterms:created>
  <dcterms:modified xsi:type="dcterms:W3CDTF">2026-04-01T04:56:32Z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2021-02-24T07:01:29Z</vt:filetime>
  </property>
</Properties>
</file>