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ca36fileshare.tksm-lan.local\400B01000企業局経営企画課\長期保存\予算経理担当\◎システム・サーバー更新業務\公告\"/>
    </mc:Choice>
  </mc:AlternateContent>
  <xr:revisionPtr revIDLastSave="0" documentId="13_ncr:1_{0FCB4BA5-DAEE-429E-9844-1415EAC0D912}" xr6:coauthVersionLast="47" xr6:coauthVersionMax="47" xr10:uidLastSave="{00000000-0000-0000-0000-000000000000}"/>
  <bookViews>
    <workbookView xWindow="28680" yWindow="-120" windowWidth="29040" windowHeight="15720" xr2:uid="{00000000-000D-0000-FFFF-FFFF00000000}"/>
  </bookViews>
  <sheets>
    <sheet name="非機能要件一覧" sheetId="7" r:id="rId1"/>
  </sheets>
  <definedNames>
    <definedName name="_xlnm.Print_Area" localSheetId="0">非機能要件一覧!$A$1:$I$118</definedName>
    <definedName name="_xlnm.Print_Titles" localSheetId="0">非機能要件一覧!$6:$6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7" l="1"/>
  <c r="I3" i="7"/>
  <c r="G3" i="7"/>
  <c r="G5" i="7" s="1"/>
  <c r="F4" i="7"/>
  <c r="F3" i="7"/>
  <c r="G4" i="7"/>
  <c r="I5" i="7" l="1"/>
  <c r="F5" i="7"/>
</calcChain>
</file>

<file path=xl/sharedStrings.xml><?xml version="1.0" encoding="utf-8"?>
<sst xmlns="http://schemas.openxmlformats.org/spreadsheetml/2006/main" count="302" uniqueCount="218">
  <si>
    <t>不正アクセスを防止できること</t>
    <rPh sb="0" eb="2">
      <t>フセイ</t>
    </rPh>
    <rPh sb="7" eb="9">
      <t>ボウシ</t>
    </rPh>
    <phoneticPr fontId="2"/>
  </si>
  <si>
    <t>登録情報を変更する処理を実行する場合、必ず処理前に確認メッセージを表示すること。</t>
    <rPh sb="0" eb="2">
      <t>トウロク</t>
    </rPh>
    <rPh sb="2" eb="4">
      <t>ジョウホウ</t>
    </rPh>
    <rPh sb="5" eb="7">
      <t>ヘンコウ</t>
    </rPh>
    <rPh sb="9" eb="11">
      <t>ショリ</t>
    </rPh>
    <rPh sb="12" eb="14">
      <t>ジッコウ</t>
    </rPh>
    <rPh sb="16" eb="18">
      <t>バアイ</t>
    </rPh>
    <rPh sb="19" eb="20">
      <t>カナラ</t>
    </rPh>
    <rPh sb="21" eb="23">
      <t>ショリ</t>
    </rPh>
    <rPh sb="23" eb="24">
      <t>マエ</t>
    </rPh>
    <rPh sb="25" eb="27">
      <t>カクニン</t>
    </rPh>
    <rPh sb="33" eb="35">
      <t>ヒョウジ</t>
    </rPh>
    <phoneticPr fontId="2"/>
  </si>
  <si>
    <t>５．１．１</t>
  </si>
  <si>
    <t>操作マニュアルはシステム改修するたびに最新版に更新されること。</t>
    <rPh sb="0" eb="2">
      <t>ソウサ</t>
    </rPh>
    <rPh sb="12" eb="14">
      <t>カイシュウ</t>
    </rPh>
    <rPh sb="19" eb="21">
      <t>サイシン</t>
    </rPh>
    <rPh sb="21" eb="22">
      <t>バン</t>
    </rPh>
    <rPh sb="23" eb="25">
      <t>コウシン</t>
    </rPh>
    <phoneticPr fontId="2"/>
  </si>
  <si>
    <t>５．３．１</t>
  </si>
  <si>
    <t>複数のクライアントから処理を行った場合、同一情報の更新が起きないようシステム側で制限を行えること。</t>
    <rPh sb="0" eb="2">
      <t>フクスウ</t>
    </rPh>
    <rPh sb="11" eb="13">
      <t>ショリ</t>
    </rPh>
    <rPh sb="14" eb="15">
      <t>オコナ</t>
    </rPh>
    <rPh sb="17" eb="19">
      <t>バアイ</t>
    </rPh>
    <rPh sb="20" eb="22">
      <t>ドウイツ</t>
    </rPh>
    <rPh sb="22" eb="24">
      <t>ジョウホウ</t>
    </rPh>
    <rPh sb="25" eb="27">
      <t>コウシン</t>
    </rPh>
    <rPh sb="28" eb="29">
      <t>オ</t>
    </rPh>
    <rPh sb="38" eb="39">
      <t>ガワ</t>
    </rPh>
    <rPh sb="40" eb="42">
      <t>セイゲン</t>
    </rPh>
    <rPh sb="43" eb="44">
      <t>オコナ</t>
    </rPh>
    <phoneticPr fontId="2"/>
  </si>
  <si>
    <t>６．４．マルウェア対策</t>
    <rPh sb="9" eb="11">
      <t>タイサク</t>
    </rPh>
    <phoneticPr fontId="2"/>
  </si>
  <si>
    <t>ユーザーＩＤ（職員番号）は７桁の数字で管理できること。</t>
    <rPh sb="7" eb="9">
      <t>ショクイン</t>
    </rPh>
    <rPh sb="9" eb="11">
      <t>バンゴウ</t>
    </rPh>
    <rPh sb="14" eb="15">
      <t>ケタ</t>
    </rPh>
    <rPh sb="16" eb="18">
      <t>スウジ</t>
    </rPh>
    <rPh sb="19" eb="21">
      <t>カンリ</t>
    </rPh>
    <phoneticPr fontId="2"/>
  </si>
  <si>
    <t>元号の変更について、システム改修せずに対応できるようなシステム構成であること。</t>
    <rPh sb="0" eb="2">
      <t>ゲンゴウ</t>
    </rPh>
    <rPh sb="3" eb="5">
      <t>ヘンコウ</t>
    </rPh>
    <phoneticPr fontId="2"/>
  </si>
  <si>
    <t>災害復旧措置を講じること。</t>
    <rPh sb="0" eb="2">
      <t>サイガイ</t>
    </rPh>
    <rPh sb="2" eb="4">
      <t>フッキュウ</t>
    </rPh>
    <rPh sb="4" eb="6">
      <t>ソチ</t>
    </rPh>
    <rPh sb="7" eb="8">
      <t>コウ</t>
    </rPh>
    <phoneticPr fontId="2"/>
  </si>
  <si>
    <t>電子決裁のデータ発生量（調定・支出及び伝票）の目安として、件数：約12,000件／年を見込むこと</t>
    <rPh sb="0" eb="4">
      <t>デンシケッサイ</t>
    </rPh>
    <rPh sb="8" eb="11">
      <t>ハッセイリョウ</t>
    </rPh>
    <rPh sb="12" eb="14">
      <t>チョウテイ</t>
    </rPh>
    <rPh sb="15" eb="17">
      <t>シシュツ</t>
    </rPh>
    <rPh sb="17" eb="18">
      <t>オヨ</t>
    </rPh>
    <rPh sb="19" eb="21">
      <t>デンピョウ</t>
    </rPh>
    <rPh sb="23" eb="25">
      <t>メヤス</t>
    </rPh>
    <rPh sb="29" eb="31">
      <t>ケンスウ</t>
    </rPh>
    <rPh sb="32" eb="33">
      <t>ヤク</t>
    </rPh>
    <rPh sb="39" eb="40">
      <t>ケン</t>
    </rPh>
    <rPh sb="41" eb="42">
      <t>ネン</t>
    </rPh>
    <rPh sb="43" eb="45">
      <t>ミコ</t>
    </rPh>
    <phoneticPr fontId="2"/>
  </si>
  <si>
    <t>システムでエラーが発生した際、ログファイルが出力されエラー内容が特定できること。</t>
    <rPh sb="9" eb="11">
      <t>ハッセイ</t>
    </rPh>
    <rPh sb="13" eb="14">
      <t>サイ</t>
    </rPh>
    <rPh sb="22" eb="24">
      <t>シュツリョク</t>
    </rPh>
    <rPh sb="29" eb="31">
      <t>ナイヨウ</t>
    </rPh>
    <rPh sb="32" eb="34">
      <t>トクテイ</t>
    </rPh>
    <phoneticPr fontId="2"/>
  </si>
  <si>
    <t>６．５．１</t>
  </si>
  <si>
    <t>入力画面では各項目をマウスでポイント指定でき、Tabキー押下によってカーソル移動が可能であること。</t>
    <rPh sb="0" eb="2">
      <t>ニュウリョク</t>
    </rPh>
    <rPh sb="2" eb="4">
      <t>ガメン</t>
    </rPh>
    <rPh sb="6" eb="9">
      <t>カクコウモク</t>
    </rPh>
    <rPh sb="18" eb="20">
      <t>シテイ</t>
    </rPh>
    <rPh sb="28" eb="30">
      <t>オウカ</t>
    </rPh>
    <rPh sb="38" eb="40">
      <t>イドウ</t>
    </rPh>
    <rPh sb="41" eb="43">
      <t>カノウ</t>
    </rPh>
    <phoneticPr fontId="2"/>
  </si>
  <si>
    <t>４．１．２</t>
  </si>
  <si>
    <t>システム改修にて修正した設計書・プログラムソース・実行モジュールは、構成管理を行い常に最新の状態を維持・管理すること。</t>
    <rPh sb="4" eb="6">
      <t>カイシュウ</t>
    </rPh>
    <rPh sb="8" eb="10">
      <t>シュウセイ</t>
    </rPh>
    <rPh sb="12" eb="15">
      <t>セッケイショ</t>
    </rPh>
    <rPh sb="25" eb="27">
      <t>ジッコウ</t>
    </rPh>
    <rPh sb="34" eb="36">
      <t>コウセイ</t>
    </rPh>
    <rPh sb="36" eb="38">
      <t>カンリ</t>
    </rPh>
    <rPh sb="39" eb="40">
      <t>オコナ</t>
    </rPh>
    <rPh sb="41" eb="42">
      <t>ツネ</t>
    </rPh>
    <rPh sb="43" eb="45">
      <t>サイシン</t>
    </rPh>
    <rPh sb="46" eb="48">
      <t>ジョウタイ</t>
    </rPh>
    <rPh sb="49" eb="51">
      <t>イジ</t>
    </rPh>
    <rPh sb="52" eb="54">
      <t>カンリ</t>
    </rPh>
    <phoneticPr fontId="2"/>
  </si>
  <si>
    <t>前述のデータ件数を保有しても、業務に支障をきたす処理速度低下が発生しないようにシステム設計すること。</t>
    <rPh sb="0" eb="2">
      <t>ゼンジュツ</t>
    </rPh>
    <rPh sb="6" eb="8">
      <t>ケンスウ</t>
    </rPh>
    <rPh sb="9" eb="11">
      <t>ホユウ</t>
    </rPh>
    <rPh sb="15" eb="17">
      <t>ギョウム</t>
    </rPh>
    <rPh sb="18" eb="20">
      <t>シショウ</t>
    </rPh>
    <rPh sb="24" eb="26">
      <t>ショリ</t>
    </rPh>
    <rPh sb="26" eb="28">
      <t>ソクド</t>
    </rPh>
    <rPh sb="28" eb="30">
      <t>テイカ</t>
    </rPh>
    <rPh sb="31" eb="33">
      <t>ハッセイ</t>
    </rPh>
    <rPh sb="43" eb="45">
      <t>セッケイ</t>
    </rPh>
    <phoneticPr fontId="2"/>
  </si>
  <si>
    <t>システムのヘルプ機能を有しており、キーワード検索等ができること。</t>
  </si>
  <si>
    <t>４．１．システム運用</t>
    <rPh sb="8" eb="10">
      <t>ウンヨウ</t>
    </rPh>
    <phoneticPr fontId="2"/>
  </si>
  <si>
    <t>更新のバッチ処理で異常が発生した場合は、直前の更新前のデータ状態まで自動で復旧されること。</t>
    <rPh sb="0" eb="2">
      <t>コウシン</t>
    </rPh>
    <rPh sb="6" eb="8">
      <t>ショリ</t>
    </rPh>
    <rPh sb="9" eb="11">
      <t>イジョウ</t>
    </rPh>
    <rPh sb="12" eb="14">
      <t>ハッセイ</t>
    </rPh>
    <rPh sb="16" eb="18">
      <t>バアイ</t>
    </rPh>
    <rPh sb="20" eb="22">
      <t>チョクゼン</t>
    </rPh>
    <rPh sb="23" eb="25">
      <t>コウシン</t>
    </rPh>
    <rPh sb="25" eb="26">
      <t>マエ</t>
    </rPh>
    <rPh sb="30" eb="32">
      <t>ジョウタイ</t>
    </rPh>
    <rPh sb="34" eb="36">
      <t>ジドウ</t>
    </rPh>
    <rPh sb="37" eb="39">
      <t>フッキュウ</t>
    </rPh>
    <phoneticPr fontId="2"/>
  </si>
  <si>
    <t>３．３．５</t>
  </si>
  <si>
    <t>操作支援機能として操作マニュアルがあること。</t>
    <rPh sb="0" eb="2">
      <t>ソウサ</t>
    </rPh>
    <rPh sb="2" eb="4">
      <t>シエン</t>
    </rPh>
    <rPh sb="4" eb="6">
      <t>キノウ</t>
    </rPh>
    <rPh sb="9" eb="11">
      <t>ソウサ</t>
    </rPh>
    <phoneticPr fontId="2"/>
  </si>
  <si>
    <t>システム障害からの復旧・回復方法と体制を確立すること。</t>
    <rPh sb="4" eb="6">
      <t>ショウガイ</t>
    </rPh>
    <rPh sb="9" eb="11">
      <t>フッキュウ</t>
    </rPh>
    <rPh sb="12" eb="14">
      <t>カイフク</t>
    </rPh>
    <rPh sb="14" eb="16">
      <t>ホウホウ</t>
    </rPh>
    <rPh sb="17" eb="19">
      <t>タイセイ</t>
    </rPh>
    <rPh sb="20" eb="22">
      <t>カクリツ</t>
    </rPh>
    <phoneticPr fontId="2"/>
  </si>
  <si>
    <t>消費税率の変更について、システム改修せずに対応できるようなシステム構成であること。</t>
    <rPh sb="0" eb="2">
      <t>ショウヒ</t>
    </rPh>
    <rPh sb="2" eb="4">
      <t>ゼイリツ</t>
    </rPh>
    <rPh sb="5" eb="7">
      <t>ヘンコウ</t>
    </rPh>
    <phoneticPr fontId="2"/>
  </si>
  <si>
    <t>６．１．２</t>
  </si>
  <si>
    <t>管理機能にアクセスできる職員を限定できること。</t>
    <rPh sb="0" eb="2">
      <t>カンリ</t>
    </rPh>
    <rPh sb="2" eb="4">
      <t>キノウ</t>
    </rPh>
    <rPh sb="12" eb="14">
      <t>ショクイン</t>
    </rPh>
    <rPh sb="15" eb="17">
      <t>ゲンテイ</t>
    </rPh>
    <phoneticPr fontId="2"/>
  </si>
  <si>
    <t>ユーザー・管理者の全操作を監査証跡に記録すること</t>
  </si>
  <si>
    <t>６．５．その他</t>
    <rPh sb="6" eb="7">
      <t>タ</t>
    </rPh>
    <phoneticPr fontId="2"/>
  </si>
  <si>
    <t>大規模災害発生時の目標復旧時間（RTO）は、7日以内とすること。</t>
    <rPh sb="0" eb="3">
      <t>ダイキボ</t>
    </rPh>
    <rPh sb="3" eb="5">
      <t>サイガイ</t>
    </rPh>
    <rPh sb="5" eb="7">
      <t>ハッセイ</t>
    </rPh>
    <rPh sb="7" eb="8">
      <t>ジ</t>
    </rPh>
    <rPh sb="9" eb="11">
      <t>モクヒョウ</t>
    </rPh>
    <rPh sb="11" eb="13">
      <t>フッキュウ</t>
    </rPh>
    <rPh sb="13" eb="15">
      <t>ジカン</t>
    </rPh>
    <rPh sb="23" eb="26">
      <t>カイナイ</t>
    </rPh>
    <phoneticPr fontId="2"/>
  </si>
  <si>
    <t>３．１．２</t>
  </si>
  <si>
    <t>職員コードにより業務担当者ごとに使用可能な処理や事業会計を限定できること。</t>
  </si>
  <si>
    <t>３．１．３</t>
  </si>
  <si>
    <t>２．２．２</t>
  </si>
  <si>
    <t>区分</t>
    <rPh sb="0" eb="2">
      <t>クブン</t>
    </rPh>
    <phoneticPr fontId="2"/>
  </si>
  <si>
    <t>３．１．４</t>
  </si>
  <si>
    <t>３．１．５</t>
  </si>
  <si>
    <t>３．３．２</t>
  </si>
  <si>
    <t>４．５．１</t>
  </si>
  <si>
    <t>３．２．２</t>
  </si>
  <si>
    <t>３．３．３</t>
  </si>
  <si>
    <t>４．２．システム保守</t>
    <rPh sb="8" eb="10">
      <t>ホシュ</t>
    </rPh>
    <phoneticPr fontId="2"/>
  </si>
  <si>
    <t>システム移行期間（移行から本番稼働まで）は3ヶ月未満とすること。移行作業完了後の3ヶ月間は初期稼働確認期間とし、4ヶ月目から本稼働とする。</t>
    <rPh sb="4" eb="6">
      <t>イコウ</t>
    </rPh>
    <rPh sb="6" eb="8">
      <t>キカン</t>
    </rPh>
    <rPh sb="9" eb="11">
      <t>イコウ</t>
    </rPh>
    <rPh sb="13" eb="15">
      <t>ホンバン</t>
    </rPh>
    <rPh sb="15" eb="17">
      <t>カドウ</t>
    </rPh>
    <rPh sb="21" eb="24">
      <t>サンカゲツ</t>
    </rPh>
    <rPh sb="24" eb="26">
      <t>ミマン</t>
    </rPh>
    <rPh sb="32" eb="34">
      <t>イコウ</t>
    </rPh>
    <rPh sb="34" eb="36">
      <t>サギョウ</t>
    </rPh>
    <rPh sb="36" eb="38">
      <t>カンリョウ</t>
    </rPh>
    <rPh sb="38" eb="39">
      <t>ゴ</t>
    </rPh>
    <rPh sb="42" eb="43">
      <t>ゲツ</t>
    </rPh>
    <rPh sb="43" eb="44">
      <t>カン</t>
    </rPh>
    <rPh sb="45" eb="47">
      <t>ショキ</t>
    </rPh>
    <rPh sb="47" eb="49">
      <t>カドウ</t>
    </rPh>
    <rPh sb="49" eb="51">
      <t>カクニン</t>
    </rPh>
    <rPh sb="51" eb="53">
      <t>キカン</t>
    </rPh>
    <rPh sb="58" eb="59">
      <t>ゲツ</t>
    </rPh>
    <rPh sb="59" eb="60">
      <t>メ</t>
    </rPh>
    <rPh sb="62" eb="63">
      <t>ホン</t>
    </rPh>
    <rPh sb="63" eb="65">
      <t>カドウ</t>
    </rPh>
    <phoneticPr fontId="2"/>
  </si>
  <si>
    <t>３．３．４</t>
  </si>
  <si>
    <t>アクセスログは1ヶ月間保管できること。</t>
    <rPh sb="9" eb="10">
      <t>ゲツ</t>
    </rPh>
    <rPh sb="10" eb="11">
      <t>カン</t>
    </rPh>
    <rPh sb="11" eb="13">
      <t>ホカン</t>
    </rPh>
    <phoneticPr fontId="2"/>
  </si>
  <si>
    <t>システムバグについては、保守対応でバグを解消をすること。</t>
    <rPh sb="12" eb="16">
      <t>ホシュタイオウ</t>
    </rPh>
    <rPh sb="20" eb="22">
      <t>カイショウ</t>
    </rPh>
    <phoneticPr fontId="2"/>
  </si>
  <si>
    <t>バッチ処理時にエラーが発生した場合にはログファイルにてエラー内容を参照できること。</t>
  </si>
  <si>
    <t>バッチ処理の実行結果として、処理開始時間、処理終了時間、件数、帳票枚数などの情報がログファイルに出力されること。</t>
    <rPh sb="3" eb="5">
      <t>ショリ</t>
    </rPh>
    <rPh sb="6" eb="8">
      <t>ジッコウ</t>
    </rPh>
    <rPh sb="8" eb="10">
      <t>ケッカ</t>
    </rPh>
    <rPh sb="14" eb="16">
      <t>ショリ</t>
    </rPh>
    <rPh sb="16" eb="18">
      <t>カイシ</t>
    </rPh>
    <rPh sb="18" eb="20">
      <t>ジカン</t>
    </rPh>
    <rPh sb="21" eb="23">
      <t>ショリ</t>
    </rPh>
    <rPh sb="23" eb="25">
      <t>シュウリョウ</t>
    </rPh>
    <rPh sb="25" eb="27">
      <t>ジカン</t>
    </rPh>
    <rPh sb="28" eb="30">
      <t>ケンスウ</t>
    </rPh>
    <rPh sb="31" eb="33">
      <t>チョウヒョウ</t>
    </rPh>
    <rPh sb="33" eb="35">
      <t>マイスウ</t>
    </rPh>
    <rPh sb="38" eb="40">
      <t>ジョウホウ</t>
    </rPh>
    <rPh sb="48" eb="50">
      <t>シュツリョク</t>
    </rPh>
    <phoneticPr fontId="2"/>
  </si>
  <si>
    <t>６．４．２</t>
  </si>
  <si>
    <t>システム運用管理者向け研修を実施すること。運用管理における確認項目、ユーザー・権限などのメンテナンス方法、異常発生時の確認項目と連絡相手等をマニュアルとして取り纏めの上、研修を実施すること。開催回数は１回、参加人数は10名程度を想定すること。</t>
    <rPh sb="4" eb="6">
      <t>ウンヨウ</t>
    </rPh>
    <rPh sb="6" eb="9">
      <t>カンリシャ</t>
    </rPh>
    <rPh sb="9" eb="10">
      <t>ム</t>
    </rPh>
    <rPh sb="11" eb="13">
      <t>ケンシュウ</t>
    </rPh>
    <rPh sb="14" eb="16">
      <t>ジッシ</t>
    </rPh>
    <rPh sb="23" eb="25">
      <t>カンリ</t>
    </rPh>
    <phoneticPr fontId="2"/>
  </si>
  <si>
    <t>３．性能・拡張性</t>
    <rPh sb="2" eb="4">
      <t>セイノウ</t>
    </rPh>
    <rPh sb="5" eb="7">
      <t>カクチョウ</t>
    </rPh>
    <rPh sb="7" eb="8">
      <t>セイ</t>
    </rPh>
    <phoneticPr fontId="2"/>
  </si>
  <si>
    <t>No.</t>
  </si>
  <si>
    <t>目標復旧時点（RPO)は、日次バックアップ時点とすること。</t>
    <rPh sb="0" eb="2">
      <t>モクヒョウ</t>
    </rPh>
    <rPh sb="2" eb="4">
      <t>フッキュウ</t>
    </rPh>
    <rPh sb="4" eb="6">
      <t>ジテン</t>
    </rPh>
    <rPh sb="13" eb="15">
      <t>ニチジ</t>
    </rPh>
    <rPh sb="21" eb="23">
      <t>ジテン</t>
    </rPh>
    <phoneticPr fontId="2"/>
  </si>
  <si>
    <t>導入するソフトウェア・ミドルウェアの既知の脆弱性に対応していること。</t>
    <rPh sb="0" eb="2">
      <t>ドウニュウ</t>
    </rPh>
    <rPh sb="18" eb="20">
      <t>キチ</t>
    </rPh>
    <rPh sb="21" eb="24">
      <t>ゼイジャクセイ</t>
    </rPh>
    <rPh sb="25" eb="27">
      <t>タイオウ</t>
    </rPh>
    <phoneticPr fontId="2"/>
  </si>
  <si>
    <t>４．３．１</t>
  </si>
  <si>
    <t>入力エラーのあった項目の場所は視覚的にすぐに判断できること。</t>
    <rPh sb="0" eb="2">
      <t>ニュウリョク</t>
    </rPh>
    <phoneticPr fontId="2"/>
  </si>
  <si>
    <t>必須入力や入力内容の整合性についてチェックを行い、エラーのある場合はメッセージを表示できること。</t>
    <rPh sb="0" eb="2">
      <t>ヒッス</t>
    </rPh>
    <rPh sb="2" eb="4">
      <t>ニュウリョク</t>
    </rPh>
    <rPh sb="5" eb="7">
      <t>ニュウリョク</t>
    </rPh>
    <rPh sb="7" eb="9">
      <t>ナイヨウ</t>
    </rPh>
    <rPh sb="10" eb="13">
      <t>セイゴウセイ</t>
    </rPh>
    <rPh sb="22" eb="23">
      <t>オコナ</t>
    </rPh>
    <rPh sb="31" eb="33">
      <t>バアイ</t>
    </rPh>
    <rPh sb="40" eb="42">
      <t>ヒョウジ</t>
    </rPh>
    <phoneticPr fontId="2"/>
  </si>
  <si>
    <t>１．１．基本事項</t>
    <rPh sb="4" eb="8">
      <t>キホンジコウ</t>
    </rPh>
    <phoneticPr fontId="2"/>
  </si>
  <si>
    <t>５．１．２</t>
  </si>
  <si>
    <t>管理者、利用者の権限設定ができること。</t>
    <rPh sb="0" eb="3">
      <t>カンリシャ</t>
    </rPh>
    <rPh sb="4" eb="7">
      <t>リヨウシャ</t>
    </rPh>
    <rPh sb="8" eb="10">
      <t>ケンゲン</t>
    </rPh>
    <rPh sb="10" eb="12">
      <t>セッテイ</t>
    </rPh>
    <phoneticPr fontId="2"/>
  </si>
  <si>
    <t>５．４．４</t>
  </si>
  <si>
    <t>システムのログはバッチ処理の実行結果を含めて画面で参照できること。</t>
    <rPh sb="11" eb="13">
      <t>ショリ</t>
    </rPh>
    <rPh sb="14" eb="16">
      <t>ジッコウ</t>
    </rPh>
    <rPh sb="16" eb="18">
      <t>ケッカ</t>
    </rPh>
    <rPh sb="19" eb="20">
      <t>フク</t>
    </rPh>
    <rPh sb="22" eb="24">
      <t>ガメン</t>
    </rPh>
    <rPh sb="25" eb="27">
      <t>サンショウ</t>
    </rPh>
    <phoneticPr fontId="2"/>
  </si>
  <si>
    <t>５．４．３</t>
  </si>
  <si>
    <t>５．１．データ移行全般</t>
    <rPh sb="7" eb="9">
      <t>イコウ</t>
    </rPh>
    <rPh sb="9" eb="11">
      <t>ゼンパン</t>
    </rPh>
    <phoneticPr fontId="2"/>
  </si>
  <si>
    <t>システムの稼働時間は原則、7:00～23：59とすること。（平日・休日を問わず）</t>
    <rPh sb="5" eb="7">
      <t>カドウ</t>
    </rPh>
    <rPh sb="7" eb="9">
      <t>ジカン</t>
    </rPh>
    <rPh sb="10" eb="12">
      <t>ゲンソク</t>
    </rPh>
    <rPh sb="23" eb="25">
      <t>マイジカン</t>
    </rPh>
    <rPh sb="30" eb="32">
      <t>ヘイジツ</t>
    </rPh>
    <rPh sb="33" eb="35">
      <t>キュウジツ</t>
    </rPh>
    <rPh sb="36" eb="37">
      <t>ト</t>
    </rPh>
    <phoneticPr fontId="2"/>
  </si>
  <si>
    <t>４．２．２</t>
  </si>
  <si>
    <t>１．１．５</t>
  </si>
  <si>
    <t>本システムが保有するデータ保護に関しては、物理的セキュリティ、技術的セキュリティ、人的セキュリティにおいて万全の対策を講じること。</t>
    <rPh sb="0" eb="1">
      <t>ホン</t>
    </rPh>
    <rPh sb="6" eb="8">
      <t>ホユウ</t>
    </rPh>
    <rPh sb="13" eb="15">
      <t>ホゴ</t>
    </rPh>
    <rPh sb="16" eb="17">
      <t>カン</t>
    </rPh>
    <rPh sb="21" eb="24">
      <t>ブツリテキ</t>
    </rPh>
    <rPh sb="31" eb="34">
      <t>ギジュツテキ</t>
    </rPh>
    <rPh sb="41" eb="43">
      <t>ジンテキ</t>
    </rPh>
    <rPh sb="53" eb="55">
      <t>バンゼン</t>
    </rPh>
    <rPh sb="56" eb="58">
      <t>タイサク</t>
    </rPh>
    <rPh sb="59" eb="60">
      <t>コウ</t>
    </rPh>
    <phoneticPr fontId="2"/>
  </si>
  <si>
    <t>システムでエラーが発生した際、利用者でもエラー内容が把握できるようなエラーメッセージを表示すること。</t>
    <rPh sb="9" eb="11">
      <t>ハッセイ</t>
    </rPh>
    <rPh sb="13" eb="14">
      <t>サイ</t>
    </rPh>
    <rPh sb="15" eb="18">
      <t>リヨウシャ</t>
    </rPh>
    <rPh sb="23" eb="25">
      <t>ナイヨウ</t>
    </rPh>
    <rPh sb="26" eb="28">
      <t>ハアク</t>
    </rPh>
    <rPh sb="43" eb="45">
      <t>ヒョウジ</t>
    </rPh>
    <phoneticPr fontId="2"/>
  </si>
  <si>
    <t>要件</t>
    <rPh sb="0" eb="2">
      <t>ヨウケン</t>
    </rPh>
    <phoneticPr fontId="2"/>
  </si>
  <si>
    <t>セキュリティ上の脅威事象発生時の目標復旧時間（RTO）は、1営業日以内とすること。ただしインフラに起因する事象の場合、この限りではない。</t>
    <rPh sb="6" eb="7">
      <t>ジョウ</t>
    </rPh>
    <rPh sb="8" eb="10">
      <t>キョウイ</t>
    </rPh>
    <rPh sb="10" eb="12">
      <t>ジショウ</t>
    </rPh>
    <rPh sb="12" eb="14">
      <t>ハッセイ</t>
    </rPh>
    <rPh sb="14" eb="15">
      <t>ジ</t>
    </rPh>
    <rPh sb="16" eb="18">
      <t>モクヒョウ</t>
    </rPh>
    <rPh sb="18" eb="20">
      <t>フッキュウ</t>
    </rPh>
    <rPh sb="20" eb="22">
      <t>ジカン</t>
    </rPh>
    <rPh sb="30" eb="33">
      <t>エイギョウビ</t>
    </rPh>
    <rPh sb="33" eb="35">
      <t>イナイ</t>
    </rPh>
    <rPh sb="49" eb="51">
      <t>キイン</t>
    </rPh>
    <rPh sb="53" eb="55">
      <t>ジショウ</t>
    </rPh>
    <rPh sb="56" eb="58">
      <t>バアイ</t>
    </rPh>
    <rPh sb="61" eb="62">
      <t>カギ</t>
    </rPh>
    <phoneticPr fontId="2"/>
  </si>
  <si>
    <t>システム構築に用いるソフトウェアは、ソフトウェア間の動作保証、整合性の観点を考慮したうえで可能な限り新しいものを導入すること。</t>
    <rPh sb="4" eb="6">
      <t>コウチク</t>
    </rPh>
    <rPh sb="7" eb="8">
      <t>モチ</t>
    </rPh>
    <rPh sb="38" eb="40">
      <t>コウリョ</t>
    </rPh>
    <rPh sb="45" eb="47">
      <t>カノウ</t>
    </rPh>
    <rPh sb="48" eb="49">
      <t>カギ</t>
    </rPh>
    <rPh sb="50" eb="51">
      <t>アタラ</t>
    </rPh>
    <rPh sb="56" eb="58">
      <t>ドウニュウ</t>
    </rPh>
    <phoneticPr fontId="2"/>
  </si>
  <si>
    <t>システムで使用するソフトウェア等について、製造元等から提供された情報のうちシステム上必要なものを提供すること。</t>
    <rPh sb="5" eb="7">
      <t>シヨウ</t>
    </rPh>
    <rPh sb="15" eb="16">
      <t>トウ</t>
    </rPh>
    <rPh sb="21" eb="23">
      <t>セイゾウ</t>
    </rPh>
    <rPh sb="23" eb="24">
      <t>モト</t>
    </rPh>
    <rPh sb="24" eb="25">
      <t>ナド</t>
    </rPh>
    <rPh sb="27" eb="29">
      <t>テイキョウ</t>
    </rPh>
    <rPh sb="32" eb="34">
      <t>ジョウホウ</t>
    </rPh>
    <rPh sb="41" eb="42">
      <t>ジョウ</t>
    </rPh>
    <rPh sb="42" eb="44">
      <t>ヒツヨウ</t>
    </rPh>
    <rPh sb="48" eb="50">
      <t>テイキョウ</t>
    </rPh>
    <phoneticPr fontId="2"/>
  </si>
  <si>
    <t>システムで使用するソフトウェア等について、製造元等から提供された修正プログラムのうち、システム上必要なものについては修正プログラムの適用手順書を提示した上で適用すること。</t>
    <rPh sb="15" eb="16">
      <t>トウ</t>
    </rPh>
    <rPh sb="32" eb="34">
      <t>シュウセイ</t>
    </rPh>
    <rPh sb="47" eb="48">
      <t>ジョウ</t>
    </rPh>
    <rPh sb="48" eb="50">
      <t>ヒツヨウ</t>
    </rPh>
    <rPh sb="58" eb="60">
      <t>シュウセイ</t>
    </rPh>
    <rPh sb="66" eb="68">
      <t>テキヨウ</t>
    </rPh>
    <rPh sb="68" eb="71">
      <t>テジュンショ</t>
    </rPh>
    <rPh sb="72" eb="74">
      <t>テイジ</t>
    </rPh>
    <rPh sb="76" eb="77">
      <t>ウエ</t>
    </rPh>
    <rPh sb="78" eb="80">
      <t>テキヨウ</t>
    </rPh>
    <phoneticPr fontId="2"/>
  </si>
  <si>
    <t>バックアップの範囲は、目標復旧時点（RPO)の要件を満たすよう作成すること。</t>
    <rPh sb="7" eb="9">
      <t>ハンイ</t>
    </rPh>
    <rPh sb="11" eb="13">
      <t>モクヒョウ</t>
    </rPh>
    <rPh sb="13" eb="15">
      <t>フッキュウ</t>
    </rPh>
    <rPh sb="15" eb="17">
      <t>ジテン</t>
    </rPh>
    <rPh sb="23" eb="25">
      <t>ヨウケン</t>
    </rPh>
    <rPh sb="26" eb="27">
      <t>ミ</t>
    </rPh>
    <rPh sb="31" eb="33">
      <t>サクセイ</t>
    </rPh>
    <phoneticPr fontId="2"/>
  </si>
  <si>
    <t>１．基本事項</t>
    <rPh sb="2" eb="6">
      <t>キホンジコウ</t>
    </rPh>
    <phoneticPr fontId="2"/>
  </si>
  <si>
    <t>「地方公営企業法」、「地方公営企業法施行令」、「地方公営企業法施行規則」、「地方公営企業の会計規程の準則について」に基づいたシステムであるか。また、平成26年4月1日より施行となった新地方公営企業会計制度に対応していること。</t>
  </si>
  <si>
    <t>Ｗｅｂシステムとしての運用が可能であること。</t>
  </si>
  <si>
    <t>２．可用性</t>
    <rPh sb="2" eb="5">
      <t>カヨウセイ</t>
    </rPh>
    <phoneticPr fontId="2"/>
  </si>
  <si>
    <t>２．１．システム稼働</t>
    <rPh sb="8" eb="10">
      <t>カドウ</t>
    </rPh>
    <phoneticPr fontId="2"/>
  </si>
  <si>
    <t>１．１．２</t>
  </si>
  <si>
    <t>２．１．１</t>
  </si>
  <si>
    <t>２．２．障害・災害対策</t>
    <rPh sb="4" eb="6">
      <t>ショウガイ</t>
    </rPh>
    <rPh sb="7" eb="9">
      <t>サイガイ</t>
    </rPh>
    <rPh sb="9" eb="11">
      <t>タイサク</t>
    </rPh>
    <phoneticPr fontId="2"/>
  </si>
  <si>
    <t>２．２．１</t>
  </si>
  <si>
    <t>２．２．３</t>
  </si>
  <si>
    <t>２．２．４</t>
  </si>
  <si>
    <t>２．２．５</t>
  </si>
  <si>
    <t>４．２．６</t>
  </si>
  <si>
    <t>３．１．業務処理量</t>
    <rPh sb="4" eb="6">
      <t>ギョウム</t>
    </rPh>
    <rPh sb="6" eb="8">
      <t>ショリ</t>
    </rPh>
    <rPh sb="8" eb="9">
      <t>リョウ</t>
    </rPh>
    <phoneticPr fontId="2"/>
  </si>
  <si>
    <t>３．１．１</t>
  </si>
  <si>
    <t>３．２．性能目標値</t>
    <rPh sb="4" eb="6">
      <t>セイノウ</t>
    </rPh>
    <rPh sb="6" eb="9">
      <t>モクヒョウチ</t>
    </rPh>
    <phoneticPr fontId="2"/>
  </si>
  <si>
    <t>３．２．１</t>
  </si>
  <si>
    <t>３．３．システムの拡張性</t>
    <rPh sb="9" eb="12">
      <t>カクチョウセイ</t>
    </rPh>
    <phoneticPr fontId="2"/>
  </si>
  <si>
    <t>３．３．１</t>
  </si>
  <si>
    <t>データのバックアップ機能を有していること。</t>
    <rPh sb="10" eb="12">
      <t>キノウ</t>
    </rPh>
    <rPh sb="13" eb="14">
      <t>ユウ</t>
    </rPh>
    <phoneticPr fontId="2"/>
  </si>
  <si>
    <t>日付の入力時は直接入力する方法と、カレンダーから選択入力することが可能なこと。</t>
  </si>
  <si>
    <t>日付入力時は誤りを防ぐため、銀行休日や土日、祝祭日をチェックする機能を有すること。</t>
  </si>
  <si>
    <t>自身のパスワードについては、任意で変更が可能であること。</t>
  </si>
  <si>
    <t>複数の職員に同一の使用制限を与える場合には、グループ（課・所属・係）単位で設定できること。</t>
  </si>
  <si>
    <t>システム利用者ごとのイベントログ管理ができること。（ログイン、プログラム起動、マスタ更新、更新実行、ログイン失敗など）</t>
  </si>
  <si>
    <t>直近5ヶ年分のデータを保存でき、いつでも過年度データを参照できること。ただし5ヶ年以上前のデータもシステム内には保存すること。</t>
    <rPh sb="40" eb="41">
      <t>ネン</t>
    </rPh>
    <rPh sb="41" eb="43">
      <t>イジョウ</t>
    </rPh>
    <rPh sb="43" eb="44">
      <t>マエ</t>
    </rPh>
    <rPh sb="53" eb="54">
      <t>ナイ</t>
    </rPh>
    <rPh sb="56" eb="58">
      <t>ホゾン</t>
    </rPh>
    <phoneticPr fontId="2"/>
  </si>
  <si>
    <t>決算時期などの繫忙期には、即日の保守対応（一次回答）をできる体制を組めること</t>
    <rPh sb="0" eb="4">
      <t>ケッサンジキ</t>
    </rPh>
    <rPh sb="7" eb="10">
      <t>ハンボウキ</t>
    </rPh>
    <rPh sb="13" eb="15">
      <t>ソクジツ</t>
    </rPh>
    <rPh sb="16" eb="20">
      <t>ホシュタイオウ</t>
    </rPh>
    <rPh sb="21" eb="23">
      <t>イチジ</t>
    </rPh>
    <rPh sb="23" eb="25">
      <t>カイトウ</t>
    </rPh>
    <rPh sb="30" eb="32">
      <t>タイセイ</t>
    </rPh>
    <rPh sb="33" eb="34">
      <t>ク</t>
    </rPh>
    <phoneticPr fontId="2"/>
  </si>
  <si>
    <t>必須判定：A（必須）、  B (要望）</t>
    <rPh sb="0" eb="2">
      <t>ヒッス</t>
    </rPh>
    <rPh sb="2" eb="4">
      <t>ハンテイ</t>
    </rPh>
    <rPh sb="7" eb="9">
      <t>ヒッス</t>
    </rPh>
    <rPh sb="16" eb="18">
      <t>ヨウボウ</t>
    </rPh>
    <phoneticPr fontId="1"/>
  </si>
  <si>
    <t>必須判定</t>
    <rPh sb="0" eb="2">
      <t>ヒッス</t>
    </rPh>
    <rPh sb="2" eb="4">
      <t>ハンテイ</t>
    </rPh>
    <phoneticPr fontId="11"/>
  </si>
  <si>
    <t>バックアップデータの作成はシステム停止時間中かつ本県が指定する時間までに完了できること。</t>
    <rPh sb="10" eb="12">
      <t>サクセイ</t>
    </rPh>
    <rPh sb="17" eb="19">
      <t>テイシ</t>
    </rPh>
    <rPh sb="19" eb="21">
      <t>ジカン</t>
    </rPh>
    <rPh sb="21" eb="22">
      <t>チュウ</t>
    </rPh>
    <rPh sb="24" eb="25">
      <t>ホン</t>
    </rPh>
    <rPh sb="25" eb="26">
      <t>ケン</t>
    </rPh>
    <rPh sb="27" eb="29">
      <t>シテイ</t>
    </rPh>
    <rPh sb="31" eb="33">
      <t>ジカン</t>
    </rPh>
    <rPh sb="36" eb="38">
      <t>カンリョウ</t>
    </rPh>
    <phoneticPr fontId="2"/>
  </si>
  <si>
    <t>対応の可否</t>
    <rPh sb="0" eb="2">
      <t>タイオウ</t>
    </rPh>
    <rPh sb="3" eb="5">
      <t>カヒ</t>
    </rPh>
    <phoneticPr fontId="12"/>
  </si>
  <si>
    <t>改修費用</t>
    <rPh sb="0" eb="4">
      <t>カイシュウヒヨウ</t>
    </rPh>
    <phoneticPr fontId="12"/>
  </si>
  <si>
    <t>６．１．４</t>
  </si>
  <si>
    <t>備考</t>
    <rPh sb="0" eb="2">
      <t>ビコウ</t>
    </rPh>
    <phoneticPr fontId="2"/>
  </si>
  <si>
    <t>A</t>
  </si>
  <si>
    <t>B</t>
  </si>
  <si>
    <t>システム稼働時間外に各種バッチ処理・バックアップ処理・サーバ再起動処理などを実施すること。</t>
    <rPh sb="4" eb="8">
      <t>カドウジカン</t>
    </rPh>
    <rPh sb="8" eb="9">
      <t>ガイ</t>
    </rPh>
    <rPh sb="10" eb="12">
      <t>カクシュ</t>
    </rPh>
    <rPh sb="15" eb="17">
      <t>ショリ</t>
    </rPh>
    <rPh sb="24" eb="26">
      <t>ショリ</t>
    </rPh>
    <rPh sb="30" eb="33">
      <t>サイキドウ</t>
    </rPh>
    <rPh sb="33" eb="35">
      <t>ショリ</t>
    </rPh>
    <rPh sb="38" eb="40">
      <t>ジッシ</t>
    </rPh>
    <phoneticPr fontId="2"/>
  </si>
  <si>
    <t>データ移行はコンバートされたデータを移行する方法を採ることを前提とする。また現行システムからのデータ抽出は本業務の調達範囲外であることを前提とすること。</t>
    <rPh sb="3" eb="5">
      <t>イコウ</t>
    </rPh>
    <rPh sb="18" eb="20">
      <t>イコウ</t>
    </rPh>
    <rPh sb="22" eb="24">
      <t>ホウホウ</t>
    </rPh>
    <rPh sb="25" eb="26">
      <t>ト</t>
    </rPh>
    <rPh sb="30" eb="32">
      <t>ゼンテイ</t>
    </rPh>
    <rPh sb="38" eb="40">
      <t>ゲンコウ</t>
    </rPh>
    <rPh sb="50" eb="52">
      <t>チュウシュツ</t>
    </rPh>
    <rPh sb="53" eb="54">
      <t>ホン</t>
    </rPh>
    <rPh sb="54" eb="56">
      <t>ギョウム</t>
    </rPh>
    <rPh sb="57" eb="59">
      <t>チョウタツ</t>
    </rPh>
    <rPh sb="59" eb="62">
      <t>ハンイガイ</t>
    </rPh>
    <rPh sb="68" eb="70">
      <t>ゼンテイ</t>
    </rPh>
    <phoneticPr fontId="2"/>
  </si>
  <si>
    <t>システム保守は問合せ対応による保守と障害対応における訪問保守を実施すること</t>
    <rPh sb="4" eb="6">
      <t>ホシュ</t>
    </rPh>
    <rPh sb="7" eb="9">
      <t>トイアワ</t>
    </rPh>
    <rPh sb="10" eb="12">
      <t>タイオウ</t>
    </rPh>
    <rPh sb="15" eb="17">
      <t>ホシュ</t>
    </rPh>
    <rPh sb="18" eb="20">
      <t>ショウガイ</t>
    </rPh>
    <rPh sb="20" eb="22">
      <t>タイオウ</t>
    </rPh>
    <rPh sb="26" eb="28">
      <t>ホウモン</t>
    </rPh>
    <rPh sb="28" eb="30">
      <t>ホシュ</t>
    </rPh>
    <rPh sb="31" eb="33">
      <t>ジッシ</t>
    </rPh>
    <phoneticPr fontId="2"/>
  </si>
  <si>
    <t>システムの計画停止を行う場合は、関係者の合意を得たうえで実施すること。</t>
    <rPh sb="5" eb="7">
      <t>ケイカク</t>
    </rPh>
    <rPh sb="7" eb="9">
      <t>テイシ</t>
    </rPh>
    <rPh sb="10" eb="11">
      <t>オコナ</t>
    </rPh>
    <rPh sb="12" eb="14">
      <t>バアイ</t>
    </rPh>
    <rPh sb="16" eb="19">
      <t>カンケイシャ</t>
    </rPh>
    <rPh sb="20" eb="22">
      <t>ゴウイ</t>
    </rPh>
    <rPh sb="23" eb="24">
      <t>エ</t>
    </rPh>
    <rPh sb="28" eb="30">
      <t>ジッシ</t>
    </rPh>
    <phoneticPr fontId="2"/>
  </si>
  <si>
    <t>研修実施体制と役割、作業、スケジュール、ユーザ研修環境、ユーザ研修方法等についての検討すること。</t>
  </si>
  <si>
    <t>研修の際に必要となる研修計画書・教材等を作成すること。</t>
    <rPh sb="0" eb="2">
      <t>ケンシュウ</t>
    </rPh>
    <rPh sb="3" eb="4">
      <t>サイ</t>
    </rPh>
    <phoneticPr fontId="2"/>
  </si>
  <si>
    <t>４．１．１</t>
  </si>
  <si>
    <t>開発言語は一般的な言語を使用すること。</t>
    <rPh sb="0" eb="2">
      <t>カイハツ</t>
    </rPh>
    <rPh sb="2" eb="4">
      <t>ゲンゴ</t>
    </rPh>
    <rPh sb="5" eb="8">
      <t>イッパンテキ</t>
    </rPh>
    <rPh sb="9" eb="11">
      <t>ゲンゴ</t>
    </rPh>
    <rPh sb="12" eb="14">
      <t>シヨウ</t>
    </rPh>
    <phoneticPr fontId="2"/>
  </si>
  <si>
    <t>システムを利用する際に、ユーザーIDとパスワードによって、ユーザーを認証するセキュリティを備えていること。</t>
    <rPh sb="5" eb="7">
      <t>リヨウ</t>
    </rPh>
    <rPh sb="9" eb="10">
      <t>サイ</t>
    </rPh>
    <rPh sb="34" eb="36">
      <t>ニンショウ</t>
    </rPh>
    <rPh sb="45" eb="46">
      <t>ソナ</t>
    </rPh>
    <phoneticPr fontId="2"/>
  </si>
  <si>
    <t>１．１．１</t>
  </si>
  <si>
    <t>１．１．３</t>
  </si>
  <si>
    <t>１．１．４</t>
  </si>
  <si>
    <t>２．１．２</t>
  </si>
  <si>
    <t>６．４．１</t>
  </si>
  <si>
    <t>４．運用・保守性</t>
    <rPh sb="2" eb="4">
      <t>ウンヨウ</t>
    </rPh>
    <rPh sb="5" eb="8">
      <t>ホシュセイ</t>
    </rPh>
    <phoneticPr fontId="2"/>
  </si>
  <si>
    <t>６．２．３</t>
  </si>
  <si>
    <t>オンライン処理のレスポンス（検索・登録・画面表示など）はおよそ５秒以内で実現できること。</t>
    <rPh sb="5" eb="7">
      <t>ショリ</t>
    </rPh>
    <rPh sb="14" eb="16">
      <t>ケンサク</t>
    </rPh>
    <rPh sb="17" eb="19">
      <t>トウロク</t>
    </rPh>
    <rPh sb="20" eb="22">
      <t>ガメン</t>
    </rPh>
    <rPh sb="22" eb="24">
      <t>ヒョウジ</t>
    </rPh>
    <rPh sb="32" eb="33">
      <t>ビョウ</t>
    </rPh>
    <rPh sb="33" eb="35">
      <t>イナイ</t>
    </rPh>
    <rPh sb="36" eb="38">
      <t>ジツゲン</t>
    </rPh>
    <phoneticPr fontId="2"/>
  </si>
  <si>
    <t>４．２．１</t>
  </si>
  <si>
    <t>４．２．３</t>
  </si>
  <si>
    <t>４．２．４</t>
  </si>
  <si>
    <t>４．２．５</t>
  </si>
  <si>
    <t>４．２．７</t>
  </si>
  <si>
    <t>４．３．バックアップ</t>
  </si>
  <si>
    <t>４．３．２</t>
  </si>
  <si>
    <t>４．４．バッチ処理</t>
    <rPh sb="7" eb="9">
      <t>ショリ</t>
    </rPh>
    <phoneticPr fontId="2"/>
  </si>
  <si>
    <t>４．５．操作性・ユーザビリティ</t>
    <rPh sb="4" eb="7">
      <t>ソウサセイ</t>
    </rPh>
    <phoneticPr fontId="2"/>
  </si>
  <si>
    <t>５．移行性</t>
    <rPh sb="2" eb="5">
      <t>イコウセイ</t>
    </rPh>
    <phoneticPr fontId="2"/>
  </si>
  <si>
    <t>５．２．移行時期</t>
    <rPh sb="4" eb="6">
      <t>イコウ</t>
    </rPh>
    <rPh sb="6" eb="8">
      <t>ジキ</t>
    </rPh>
    <phoneticPr fontId="2"/>
  </si>
  <si>
    <t>５．２．１</t>
  </si>
  <si>
    <t>５．３．移行内容</t>
    <rPh sb="4" eb="6">
      <t>イコウ</t>
    </rPh>
    <rPh sb="6" eb="8">
      <t>ナイヨウ</t>
    </rPh>
    <phoneticPr fontId="2"/>
  </si>
  <si>
    <t>５．４．操作研修</t>
    <rPh sb="4" eb="6">
      <t>ソウサ</t>
    </rPh>
    <rPh sb="6" eb="8">
      <t>ケンシュウ</t>
    </rPh>
    <phoneticPr fontId="2"/>
  </si>
  <si>
    <t>５．４．１</t>
  </si>
  <si>
    <t>５．４．２</t>
  </si>
  <si>
    <t>６．セキュリティ</t>
  </si>
  <si>
    <t>６．１．３</t>
  </si>
  <si>
    <t>６．１．認証機能</t>
    <rPh sb="4" eb="6">
      <t>ニンショウ</t>
    </rPh>
    <rPh sb="6" eb="8">
      <t>キノウ</t>
    </rPh>
    <phoneticPr fontId="2"/>
  </si>
  <si>
    <t>６．１．１</t>
  </si>
  <si>
    <t>６．３．３</t>
  </si>
  <si>
    <t>６．２．利用制限</t>
    <rPh sb="4" eb="6">
      <t>リヨウ</t>
    </rPh>
    <rPh sb="6" eb="8">
      <t>セイゲン</t>
    </rPh>
    <phoneticPr fontId="2"/>
  </si>
  <si>
    <t>６．２．１</t>
  </si>
  <si>
    <t>６．２．２</t>
  </si>
  <si>
    <t>６．２．４</t>
  </si>
  <si>
    <t>６．３．不正監視</t>
    <rPh sb="4" eb="6">
      <t>フセイ</t>
    </rPh>
    <rPh sb="6" eb="8">
      <t>カンシ</t>
    </rPh>
    <phoneticPr fontId="2"/>
  </si>
  <si>
    <t>６．３．１</t>
  </si>
  <si>
    <t>６．３．２</t>
  </si>
  <si>
    <t>６．５．２</t>
  </si>
  <si>
    <t>コードに紐付く項目を入力する際には、プルダウン選択等の形式で簡易に入力できること。</t>
    <rPh sb="4" eb="5">
      <t>ヒモ</t>
    </rPh>
    <rPh sb="5" eb="6">
      <t>ツ</t>
    </rPh>
    <rPh sb="7" eb="9">
      <t>コウモク</t>
    </rPh>
    <rPh sb="10" eb="12">
      <t>ニュウリョク</t>
    </rPh>
    <rPh sb="14" eb="15">
      <t>サイ</t>
    </rPh>
    <rPh sb="23" eb="25">
      <t>センタク</t>
    </rPh>
    <rPh sb="25" eb="26">
      <t>ナド</t>
    </rPh>
    <rPh sb="27" eb="29">
      <t>ケイシキ</t>
    </rPh>
    <rPh sb="30" eb="32">
      <t>カンイ</t>
    </rPh>
    <rPh sb="33" eb="35">
      <t>ニュウリョク</t>
    </rPh>
    <phoneticPr fontId="2"/>
  </si>
  <si>
    <t>データ発生量の目安として、収入伝票件数：約400件／年、支出負担行為・支出命令2,300件
伝票件数：約8,000件／年を見込むこと</t>
    <rPh sb="3" eb="5">
      <t>ハッセイ</t>
    </rPh>
    <rPh sb="5" eb="6">
      <t>リョウ</t>
    </rPh>
    <rPh sb="7" eb="9">
      <t>メヤス</t>
    </rPh>
    <rPh sb="13" eb="17">
      <t>シュウニュウデンヒョウ</t>
    </rPh>
    <rPh sb="17" eb="19">
      <t>ケンスウ</t>
    </rPh>
    <rPh sb="20" eb="21">
      <t>ヤク</t>
    </rPh>
    <rPh sb="24" eb="25">
      <t>ケン</t>
    </rPh>
    <rPh sb="26" eb="27">
      <t>ネン</t>
    </rPh>
    <rPh sb="28" eb="30">
      <t>シシュツ</t>
    </rPh>
    <rPh sb="30" eb="32">
      <t>フタン</t>
    </rPh>
    <rPh sb="32" eb="34">
      <t>コウイ</t>
    </rPh>
    <rPh sb="35" eb="37">
      <t>シシュツ</t>
    </rPh>
    <rPh sb="37" eb="39">
      <t>メイレイ</t>
    </rPh>
    <rPh sb="44" eb="45">
      <t>ケン</t>
    </rPh>
    <rPh sb="46" eb="48">
      <t>デンヒョウ</t>
    </rPh>
    <rPh sb="48" eb="50">
      <t>ケンスウ</t>
    </rPh>
    <rPh sb="51" eb="52">
      <t>ヤク</t>
    </rPh>
    <rPh sb="57" eb="58">
      <t>ケン</t>
    </rPh>
    <rPh sb="59" eb="60">
      <t>ネン</t>
    </rPh>
    <rPh sb="61" eb="63">
      <t>ミコ</t>
    </rPh>
    <phoneticPr fontId="2"/>
  </si>
  <si>
    <t>障害発生時、早急に原因調査・復旧できるよう一報を受けて即対応できる体制をあらかじめ確保できること。また、本県局舎（万代庁舎）への駆け付けが必要となった場合、一報を受けてから担当者が県が指定する日付までに到着できること。</t>
    <rPh sb="53" eb="54">
      <t>ケン</t>
    </rPh>
    <rPh sb="57" eb="59">
      <t>バンダイ</t>
    </rPh>
    <rPh sb="59" eb="61">
      <t>チョウシャ</t>
    </rPh>
    <rPh sb="86" eb="89">
      <t>タントウシャ</t>
    </rPh>
    <rPh sb="90" eb="91">
      <t>ケン</t>
    </rPh>
    <rPh sb="92" eb="94">
      <t>シテイ</t>
    </rPh>
    <rPh sb="96" eb="98">
      <t>ヒヅケ</t>
    </rPh>
    <phoneticPr fontId="2"/>
  </si>
  <si>
    <t>障害時保守における作業が完了した場合、その都度、本県に完了報告を行うこと。</t>
    <rPh sb="25" eb="26">
      <t>ケン</t>
    </rPh>
    <phoneticPr fontId="2"/>
  </si>
  <si>
    <t>保守対応の報告・課題共有等の情報共有を行うための定例報告を行うこと。</t>
    <rPh sb="0" eb="2">
      <t>ホシュ</t>
    </rPh>
    <rPh sb="2" eb="4">
      <t>タイオウ</t>
    </rPh>
    <rPh sb="5" eb="7">
      <t>ホウコク</t>
    </rPh>
    <rPh sb="8" eb="10">
      <t>カダイ</t>
    </rPh>
    <rPh sb="10" eb="12">
      <t>キョウユウ</t>
    </rPh>
    <rPh sb="12" eb="13">
      <t>トウ</t>
    </rPh>
    <rPh sb="14" eb="18">
      <t>ジョウホウキョウユウ</t>
    </rPh>
    <rPh sb="19" eb="20">
      <t>オコナ</t>
    </rPh>
    <rPh sb="24" eb="26">
      <t>テイレイ</t>
    </rPh>
    <rPh sb="26" eb="28">
      <t>ホウコク</t>
    </rPh>
    <rPh sb="29" eb="30">
      <t>オコナ</t>
    </rPh>
    <phoneticPr fontId="2"/>
  </si>
  <si>
    <t>本県から要請がある場合、又は本県との協議が必要な事案が発生した場合には、臨時の会議を随時開催すること。</t>
    <rPh sb="0" eb="1">
      <t>ホン</t>
    </rPh>
    <rPh sb="1" eb="2">
      <t>ケン</t>
    </rPh>
    <rPh sb="4" eb="6">
      <t>ヨウセイ</t>
    </rPh>
    <rPh sb="9" eb="11">
      <t>バアイ</t>
    </rPh>
    <rPh sb="12" eb="13">
      <t>マタ</t>
    </rPh>
    <rPh sb="14" eb="15">
      <t>ホン</t>
    </rPh>
    <rPh sb="15" eb="16">
      <t>ケン</t>
    </rPh>
    <rPh sb="18" eb="20">
      <t>キョウギ</t>
    </rPh>
    <rPh sb="21" eb="23">
      <t>ヒツヨウ</t>
    </rPh>
    <rPh sb="24" eb="26">
      <t>ジアン</t>
    </rPh>
    <rPh sb="27" eb="29">
      <t>ハッセイ</t>
    </rPh>
    <rPh sb="31" eb="33">
      <t>バアイ</t>
    </rPh>
    <rPh sb="36" eb="38">
      <t>リンジ</t>
    </rPh>
    <rPh sb="39" eb="41">
      <t>カイギ</t>
    </rPh>
    <rPh sb="42" eb="44">
      <t>ズイジ</t>
    </rPh>
    <rPh sb="44" eb="46">
      <t>カイサイ</t>
    </rPh>
    <phoneticPr fontId="2"/>
  </si>
  <si>
    <t>本システムの構築・運用に際しては「情報セキュリティポリシー」を遵守し、万全の対策を講じること。</t>
    <rPh sb="0" eb="1">
      <t>ホン</t>
    </rPh>
    <rPh sb="6" eb="8">
      <t>コウチク</t>
    </rPh>
    <rPh sb="9" eb="11">
      <t>ウンヨウ</t>
    </rPh>
    <rPh sb="12" eb="13">
      <t>サイ</t>
    </rPh>
    <rPh sb="17" eb="19">
      <t>ジョウホウ</t>
    </rPh>
    <rPh sb="31" eb="33">
      <t>ジュンシュ</t>
    </rPh>
    <rPh sb="35" eb="37">
      <t>バンゼン</t>
    </rPh>
    <rPh sb="38" eb="40">
      <t>タイサク</t>
    </rPh>
    <rPh sb="41" eb="42">
      <t>コウ</t>
    </rPh>
    <phoneticPr fontId="2"/>
  </si>
  <si>
    <t>システム全体については毎日、原則自動バックアップとし、手動でも退避できるようにすること。また、別の媒体にも保存でき、障害時には簡単かつ迅速に復元できる対策を講じること。</t>
    <rPh sb="4" eb="6">
      <t>ゼンタイ</t>
    </rPh>
    <rPh sb="11" eb="13">
      <t>マイニチ</t>
    </rPh>
    <rPh sb="14" eb="16">
      <t>ゲンソク</t>
    </rPh>
    <rPh sb="16" eb="18">
      <t>ジドウ</t>
    </rPh>
    <rPh sb="27" eb="29">
      <t>シュドウ</t>
    </rPh>
    <rPh sb="31" eb="33">
      <t>タイヒ</t>
    </rPh>
    <rPh sb="47" eb="48">
      <t>ベツ</t>
    </rPh>
    <rPh sb="49" eb="51">
      <t>バイタイ</t>
    </rPh>
    <rPh sb="53" eb="55">
      <t>ホゾン</t>
    </rPh>
    <rPh sb="58" eb="61">
      <t>ショウガイジ</t>
    </rPh>
    <rPh sb="63" eb="65">
      <t>カンタン</t>
    </rPh>
    <rPh sb="67" eb="69">
      <t>ジンソク</t>
    </rPh>
    <rPh sb="70" eb="72">
      <t>フクゲン</t>
    </rPh>
    <rPh sb="75" eb="77">
      <t>タイサク</t>
    </rPh>
    <rPh sb="78" eb="79">
      <t>コウ</t>
    </rPh>
    <phoneticPr fontId="2"/>
  </si>
  <si>
    <t>Web方式とクライアントサーバー方式を混在させないこと。</t>
  </si>
  <si>
    <t>操作者が企業会計に未熟な場合でも、入力できるような工夫がなされていること。</t>
    <rPh sb="0" eb="2">
      <t>ソウサ</t>
    </rPh>
    <rPh sb="2" eb="3">
      <t>シャ</t>
    </rPh>
    <rPh sb="4" eb="6">
      <t>キギョウ</t>
    </rPh>
    <rPh sb="6" eb="8">
      <t>カイケイ</t>
    </rPh>
    <rPh sb="9" eb="11">
      <t>ミジュク</t>
    </rPh>
    <rPh sb="12" eb="14">
      <t>バアイ</t>
    </rPh>
    <rPh sb="17" eb="19">
      <t>ニュウリョク</t>
    </rPh>
    <rPh sb="25" eb="27">
      <t>クフウ</t>
    </rPh>
    <phoneticPr fontId="2"/>
  </si>
  <si>
    <t>システムの最大利用者数（インストール台数）は30名を想定すること。また各処理ごとの最大利用人数は以下のとおり想定すること。
①予算編成：30名
②予算管理：10名
③収入管理：30名
④支出管理：30名
⑤決算管理：10名
⑥固定資産管理：15名
⑦企業債管理：10名
⑧資金管理：10名
⑨業者管理：20名
⑩マスタ管理：10名
⑪電子決裁：30名</t>
    <rPh sb="5" eb="7">
      <t>サイダイ</t>
    </rPh>
    <rPh sb="7" eb="10">
      <t>リヨウシャ</t>
    </rPh>
    <rPh sb="10" eb="11">
      <t>スウ</t>
    </rPh>
    <rPh sb="18" eb="20">
      <t>ダイスウ</t>
    </rPh>
    <rPh sb="24" eb="25">
      <t>メイ</t>
    </rPh>
    <rPh sb="26" eb="28">
      <t>ソウテイ</t>
    </rPh>
    <phoneticPr fontId="2"/>
  </si>
  <si>
    <t>最大同時利用人数は30名を想定すること。また各処理ごとの最大同時利用人数は以下のとおり想定すること。
①予算編成：30名
②予算管理：10名
③収入管理：30名
④支出管理：30名
⑤決算管理：10名
⑥固定資産管理：15名
⑦企業債管理：10名
⑧資金管理：10名
⑨業者管理：20名
⑩マスタ管理：10名
⑪電子決裁：30名</t>
    <rPh sb="0" eb="2">
      <t>サイダイ</t>
    </rPh>
    <rPh sb="2" eb="4">
      <t>ドウジ</t>
    </rPh>
    <rPh sb="4" eb="6">
      <t>リヨウ</t>
    </rPh>
    <rPh sb="6" eb="8">
      <t>ニンズウ</t>
    </rPh>
    <rPh sb="11" eb="12">
      <t>メイ</t>
    </rPh>
    <rPh sb="13" eb="15">
      <t>ソウテイ</t>
    </rPh>
    <rPh sb="22" eb="25">
      <t>カクショリ</t>
    </rPh>
    <rPh sb="28" eb="30">
      <t>サイダイ</t>
    </rPh>
    <rPh sb="30" eb="32">
      <t>ドウジ</t>
    </rPh>
    <rPh sb="32" eb="34">
      <t>リヨウ</t>
    </rPh>
    <rPh sb="34" eb="36">
      <t>ニンスウ</t>
    </rPh>
    <rPh sb="37" eb="39">
      <t>イカ</t>
    </rPh>
    <rPh sb="43" eb="45">
      <t>ソウテイ</t>
    </rPh>
    <phoneticPr fontId="2"/>
  </si>
  <si>
    <t>ユーザーパスワードは10桁以上20桁以内の文字数とし、英字大文字、英字小文字、数値、記号の４種類すべてを使用できること。</t>
    <rPh sb="12" eb="13">
      <t>ケタ</t>
    </rPh>
    <rPh sb="13" eb="15">
      <t>イジョウ</t>
    </rPh>
    <rPh sb="17" eb="18">
      <t>ケタ</t>
    </rPh>
    <rPh sb="18" eb="20">
      <t>イナイ</t>
    </rPh>
    <rPh sb="21" eb="24">
      <t>モジスウ</t>
    </rPh>
    <rPh sb="27" eb="29">
      <t>エイジ</t>
    </rPh>
    <rPh sb="29" eb="32">
      <t>オオモジ</t>
    </rPh>
    <rPh sb="33" eb="35">
      <t>エイジ</t>
    </rPh>
    <rPh sb="35" eb="38">
      <t>コモジ</t>
    </rPh>
    <rPh sb="39" eb="41">
      <t>スウチ</t>
    </rPh>
    <rPh sb="42" eb="44">
      <t>キゴウ</t>
    </rPh>
    <rPh sb="46" eb="48">
      <t>シュルイ</t>
    </rPh>
    <rPh sb="52" eb="54">
      <t>シヨウ</t>
    </rPh>
    <phoneticPr fontId="2"/>
  </si>
  <si>
    <t>導入後も必要に応じてバージョンアップが可能なこと、システムのバージョンアップ等の作業に際しては、クライアント（パソコン）側での作業が発生しないこと。発生する場合は、業者側の費用負担で行うこと。（仕様書に明記した主要なOS更新等は除く。）</t>
    <rPh sb="97" eb="100">
      <t>シヨウショ</t>
    </rPh>
    <rPh sb="101" eb="103">
      <t>メイキ</t>
    </rPh>
    <rPh sb="105" eb="107">
      <t>シュヨウ</t>
    </rPh>
    <rPh sb="110" eb="112">
      <t>コウシン</t>
    </rPh>
    <rPh sb="112" eb="113">
      <t>トウ</t>
    </rPh>
    <rPh sb="114" eb="115">
      <t>ノゾ</t>
    </rPh>
    <phoneticPr fontId="2"/>
  </si>
  <si>
    <t>主要なデータの移行範囲とデータ量は以下のとおりを見込むこと。（R7.8.30時点　ただし下記データ数は実数ではなく、見積算定のためのデータ量とする）
１．予算科目数：2,000
２．勘定科目数：15,000
３．取引先件数：3,000件
４．固定資産件数：3,800件（R6決算）
５．企業債件数：30件
６．所属課件数：４
７．伝票データ・支出負担：3,213件（R６決算）※データ移行対象外
８．伝票データ・支出命令：3,462件（R６決算）※データ移行対象外</t>
    <rPh sb="0" eb="2">
      <t>シュヨウ</t>
    </rPh>
    <rPh sb="7" eb="9">
      <t>イコウ</t>
    </rPh>
    <rPh sb="9" eb="11">
      <t>ハンイ</t>
    </rPh>
    <rPh sb="15" eb="16">
      <t>リョウ</t>
    </rPh>
    <rPh sb="17" eb="19">
      <t>イカ</t>
    </rPh>
    <rPh sb="24" eb="26">
      <t>ミコ</t>
    </rPh>
    <rPh sb="38" eb="40">
      <t>ジテン</t>
    </rPh>
    <rPh sb="44" eb="46">
      <t>カキ</t>
    </rPh>
    <rPh sb="49" eb="50">
      <t>スウ</t>
    </rPh>
    <rPh sb="51" eb="52">
      <t>ミ</t>
    </rPh>
    <rPh sb="52" eb="53">
      <t>スウ</t>
    </rPh>
    <rPh sb="58" eb="60">
      <t>ミツモ</t>
    </rPh>
    <rPh sb="60" eb="62">
      <t>サンテイ</t>
    </rPh>
    <rPh sb="69" eb="70">
      <t>リョウ</t>
    </rPh>
    <rPh sb="77" eb="81">
      <t>ヨサンカモク</t>
    </rPh>
    <rPh sb="81" eb="82">
      <t>スウ</t>
    </rPh>
    <rPh sb="91" eb="93">
      <t>カンジョウ</t>
    </rPh>
    <rPh sb="93" eb="95">
      <t>カモク</t>
    </rPh>
    <rPh sb="95" eb="96">
      <t>スウ</t>
    </rPh>
    <rPh sb="106" eb="111">
      <t>トリヒキサキケンスウ</t>
    </rPh>
    <rPh sb="117" eb="118">
      <t>ケン</t>
    </rPh>
    <rPh sb="121" eb="125">
      <t>コテイシサン</t>
    </rPh>
    <rPh sb="125" eb="127">
      <t>ケンスウ</t>
    </rPh>
    <rPh sb="133" eb="134">
      <t>ケン</t>
    </rPh>
    <rPh sb="137" eb="139">
      <t>ケッサン</t>
    </rPh>
    <rPh sb="143" eb="146">
      <t>キギョウサイ</t>
    </rPh>
    <rPh sb="146" eb="148">
      <t>ケンスウ</t>
    </rPh>
    <rPh sb="151" eb="152">
      <t>ケン</t>
    </rPh>
    <rPh sb="155" eb="157">
      <t>ショゾク</t>
    </rPh>
    <rPh sb="157" eb="158">
      <t>カ</t>
    </rPh>
    <rPh sb="158" eb="160">
      <t>ケンスウ</t>
    </rPh>
    <rPh sb="165" eb="167">
      <t>デンピョウ</t>
    </rPh>
    <rPh sb="171" eb="173">
      <t>シシュツ</t>
    </rPh>
    <rPh sb="173" eb="175">
      <t>フタン</t>
    </rPh>
    <rPh sb="192" eb="194">
      <t>イコウ</t>
    </rPh>
    <rPh sb="194" eb="197">
      <t>タイショウガイ</t>
    </rPh>
    <rPh sb="200" eb="202">
      <t>デンピョウ</t>
    </rPh>
    <rPh sb="206" eb="208">
      <t>シシュツ</t>
    </rPh>
    <rPh sb="208" eb="210">
      <t>メイレイ</t>
    </rPh>
    <rPh sb="227" eb="232">
      <t>イコウタイショウガイ</t>
    </rPh>
    <phoneticPr fontId="2"/>
  </si>
  <si>
    <t>システムは運用系１系統とテスト系１系統のシステムが同時に稼働できること。（テスト系統は受注者側で保有）</t>
    <rPh sb="5" eb="7">
      <t>ウンヨウ</t>
    </rPh>
    <rPh sb="7" eb="8">
      <t>ケイ</t>
    </rPh>
    <rPh sb="9" eb="11">
      <t>ケイトウ</t>
    </rPh>
    <rPh sb="15" eb="16">
      <t>ケイ</t>
    </rPh>
    <rPh sb="17" eb="19">
      <t>ケイトウ</t>
    </rPh>
    <rPh sb="25" eb="27">
      <t>ドウジ</t>
    </rPh>
    <rPh sb="28" eb="30">
      <t>カドウ</t>
    </rPh>
    <rPh sb="40" eb="42">
      <t>ケイトウ</t>
    </rPh>
    <rPh sb="43" eb="46">
      <t>ジュチュウシャ</t>
    </rPh>
    <rPh sb="46" eb="47">
      <t>ガワ</t>
    </rPh>
    <rPh sb="48" eb="50">
      <t>ホユウ</t>
    </rPh>
    <phoneticPr fontId="2"/>
  </si>
  <si>
    <t>システム稼働後はシステム障害等の不具合に対応する窓口を設けること。なお受付時間は原則平日9:00～17：00までとする。</t>
    <phoneticPr fontId="2"/>
  </si>
  <si>
    <r>
      <t>システム保守は本業務の契約とは別に、５年ごとの保守契約（長期継続契約）を結ぶこと</t>
    </r>
    <r>
      <rPr>
        <sz val="11"/>
        <rFont val="Meiryo UI"/>
        <family val="3"/>
        <charset val="128"/>
      </rPr>
      <t>が可能なこと。</t>
    </r>
    <rPh sb="4" eb="6">
      <t>ホシュ</t>
    </rPh>
    <rPh sb="7" eb="8">
      <t>ホン</t>
    </rPh>
    <rPh sb="8" eb="10">
      <t>ギョウム</t>
    </rPh>
    <rPh sb="11" eb="13">
      <t>ケイヤク</t>
    </rPh>
    <rPh sb="15" eb="16">
      <t>ベツ</t>
    </rPh>
    <rPh sb="19" eb="20">
      <t>ネン</t>
    </rPh>
    <rPh sb="23" eb="25">
      <t>ホシュ</t>
    </rPh>
    <rPh sb="25" eb="27">
      <t>ケイヤク</t>
    </rPh>
    <rPh sb="28" eb="30">
      <t>チョウキ</t>
    </rPh>
    <rPh sb="30" eb="32">
      <t>ケイゾク</t>
    </rPh>
    <rPh sb="32" eb="34">
      <t>ケイヤク</t>
    </rPh>
    <rPh sb="36" eb="37">
      <t>ムス</t>
    </rPh>
    <rPh sb="41" eb="43">
      <t>カノウ</t>
    </rPh>
    <phoneticPr fontId="2"/>
  </si>
  <si>
    <r>
      <t>システムの保守について</t>
    </r>
    <r>
      <rPr>
        <sz val="11"/>
        <rFont val="Meiryo UI"/>
        <family val="3"/>
        <charset val="128"/>
      </rPr>
      <t>原則自社社員による対応ができること。</t>
    </r>
    <rPh sb="11" eb="13">
      <t>ゲンソク</t>
    </rPh>
    <phoneticPr fontId="2"/>
  </si>
  <si>
    <r>
      <t>本県で現在使用している企業会計システムからのデータの移行については下記のとおりとする。
会計データ：過去</t>
    </r>
    <r>
      <rPr>
        <sz val="11"/>
        <rFont val="Meiryo UI"/>
        <family val="3"/>
        <charset val="128"/>
      </rPr>
      <t>3カ</t>
    </r>
    <r>
      <rPr>
        <sz val="11"/>
        <rFont val="Meiryo UI"/>
        <family val="3"/>
      </rPr>
      <t xml:space="preserve">年の決算データ（試算表、決算書データ等）、取引先データ、金融機関データ、予算勘定科目データ
固定資産データ：完全移行
企業債データ：完全移行
</t>
    </r>
    <r>
      <rPr>
        <sz val="11"/>
        <rFont val="Meiryo UI"/>
        <family val="3"/>
        <charset val="128"/>
      </rPr>
      <t>※伝票データについては現行システムからのCSV等での保存のみを前提としており、伝票データ本体のシステム反映までは求めないものとする。</t>
    </r>
    <rPh sb="0" eb="2">
      <t>ホンケン</t>
    </rPh>
    <rPh sb="3" eb="5">
      <t>ゲンザイ</t>
    </rPh>
    <rPh sb="5" eb="7">
      <t>シヨウ</t>
    </rPh>
    <rPh sb="11" eb="15">
      <t>キギョウカイケイ</t>
    </rPh>
    <rPh sb="26" eb="28">
      <t>イコウ</t>
    </rPh>
    <rPh sb="33" eb="35">
      <t>カキ</t>
    </rPh>
    <rPh sb="44" eb="46">
      <t>カイケイ</t>
    </rPh>
    <rPh sb="50" eb="52">
      <t>カコ</t>
    </rPh>
    <rPh sb="54" eb="55">
      <t>ネン</t>
    </rPh>
    <rPh sb="56" eb="58">
      <t>ケッサン</t>
    </rPh>
    <rPh sb="62" eb="65">
      <t>シサンヒョウ</t>
    </rPh>
    <rPh sb="66" eb="69">
      <t>ケッサンショ</t>
    </rPh>
    <rPh sb="72" eb="73">
      <t>トウ</t>
    </rPh>
    <rPh sb="75" eb="78">
      <t>トリヒキサキ</t>
    </rPh>
    <rPh sb="82" eb="84">
      <t>キンユウ</t>
    </rPh>
    <rPh sb="84" eb="86">
      <t>キカン</t>
    </rPh>
    <rPh sb="90" eb="92">
      <t>ヨサン</t>
    </rPh>
    <rPh sb="92" eb="94">
      <t>カンジョウ</t>
    </rPh>
    <rPh sb="94" eb="96">
      <t>カモク</t>
    </rPh>
    <rPh sb="100" eb="104">
      <t>コテイシサン</t>
    </rPh>
    <rPh sb="108" eb="110">
      <t>カンゼン</t>
    </rPh>
    <rPh sb="110" eb="112">
      <t>イコウ</t>
    </rPh>
    <rPh sb="113" eb="116">
      <t>キギョウサイ</t>
    </rPh>
    <rPh sb="120" eb="122">
      <t>カンゼン</t>
    </rPh>
    <rPh sb="122" eb="124">
      <t>イコウ</t>
    </rPh>
    <rPh sb="148" eb="149">
      <t>トウ</t>
    </rPh>
    <phoneticPr fontId="2"/>
  </si>
  <si>
    <t>１．１．６</t>
    <phoneticPr fontId="2"/>
  </si>
  <si>
    <t>１．１．７</t>
    <phoneticPr fontId="2"/>
  </si>
  <si>
    <t>４．１．３</t>
    <phoneticPr fontId="2"/>
  </si>
  <si>
    <t>４．１．４</t>
    <phoneticPr fontId="2"/>
  </si>
  <si>
    <t>４．２．８</t>
    <phoneticPr fontId="2"/>
  </si>
  <si>
    <t>４．２．９</t>
    <phoneticPr fontId="2"/>
  </si>
  <si>
    <t>４．２．１０</t>
    <phoneticPr fontId="2"/>
  </si>
  <si>
    <t>４．２．１１</t>
    <phoneticPr fontId="2"/>
  </si>
  <si>
    <t>４．２．１２</t>
    <phoneticPr fontId="2"/>
  </si>
  <si>
    <t>４．２．１３</t>
    <phoneticPr fontId="2"/>
  </si>
  <si>
    <t>４．２．１４</t>
    <phoneticPr fontId="2"/>
  </si>
  <si>
    <t>４．３．３</t>
    <phoneticPr fontId="2"/>
  </si>
  <si>
    <t>４．３．４</t>
    <phoneticPr fontId="2"/>
  </si>
  <si>
    <t>４．４．１</t>
    <phoneticPr fontId="2"/>
  </si>
  <si>
    <t>４．４．２</t>
    <phoneticPr fontId="2"/>
  </si>
  <si>
    <t>４．４．３</t>
    <phoneticPr fontId="2"/>
  </si>
  <si>
    <t>４．４．４</t>
    <phoneticPr fontId="2"/>
  </si>
  <si>
    <t>４．５．２</t>
    <phoneticPr fontId="2"/>
  </si>
  <si>
    <t>４．５．３</t>
    <phoneticPr fontId="2"/>
  </si>
  <si>
    <t>４．５．４</t>
    <phoneticPr fontId="2"/>
  </si>
  <si>
    <t>４．５．５</t>
    <phoneticPr fontId="2"/>
  </si>
  <si>
    <t>４．５．６</t>
    <phoneticPr fontId="2"/>
  </si>
  <si>
    <t>４．５．７</t>
    <phoneticPr fontId="2"/>
  </si>
  <si>
    <t>４．５．８</t>
    <phoneticPr fontId="2"/>
  </si>
  <si>
    <t>４．５．９</t>
    <phoneticPr fontId="2"/>
  </si>
  <si>
    <t>４．５．１０</t>
    <phoneticPr fontId="2"/>
  </si>
  <si>
    <t>４．５．１１</t>
    <phoneticPr fontId="2"/>
  </si>
  <si>
    <t>対応の可否：○（パッケージ機能や代替運用で対応可）、  △  (カスタマイズが必要）、  ×（対応不可）</t>
    <rPh sb="0" eb="2">
      <t>タイオウ</t>
    </rPh>
    <rPh sb="3" eb="5">
      <t>カヒ</t>
    </rPh>
    <phoneticPr fontId="1"/>
  </si>
  <si>
    <t>○</t>
    <phoneticPr fontId="18"/>
  </si>
  <si>
    <t>△</t>
    <phoneticPr fontId="18"/>
  </si>
  <si>
    <t>×</t>
    <phoneticPr fontId="18"/>
  </si>
  <si>
    <t>A</t>
    <phoneticPr fontId="18"/>
  </si>
  <si>
    <t>B</t>
    <phoneticPr fontId="18"/>
  </si>
  <si>
    <t>計</t>
    <rPh sb="0" eb="1">
      <t>ケイ</t>
    </rPh>
    <phoneticPr fontId="18"/>
  </si>
  <si>
    <t>他都道府県の地方公営企業において構築の実績があること。（共同事業体の場合は、構成員のうちいずれか一社が該当であれば可とする。）</t>
    <rPh sb="0" eb="1">
      <t>タ</t>
    </rPh>
    <rPh sb="1" eb="5">
      <t>トドウフケン</t>
    </rPh>
    <rPh sb="6" eb="8">
      <t>チホウ</t>
    </rPh>
    <rPh sb="8" eb="10">
      <t>コウエイ</t>
    </rPh>
    <rPh sb="10" eb="12">
      <t>キギョウ</t>
    </rPh>
    <rPh sb="16" eb="18">
      <t>コウチク</t>
    </rPh>
    <rPh sb="19" eb="21">
      <t>ジッセキ</t>
    </rPh>
    <rPh sb="28" eb="33">
      <t>キョウドウジギョウタイ</t>
    </rPh>
    <rPh sb="34" eb="36">
      <t>バアイ</t>
    </rPh>
    <rPh sb="38" eb="41">
      <t>コウセイイン</t>
    </rPh>
    <rPh sb="48" eb="49">
      <t>イッ</t>
    </rPh>
    <rPh sb="49" eb="50">
      <t>シャ</t>
    </rPh>
    <rPh sb="51" eb="53">
      <t>ガイトウ</t>
    </rPh>
    <rPh sb="57" eb="58">
      <t>カ</t>
    </rPh>
    <phoneticPr fontId="2"/>
  </si>
  <si>
    <t>代替案記載欄</t>
    <rPh sb="0" eb="3">
      <t>ダイタイアン</t>
    </rPh>
    <rPh sb="3" eb="5">
      <t>キサイ</t>
    </rPh>
    <rPh sb="5" eb="6">
      <t>ラン</t>
    </rPh>
    <phoneticPr fontId="2"/>
  </si>
  <si>
    <t>GoogleChromeに対応していること。</t>
    <rPh sb="13" eb="15">
      <t>タイオウ</t>
    </rPh>
    <phoneticPr fontId="2"/>
  </si>
  <si>
    <t>企業会計システムが動作するために必要なソフトウェアとしては、ブラウザ（GoogleChrome）及びAdobe Acrobat Readerのみとすること。その他ソフトウェアのインストールは認めないものとする。</t>
    <rPh sb="0" eb="2">
      <t>キギョウ</t>
    </rPh>
    <phoneticPr fontId="2"/>
  </si>
  <si>
    <t>提案するシステムは、自社開発のパッケ－ジソフトであること。（共同事業体の場合は、構成員のうちいずれか一社がパッケージを有すること。）会計システムに電子決裁機能がないためサブシステムを利用する等自社開発のソフト以外を利用する場合にはその旨を記載すること。</t>
    <rPh sb="30" eb="32">
      <t>キョウドウ</t>
    </rPh>
    <rPh sb="32" eb="35">
      <t>ジギョウタイ</t>
    </rPh>
    <rPh sb="36" eb="38">
      <t>バアイ</t>
    </rPh>
    <rPh sb="40" eb="42">
      <t>コウセイ</t>
    </rPh>
    <rPh sb="42" eb="43">
      <t>イン</t>
    </rPh>
    <rPh sb="50" eb="51">
      <t>イッ</t>
    </rPh>
    <rPh sb="51" eb="52">
      <t>シャ</t>
    </rPh>
    <rPh sb="59" eb="60">
      <t>ユウ</t>
    </rPh>
    <rPh sb="66" eb="68">
      <t>カイケイ</t>
    </rPh>
    <rPh sb="73" eb="75">
      <t>デンシ</t>
    </rPh>
    <rPh sb="75" eb="77">
      <t>ケッサイ</t>
    </rPh>
    <rPh sb="77" eb="79">
      <t>キノウ</t>
    </rPh>
    <rPh sb="91" eb="93">
      <t>リヨウ</t>
    </rPh>
    <rPh sb="95" eb="96">
      <t>トウ</t>
    </rPh>
    <rPh sb="96" eb="98">
      <t>ジシャ</t>
    </rPh>
    <rPh sb="98" eb="100">
      <t>カイハツ</t>
    </rPh>
    <rPh sb="104" eb="106">
      <t>イガイ</t>
    </rPh>
    <rPh sb="107" eb="109">
      <t>リヨウ</t>
    </rPh>
    <rPh sb="111" eb="113">
      <t>バアイ</t>
    </rPh>
    <rPh sb="117" eb="118">
      <t>ムネ</t>
    </rPh>
    <rPh sb="119" eb="121">
      <t>キサイ</t>
    </rPh>
    <phoneticPr fontId="2"/>
  </si>
  <si>
    <t>エンドユーザー（本県業務担当者）向け研修を実施すること。機能大分類ごとに研修を各１回（計１０回程度）開催し、システム操作に重点を置いたマニュアルとして取り纏めの上、操作研修を実施すること。(実施方法はWEB等でも可とする)参加人数は５名～10名程度を想定すること。詳細は以下のとおり。
・各種マスタ設定等、共通的な処理に関する業務（開催回数１回、参加人数１０名程度）
・予算編成に関する業務（開催回数１回、参加人数１０名程度）
・収入管理に関する業務（開催回数１回、参加人数１０名程度）
・支出管理に関する業務（開催回数１回、参加人数１０名程度）
・決算処理に関する業務（開催回数１回、参加人数１０名程度）
・固定資産管理に関する業務（開催回数１回、参加人数１０名程度）
・企業債管理に関する業務（開催回数１回、参加人数５名程度）
・電子決裁に関する業務（開催回数１回、参加人数１０名程度）</t>
    <rPh sb="8" eb="9">
      <t>ホン</t>
    </rPh>
    <rPh sb="9" eb="10">
      <t>ケン</t>
    </rPh>
    <rPh sb="10" eb="12">
      <t>ギョウム</t>
    </rPh>
    <rPh sb="12" eb="15">
      <t>タントウシャ</t>
    </rPh>
    <rPh sb="16" eb="17">
      <t>ム</t>
    </rPh>
    <rPh sb="18" eb="20">
      <t>ケンシュウ</t>
    </rPh>
    <rPh sb="21" eb="23">
      <t>ジッシ</t>
    </rPh>
    <rPh sb="28" eb="33">
      <t>キノウダイブンルイ</t>
    </rPh>
    <rPh sb="36" eb="38">
      <t>ケンシュウ</t>
    </rPh>
    <rPh sb="39" eb="40">
      <t>カク</t>
    </rPh>
    <rPh sb="41" eb="42">
      <t>カイ</t>
    </rPh>
    <rPh sb="43" eb="44">
      <t>ケイ</t>
    </rPh>
    <rPh sb="46" eb="47">
      <t>カイ</t>
    </rPh>
    <rPh sb="47" eb="49">
      <t>テイド</t>
    </rPh>
    <rPh sb="50" eb="52">
      <t>カイサイ</t>
    </rPh>
    <rPh sb="58" eb="60">
      <t>ソウサ</t>
    </rPh>
    <rPh sb="61" eb="63">
      <t>ジュウテン</t>
    </rPh>
    <rPh sb="64" eb="65">
      <t>オ</t>
    </rPh>
    <rPh sb="82" eb="84">
      <t>ソウサ</t>
    </rPh>
    <rPh sb="95" eb="97">
      <t>ジッシ</t>
    </rPh>
    <rPh sb="97" eb="99">
      <t>ホウホウ</t>
    </rPh>
    <rPh sb="103" eb="104">
      <t>トウ</t>
    </rPh>
    <rPh sb="106" eb="107">
      <t>カ</t>
    </rPh>
    <rPh sb="117" eb="118">
      <t>メイ</t>
    </rPh>
    <rPh sb="132" eb="134">
      <t>ショウサイ</t>
    </rPh>
    <rPh sb="135" eb="137">
      <t>イカ</t>
    </rPh>
    <phoneticPr fontId="2"/>
  </si>
  <si>
    <t>非機能要件一覧表</t>
    <rPh sb="0" eb="1">
      <t>ヒ</t>
    </rPh>
    <rPh sb="1" eb="3">
      <t>キノウ</t>
    </rPh>
    <rPh sb="3" eb="5">
      <t>ヨウケン</t>
    </rPh>
    <rPh sb="5" eb="7">
      <t>イチラン</t>
    </rPh>
    <rPh sb="7" eb="8">
      <t>ヒョウ</t>
    </rPh>
    <phoneticPr fontId="2"/>
  </si>
  <si>
    <t>様式第 ９－２号</t>
    <rPh sb="0" eb="2">
      <t>ヨウシキ</t>
    </rPh>
    <rPh sb="2" eb="3">
      <t>ダイ</t>
    </rPh>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</si>
</sst>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scheme val="minor"/>
    </font>
    <font>
      <sz val="11"/>
      <name val="ＭＳ Ｐゴシック"/>
      <family val="3"/>
    </font>
    <font>
      <sz val="6"/>
      <name val="ＭＳ Ｐゴシック"/>
      <family val="3"/>
      <scheme val="minor"/>
    </font>
    <font>
      <sz val="11"/>
      <name val="Meiryo UI"/>
      <family val="3"/>
    </font>
    <font>
      <sz val="11"/>
      <color theme="1"/>
      <name val="Meiryo UI"/>
      <family val="3"/>
    </font>
    <font>
      <sz val="9"/>
      <name val="Meiryo UI"/>
      <family val="3"/>
    </font>
    <font>
      <sz val="16"/>
      <name val="Meiryo UI"/>
      <family val="3"/>
    </font>
    <font>
      <b/>
      <sz val="12"/>
      <name val="Meiryo UI"/>
      <family val="3"/>
    </font>
    <font>
      <b/>
      <sz val="11"/>
      <color rgb="FFFF0000"/>
      <name val="Meiryo UI"/>
      <family val="3"/>
    </font>
    <font>
      <b/>
      <sz val="9"/>
      <color rgb="FFFF0000"/>
      <name val="Meiryo UI"/>
      <family val="3"/>
    </font>
    <font>
      <sz val="9"/>
      <color rgb="FFFFFF00"/>
      <name val="Meiryo UI"/>
      <family val="3"/>
    </font>
    <font>
      <sz val="14"/>
      <color theme="1"/>
      <name val="ＭＳ Ｐ明朝"/>
      <family val="1"/>
    </font>
    <font>
      <sz val="18"/>
      <color theme="1"/>
      <name val="ＭＳ Ｐ明朝"/>
      <family val="1"/>
    </font>
    <font>
      <sz val="11"/>
      <name val="Meiryo UI"/>
      <family val="3"/>
      <charset val="128"/>
    </font>
    <font>
      <sz val="11"/>
      <color theme="1"/>
      <name val="Meiryo UI"/>
      <family val="3"/>
      <charset val="128"/>
    </font>
    <font>
      <sz val="9"/>
      <color theme="1"/>
      <name val="Meiryo UI"/>
      <family val="3"/>
      <charset val="128"/>
    </font>
    <font>
      <sz val="9"/>
      <name val="Meiryo UI"/>
      <family val="3"/>
      <charset val="128"/>
    </font>
    <font>
      <sz val="14"/>
      <name val="Meiryo UI"/>
      <family val="3"/>
    </font>
    <font>
      <sz val="6"/>
      <name val="ＭＳ Ｐゴシック"/>
      <family val="3"/>
      <charset val="128"/>
    </font>
    <font>
      <sz val="9"/>
      <color theme="0"/>
      <name val="Meiryo UI"/>
      <family val="3"/>
      <charset val="128"/>
    </font>
    <font>
      <sz val="12"/>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1" applyFont="1" applyAlignment="1">
      <alignment horizontal="left" vertical="center"/>
    </xf>
    <xf numFmtId="0" fontId="4" fillId="0" borderId="0" xfId="0" applyFont="1" applyAlignment="1">
      <alignment vertical="center"/>
    </xf>
    <xf numFmtId="0" fontId="6" fillId="0" borderId="0" xfId="1" applyFont="1" applyAlignment="1">
      <alignment horizontal="left" vertical="center"/>
    </xf>
    <xf numFmtId="0" fontId="3" fillId="3" borderId="2" xfId="0" applyFont="1" applyFill="1" applyBorder="1" applyAlignment="1">
      <alignment vertical="center"/>
    </xf>
    <xf numFmtId="0" fontId="3" fillId="3" borderId="1" xfId="0" applyFont="1" applyFill="1" applyBorder="1" applyAlignment="1">
      <alignment vertical="center"/>
    </xf>
    <xf numFmtId="0" fontId="3" fillId="0" borderId="1" xfId="0" applyFont="1" applyFill="1" applyBorder="1" applyAlignment="1">
      <alignment vertical="center"/>
    </xf>
    <xf numFmtId="0" fontId="3" fillId="3" borderId="3" xfId="0" applyFont="1" applyFill="1" applyBorder="1" applyAlignment="1">
      <alignment vertical="center"/>
    </xf>
    <xf numFmtId="0" fontId="3" fillId="4" borderId="3" xfId="0" applyFont="1" applyFill="1" applyBorder="1" applyAlignment="1">
      <alignment vertical="center"/>
    </xf>
    <xf numFmtId="0" fontId="3" fillId="4" borderId="1" xfId="0" applyFont="1" applyFill="1" applyBorder="1" applyAlignment="1">
      <alignment vertical="center"/>
    </xf>
    <xf numFmtId="0" fontId="3" fillId="4" borderId="1" xfId="0" quotePrefix="1" applyFont="1" applyFill="1" applyBorder="1" applyAlignment="1">
      <alignment vertical="center"/>
    </xf>
    <xf numFmtId="0" fontId="3" fillId="4" borderId="2" xfId="0" applyFont="1" applyFill="1" applyBorder="1" applyAlignment="1">
      <alignment vertical="center"/>
    </xf>
    <xf numFmtId="0" fontId="3" fillId="0" borderId="1" xfId="0" quotePrefix="1" applyFont="1" applyFill="1" applyBorder="1" applyAlignment="1">
      <alignment vertical="center"/>
    </xf>
    <xf numFmtId="0" fontId="8" fillId="0" borderId="1" xfId="0" applyFont="1" applyFill="1" applyBorder="1" applyAlignment="1">
      <alignment vertical="center"/>
    </xf>
    <xf numFmtId="0" fontId="5" fillId="0" borderId="0" xfId="1" applyFont="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Fill="1" applyBorder="1" applyAlignment="1">
      <alignment horizontal="left" vertical="center" wrapText="1"/>
    </xf>
    <xf numFmtId="0" fontId="3" fillId="3" borderId="3" xfId="0" applyFont="1" applyFill="1" applyBorder="1" applyAlignment="1">
      <alignment horizontal="center" vertical="center"/>
    </xf>
    <xf numFmtId="0" fontId="3" fillId="4" borderId="3" xfId="0" applyFont="1" applyFill="1" applyBorder="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left" vertical="center" wrapText="1"/>
    </xf>
    <xf numFmtId="0" fontId="7" fillId="3" borderId="3" xfId="0" applyFont="1" applyFill="1" applyBorder="1" applyAlignment="1">
      <alignment vertical="center"/>
    </xf>
    <xf numFmtId="0" fontId="5" fillId="0" borderId="1" xfId="1" applyFont="1" applyBorder="1" applyAlignment="1">
      <alignment horizontal="left" vertical="center"/>
    </xf>
    <xf numFmtId="0" fontId="9" fillId="0" borderId="1" xfId="1" applyFont="1" applyBorder="1" applyAlignment="1">
      <alignment horizontal="left" vertical="center"/>
    </xf>
    <xf numFmtId="14" fontId="3" fillId="4" borderId="3" xfId="0" applyNumberFormat="1" applyFont="1" applyFill="1" applyBorder="1" applyAlignment="1">
      <alignment vertical="center"/>
    </xf>
    <xf numFmtId="14" fontId="3" fillId="3" borderId="3" xfId="0" applyNumberFormat="1" applyFont="1" applyFill="1" applyBorder="1" applyAlignment="1">
      <alignment vertical="center"/>
    </xf>
    <xf numFmtId="0" fontId="7" fillId="4" borderId="3" xfId="0" applyFont="1" applyFill="1" applyBorder="1" applyAlignment="1">
      <alignment vertical="center"/>
    </xf>
    <xf numFmtId="31" fontId="5" fillId="0" borderId="0" xfId="1" applyNumberFormat="1" applyFont="1" applyAlignment="1">
      <alignment horizontal="center" vertical="center"/>
    </xf>
    <xf numFmtId="14" fontId="3" fillId="0" borderId="1" xfId="0" applyNumberFormat="1" applyFont="1" applyFill="1" applyBorder="1" applyAlignment="1">
      <alignment vertical="center"/>
    </xf>
    <xf numFmtId="0" fontId="3" fillId="0" borderId="2" xfId="0" applyFont="1" applyFill="1" applyBorder="1" applyAlignment="1">
      <alignment vertical="center"/>
    </xf>
    <xf numFmtId="0" fontId="7" fillId="0" borderId="2" xfId="0" applyFont="1" applyFill="1" applyBorder="1" applyAlignment="1">
      <alignment vertical="center"/>
    </xf>
    <xf numFmtId="0" fontId="7" fillId="3" borderId="4" xfId="0" applyFont="1" applyFill="1" applyBorder="1" applyAlignment="1">
      <alignment vertical="center"/>
    </xf>
    <xf numFmtId="0" fontId="3" fillId="4" borderId="4" xfId="0" applyFont="1" applyFill="1" applyBorder="1" applyAlignment="1">
      <alignment vertical="center"/>
    </xf>
    <xf numFmtId="14" fontId="8" fillId="0" borderId="1" xfId="0" applyNumberFormat="1" applyFont="1" applyFill="1" applyBorder="1" applyAlignment="1">
      <alignment vertical="center" wrapText="1"/>
    </xf>
    <xf numFmtId="14" fontId="3" fillId="4" borderId="4" xfId="0" applyNumberFormat="1" applyFont="1" applyFill="1" applyBorder="1" applyAlignment="1">
      <alignment vertical="center"/>
    </xf>
    <xf numFmtId="14" fontId="3" fillId="3" borderId="4" xfId="0" applyNumberFormat="1" applyFont="1" applyFill="1" applyBorder="1" applyAlignment="1">
      <alignment vertical="center"/>
    </xf>
    <xf numFmtId="0" fontId="7" fillId="0" borderId="1" xfId="0" applyFont="1" applyFill="1" applyBorder="1" applyAlignment="1">
      <alignment vertical="center"/>
    </xf>
    <xf numFmtId="0" fontId="3" fillId="3" borderId="4" xfId="0" applyFont="1" applyFill="1" applyBorder="1" applyAlignment="1">
      <alignment vertical="center"/>
    </xf>
    <xf numFmtId="0" fontId="8" fillId="0" borderId="1" xfId="0" applyFont="1" applyFill="1" applyBorder="1" applyAlignment="1">
      <alignment vertical="center" wrapText="1"/>
    </xf>
    <xf numFmtId="0" fontId="3" fillId="0" borderId="4" xfId="0" applyFont="1" applyFill="1" applyBorder="1" applyAlignment="1">
      <alignment vertical="center"/>
    </xf>
    <xf numFmtId="0" fontId="7" fillId="4" borderId="4" xfId="0" applyFont="1" applyFill="1" applyBorder="1" applyAlignment="1">
      <alignment vertical="center"/>
    </xf>
    <xf numFmtId="0" fontId="10" fillId="0" borderId="0" xfId="1" applyFont="1" applyAlignment="1">
      <alignment horizontal="left" vertical="center"/>
    </xf>
    <xf numFmtId="0" fontId="3" fillId="0" borderId="4" xfId="0" applyFont="1" applyFill="1" applyBorder="1" applyAlignment="1">
      <alignment vertical="center" wrapText="1"/>
    </xf>
    <xf numFmtId="14" fontId="14" fillId="0" borderId="1" xfId="0" applyNumberFormat="1" applyFont="1" applyFill="1" applyBorder="1" applyAlignment="1">
      <alignment vertical="center"/>
    </xf>
    <xf numFmtId="0" fontId="14" fillId="0" borderId="1" xfId="0" applyFont="1" applyFill="1" applyBorder="1" applyAlignment="1">
      <alignment vertical="center"/>
    </xf>
    <xf numFmtId="0" fontId="14" fillId="0" borderId="1" xfId="0" applyFont="1" applyBorder="1" applyAlignment="1">
      <alignment horizontal="left" vertical="center" wrapText="1"/>
    </xf>
    <xf numFmtId="0" fontId="15" fillId="0" borderId="1" xfId="1" applyFont="1" applyBorder="1" applyAlignment="1">
      <alignment horizontal="center" vertical="center"/>
    </xf>
    <xf numFmtId="0" fontId="15" fillId="0" borderId="1" xfId="1" applyFont="1" applyBorder="1" applyAlignment="1">
      <alignment horizontal="left" vertical="center"/>
    </xf>
    <xf numFmtId="14" fontId="14"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6" fillId="0" borderId="1" xfId="1" applyFont="1" applyBorder="1" applyAlignment="1">
      <alignment horizontal="center" vertical="center"/>
    </xf>
    <xf numFmtId="0" fontId="13" fillId="0" borderId="1" xfId="0" applyFont="1" applyFill="1" applyBorder="1" applyAlignment="1">
      <alignment vertical="center"/>
    </xf>
    <xf numFmtId="0" fontId="3" fillId="0" borderId="1" xfId="0" applyFont="1" applyFill="1" applyBorder="1" applyAlignment="1">
      <alignment horizontal="left" vertical="center" wrapText="1"/>
    </xf>
    <xf numFmtId="0" fontId="17" fillId="0" borderId="0" xfId="1" applyFont="1" applyAlignment="1">
      <alignment horizontal="center" vertical="center"/>
    </xf>
    <xf numFmtId="31" fontId="19" fillId="0" borderId="0" xfId="1" applyNumberFormat="1" applyFont="1" applyAlignment="1">
      <alignment horizontal="center" vertical="center"/>
    </xf>
    <xf numFmtId="0" fontId="19" fillId="0" borderId="0" xfId="1" applyFont="1" applyAlignment="1">
      <alignment horizontal="center" vertical="center"/>
    </xf>
    <xf numFmtId="0" fontId="19" fillId="0" borderId="0" xfId="1" applyFont="1" applyAlignment="1">
      <alignment horizontal="center" vertical="center" wrapText="1"/>
    </xf>
    <xf numFmtId="0" fontId="20" fillId="2" borderId="1" xfId="0" applyFont="1" applyFill="1" applyBorder="1" applyAlignment="1">
      <alignment horizontal="center" vertical="center" shrinkToFit="1"/>
    </xf>
    <xf numFmtId="0" fontId="20" fillId="2" borderId="1" xfId="0" applyFont="1" applyFill="1" applyBorder="1" applyAlignment="1">
      <alignment vertical="center" shrinkToFit="1"/>
    </xf>
    <xf numFmtId="0" fontId="20" fillId="2" borderId="1" xfId="0" applyFont="1" applyFill="1" applyBorder="1" applyAlignment="1">
      <alignment horizontal="center" vertical="center" shrinkToFit="1"/>
    </xf>
  </cellXfs>
  <cellStyles count="2">
    <cellStyle name="標準" xfId="0" builtinId="0"/>
    <cellStyle name="標準_UNDINEN-WEBPKG仕様" xfId="1" xr:uid="{00000000-0005-0000-0000-000002000000}"/>
  </cellStyles>
  <dxfs count="0"/>
  <tableStyles count="0" defaultTableStyle="TableStyleMedium2" defaultPivotStyle="PivotStyleLight16"/>
  <colors>
    <mruColors>
      <color rgb="FFFFCCCC"/>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18"/>
  <sheetViews>
    <sheetView tabSelected="1" view="pageBreakPreview" zoomScale="85" zoomScaleNormal="90" zoomScaleSheetLayoutView="85" workbookViewId="0">
      <pane ySplit="6" topLeftCell="A7" activePane="bottomLeft" state="frozen"/>
      <selection pane="bottomLeft" activeCell="I2" sqref="I2"/>
    </sheetView>
  </sheetViews>
  <sheetFormatPr defaultColWidth="9" defaultRowHeight="15" customHeight="1" x14ac:dyDescent="0.2"/>
  <cols>
    <col min="1" max="2" width="2.6640625" style="1" customWidth="1"/>
    <col min="3" max="3" width="13" style="1" customWidth="1"/>
    <col min="4" max="4" width="110.6640625" style="1" customWidth="1"/>
    <col min="5" max="5" width="8.33203125" style="2" customWidth="1"/>
    <col min="6" max="6" width="8.6640625" style="1" customWidth="1"/>
    <col min="7" max="7" width="10.44140625" style="1" customWidth="1"/>
    <col min="8" max="8" width="30.77734375" style="1" customWidth="1"/>
    <col min="9" max="9" width="20" style="1" customWidth="1"/>
    <col min="10" max="16384" width="9" style="3"/>
  </cols>
  <sheetData>
    <row r="1" spans="1:11" s="4" customFormat="1" ht="24.9" customHeight="1" x14ac:dyDescent="0.2">
      <c r="A1" s="6" t="s">
        <v>216</v>
      </c>
      <c r="D1" s="17"/>
      <c r="E1" s="17"/>
      <c r="F1" s="24"/>
      <c r="G1" s="31"/>
      <c r="H1" s="31"/>
      <c r="I1" s="57" t="s">
        <v>217</v>
      </c>
      <c r="J1" s="31"/>
      <c r="K1" s="45"/>
    </row>
    <row r="2" spans="1:11" s="4" customFormat="1" ht="24.9" customHeight="1" x14ac:dyDescent="0.2">
      <c r="A2" s="6"/>
      <c r="D2" s="17"/>
      <c r="E2" s="58"/>
      <c r="F2" s="59" t="s">
        <v>204</v>
      </c>
      <c r="G2" s="58" t="s">
        <v>205</v>
      </c>
      <c r="H2" s="58"/>
      <c r="I2" s="60" t="s">
        <v>206</v>
      </c>
      <c r="J2" s="31"/>
      <c r="K2" s="45"/>
    </row>
    <row r="3" spans="1:11" s="4" customFormat="1" ht="24.9" customHeight="1" x14ac:dyDescent="0.2">
      <c r="A3" s="6"/>
      <c r="D3" s="17"/>
      <c r="E3" s="58" t="s">
        <v>207</v>
      </c>
      <c r="F3" s="59">
        <f>COUNTIFS(E8:E118,"A",F8:F118,"○")</f>
        <v>0</v>
      </c>
      <c r="G3" s="59">
        <f>COUNTIFS(E8:E118,"A",F8:F118,"△")</f>
        <v>0</v>
      </c>
      <c r="H3" s="59"/>
      <c r="I3" s="60">
        <f>COUNTIFS(E8:E118,"A",F8:F118,"×")</f>
        <v>0</v>
      </c>
      <c r="J3" s="31"/>
      <c r="K3" s="45"/>
    </row>
    <row r="4" spans="1:11" s="4" customFormat="1" ht="24.9" customHeight="1" x14ac:dyDescent="0.2">
      <c r="A4" s="4" t="s">
        <v>101</v>
      </c>
      <c r="D4" s="17"/>
      <c r="E4" s="59" t="s">
        <v>208</v>
      </c>
      <c r="F4" s="59">
        <f>COUNTIFS(E8:E118,"B",F8:F118,"○")</f>
        <v>0</v>
      </c>
      <c r="G4" s="59">
        <f>COUNTIFS(E8:E449,"B",F8:F449,"△")</f>
        <v>0</v>
      </c>
      <c r="H4" s="59"/>
      <c r="I4" s="60">
        <f>COUNTIFS(E8:E118,"B",F8:F118,"×")</f>
        <v>0</v>
      </c>
      <c r="K4" s="45"/>
    </row>
    <row r="5" spans="1:11" s="4" customFormat="1" ht="24.9" customHeight="1" x14ac:dyDescent="0.2">
      <c r="A5" s="4" t="s">
        <v>203</v>
      </c>
      <c r="D5" s="17"/>
      <c r="E5" s="59" t="s">
        <v>209</v>
      </c>
      <c r="F5" s="59">
        <f>SUM(F3:F4)</f>
        <v>0</v>
      </c>
      <c r="G5" s="59">
        <f>SUM(G3:G4)</f>
        <v>0</v>
      </c>
      <c r="H5" s="59"/>
      <c r="I5" s="60">
        <f>SUM(I3:I4)</f>
        <v>0</v>
      </c>
      <c r="K5" s="45"/>
    </row>
    <row r="6" spans="1:11" ht="30" customHeight="1" x14ac:dyDescent="0.2">
      <c r="A6" s="63" t="s">
        <v>33</v>
      </c>
      <c r="B6" s="63"/>
      <c r="C6" s="61" t="s">
        <v>50</v>
      </c>
      <c r="D6" s="61" t="s">
        <v>68</v>
      </c>
      <c r="E6" s="61" t="s">
        <v>102</v>
      </c>
      <c r="F6" s="62" t="s">
        <v>104</v>
      </c>
      <c r="G6" s="62" t="s">
        <v>105</v>
      </c>
      <c r="H6" s="61" t="s">
        <v>211</v>
      </c>
      <c r="I6" s="61" t="s">
        <v>107</v>
      </c>
    </row>
    <row r="7" spans="1:11" ht="19.95" customHeight="1" x14ac:dyDescent="0.2">
      <c r="A7" s="7" t="s">
        <v>74</v>
      </c>
      <c r="B7" s="10"/>
      <c r="C7" s="10"/>
      <c r="D7" s="10"/>
      <c r="E7" s="21"/>
      <c r="F7" s="25"/>
      <c r="G7" s="25"/>
      <c r="H7" s="25"/>
      <c r="I7" s="35"/>
    </row>
    <row r="8" spans="1:11" ht="19.95" customHeight="1" x14ac:dyDescent="0.2">
      <c r="A8" s="8"/>
      <c r="B8" s="11" t="s">
        <v>56</v>
      </c>
      <c r="C8" s="11"/>
      <c r="D8" s="11"/>
      <c r="E8" s="22"/>
      <c r="F8" s="11"/>
      <c r="G8" s="11"/>
      <c r="H8" s="11"/>
      <c r="I8" s="36"/>
    </row>
    <row r="9" spans="1:11" ht="39.9" customHeight="1" x14ac:dyDescent="0.2">
      <c r="A9" s="8"/>
      <c r="B9" s="12"/>
      <c r="C9" s="9" t="s">
        <v>119</v>
      </c>
      <c r="D9" s="18" t="s">
        <v>75</v>
      </c>
      <c r="E9" s="23" t="s">
        <v>108</v>
      </c>
      <c r="F9" s="26"/>
      <c r="G9" s="32"/>
      <c r="H9" s="32"/>
      <c r="I9" s="32"/>
    </row>
    <row r="10" spans="1:11" ht="39.9" customHeight="1" x14ac:dyDescent="0.2">
      <c r="A10" s="8"/>
      <c r="B10" s="12"/>
      <c r="C10" s="9" t="s">
        <v>79</v>
      </c>
      <c r="D10" s="18" t="s">
        <v>76</v>
      </c>
      <c r="E10" s="23" t="s">
        <v>108</v>
      </c>
      <c r="F10" s="26"/>
      <c r="G10" s="32"/>
      <c r="H10" s="32"/>
      <c r="I10" s="32"/>
    </row>
    <row r="11" spans="1:11" ht="50.4" customHeight="1" x14ac:dyDescent="0.2">
      <c r="A11" s="8"/>
      <c r="B11" s="12"/>
      <c r="C11" s="48" t="s">
        <v>120</v>
      </c>
      <c r="D11" s="49" t="s">
        <v>212</v>
      </c>
      <c r="E11" s="50" t="s">
        <v>108</v>
      </c>
      <c r="F11" s="51"/>
      <c r="G11" s="47"/>
      <c r="H11" s="47"/>
      <c r="I11" s="52"/>
    </row>
    <row r="12" spans="1:11" ht="39.9" customHeight="1" x14ac:dyDescent="0.2">
      <c r="A12" s="8"/>
      <c r="B12" s="12"/>
      <c r="C12" s="48" t="s">
        <v>121</v>
      </c>
      <c r="D12" s="49" t="s">
        <v>213</v>
      </c>
      <c r="E12" s="50" t="s">
        <v>109</v>
      </c>
      <c r="F12" s="51"/>
      <c r="G12" s="47"/>
      <c r="H12" s="47"/>
      <c r="I12" s="47"/>
    </row>
    <row r="13" spans="1:11" ht="62.4" customHeight="1" x14ac:dyDescent="0.2">
      <c r="A13" s="8"/>
      <c r="B13" s="12"/>
      <c r="C13" s="48" t="s">
        <v>65</v>
      </c>
      <c r="D13" s="49" t="s">
        <v>210</v>
      </c>
      <c r="E13" s="50" t="s">
        <v>108</v>
      </c>
      <c r="F13" s="51"/>
      <c r="G13" s="47"/>
      <c r="H13" s="47"/>
      <c r="I13" s="52"/>
    </row>
    <row r="14" spans="1:11" ht="30" customHeight="1" x14ac:dyDescent="0.2">
      <c r="A14" s="8"/>
      <c r="B14" s="12"/>
      <c r="C14" s="9" t="s">
        <v>176</v>
      </c>
      <c r="D14" s="18" t="s">
        <v>164</v>
      </c>
      <c r="E14" s="23" t="s">
        <v>108</v>
      </c>
      <c r="F14" s="26"/>
      <c r="G14" s="32"/>
      <c r="H14" s="32"/>
      <c r="I14" s="32"/>
    </row>
    <row r="15" spans="1:11" ht="44.4" customHeight="1" x14ac:dyDescent="0.2">
      <c r="A15" s="8"/>
      <c r="B15" s="12"/>
      <c r="C15" s="9" t="s">
        <v>177</v>
      </c>
      <c r="D15" s="18" t="s">
        <v>214</v>
      </c>
      <c r="E15" s="23" t="s">
        <v>108</v>
      </c>
      <c r="F15" s="26"/>
      <c r="G15" s="32"/>
      <c r="H15" s="32"/>
      <c r="I15" s="37"/>
    </row>
    <row r="16" spans="1:11" ht="19.95" customHeight="1" x14ac:dyDescent="0.2">
      <c r="A16" s="7" t="s">
        <v>77</v>
      </c>
      <c r="B16" s="10"/>
      <c r="C16" s="10"/>
      <c r="D16" s="10"/>
      <c r="E16" s="21"/>
      <c r="F16" s="25"/>
      <c r="G16" s="25"/>
      <c r="H16" s="25"/>
      <c r="I16" s="35"/>
    </row>
    <row r="17" spans="1:9" ht="19.95" customHeight="1" x14ac:dyDescent="0.2">
      <c r="A17" s="8"/>
      <c r="B17" s="11" t="s">
        <v>78</v>
      </c>
      <c r="C17" s="11"/>
      <c r="D17" s="11"/>
      <c r="E17" s="22"/>
      <c r="F17" s="11"/>
      <c r="G17" s="11"/>
      <c r="H17" s="11"/>
      <c r="I17" s="36"/>
    </row>
    <row r="18" spans="1:9" ht="19.95" customHeight="1" x14ac:dyDescent="0.2">
      <c r="A18" s="8"/>
      <c r="B18" s="12"/>
      <c r="C18" s="9" t="s">
        <v>80</v>
      </c>
      <c r="D18" s="18" t="s">
        <v>63</v>
      </c>
      <c r="E18" s="23" t="s">
        <v>108</v>
      </c>
      <c r="F18" s="26"/>
      <c r="G18" s="32"/>
      <c r="H18" s="32"/>
      <c r="I18" s="32"/>
    </row>
    <row r="19" spans="1:9" ht="19.95" customHeight="1" x14ac:dyDescent="0.2">
      <c r="A19" s="8"/>
      <c r="B19" s="12"/>
      <c r="C19" s="9" t="s">
        <v>122</v>
      </c>
      <c r="D19" s="18" t="s">
        <v>110</v>
      </c>
      <c r="E19" s="23" t="s">
        <v>108</v>
      </c>
      <c r="F19" s="26"/>
      <c r="G19" s="32"/>
      <c r="H19" s="32"/>
      <c r="I19" s="32"/>
    </row>
    <row r="20" spans="1:9" ht="19.95" customHeight="1" x14ac:dyDescent="0.2">
      <c r="A20" s="7"/>
      <c r="B20" s="11" t="s">
        <v>81</v>
      </c>
      <c r="C20" s="11"/>
      <c r="D20" s="11"/>
      <c r="E20" s="22"/>
      <c r="F20" s="28"/>
      <c r="G20" s="28"/>
      <c r="H20" s="28"/>
      <c r="I20" s="38"/>
    </row>
    <row r="21" spans="1:9" ht="19.95" customHeight="1" x14ac:dyDescent="0.2">
      <c r="A21" s="8"/>
      <c r="B21" s="12"/>
      <c r="C21" s="9" t="s">
        <v>82</v>
      </c>
      <c r="D21" s="18" t="s">
        <v>22</v>
      </c>
      <c r="E21" s="23" t="s">
        <v>108</v>
      </c>
      <c r="F21" s="26"/>
      <c r="G21" s="32"/>
      <c r="H21" s="32"/>
      <c r="I21" s="32"/>
    </row>
    <row r="22" spans="1:9" ht="19.95" customHeight="1" x14ac:dyDescent="0.2">
      <c r="A22" s="8"/>
      <c r="B22" s="12"/>
      <c r="C22" s="9" t="s">
        <v>32</v>
      </c>
      <c r="D22" s="18" t="s">
        <v>9</v>
      </c>
      <c r="E22" s="23" t="s">
        <v>108</v>
      </c>
      <c r="F22" s="26"/>
      <c r="G22" s="32"/>
      <c r="H22" s="32"/>
      <c r="I22" s="32"/>
    </row>
    <row r="23" spans="1:9" ht="19.95" customHeight="1" x14ac:dyDescent="0.2">
      <c r="A23" s="8"/>
      <c r="B23" s="12"/>
      <c r="C23" s="9" t="s">
        <v>83</v>
      </c>
      <c r="D23" s="18" t="s">
        <v>28</v>
      </c>
      <c r="E23" s="23" t="s">
        <v>108</v>
      </c>
      <c r="F23" s="26"/>
      <c r="G23" s="32"/>
      <c r="H23" s="32"/>
      <c r="I23" s="32"/>
    </row>
    <row r="24" spans="1:9" ht="40.200000000000003" customHeight="1" x14ac:dyDescent="0.2">
      <c r="A24" s="8"/>
      <c r="B24" s="12"/>
      <c r="C24" s="9" t="s">
        <v>84</v>
      </c>
      <c r="D24" s="18" t="s">
        <v>69</v>
      </c>
      <c r="E24" s="23" t="s">
        <v>108</v>
      </c>
      <c r="F24" s="26"/>
      <c r="G24" s="32"/>
      <c r="H24" s="32"/>
      <c r="I24" s="32"/>
    </row>
    <row r="25" spans="1:9" ht="19.95" customHeight="1" x14ac:dyDescent="0.2">
      <c r="A25" s="8"/>
      <c r="B25" s="12"/>
      <c r="C25" s="9" t="s">
        <v>85</v>
      </c>
      <c r="D25" s="18" t="s">
        <v>51</v>
      </c>
      <c r="E25" s="23" t="s">
        <v>108</v>
      </c>
      <c r="F25" s="26"/>
      <c r="G25" s="32"/>
      <c r="H25" s="32"/>
      <c r="I25" s="32"/>
    </row>
    <row r="26" spans="1:9" ht="19.95" customHeight="1" x14ac:dyDescent="0.2">
      <c r="A26" s="7" t="s">
        <v>49</v>
      </c>
      <c r="B26" s="10"/>
      <c r="C26" s="10"/>
      <c r="D26" s="10"/>
      <c r="E26" s="21"/>
      <c r="F26" s="29"/>
      <c r="G26" s="29"/>
      <c r="H26" s="29"/>
      <c r="I26" s="39"/>
    </row>
    <row r="27" spans="1:9" ht="19.95" customHeight="1" x14ac:dyDescent="0.2">
      <c r="A27" s="7"/>
      <c r="B27" s="11" t="s">
        <v>87</v>
      </c>
      <c r="C27" s="11"/>
      <c r="D27" s="11"/>
      <c r="E27" s="22"/>
      <c r="F27" s="28"/>
      <c r="G27" s="28"/>
      <c r="H27" s="28"/>
      <c r="I27" s="38"/>
    </row>
    <row r="28" spans="1:9" ht="208.2" customHeight="1" x14ac:dyDescent="0.2">
      <c r="A28" s="8"/>
      <c r="B28" s="12"/>
      <c r="C28" s="9" t="s">
        <v>88</v>
      </c>
      <c r="D28" s="18" t="s">
        <v>166</v>
      </c>
      <c r="E28" s="23" t="s">
        <v>108</v>
      </c>
      <c r="F28" s="26"/>
      <c r="G28" s="32"/>
      <c r="H28" s="32"/>
      <c r="I28" s="32"/>
    </row>
    <row r="29" spans="1:9" ht="210.6" customHeight="1" x14ac:dyDescent="0.2">
      <c r="A29" s="8"/>
      <c r="B29" s="12"/>
      <c r="C29" s="9" t="s">
        <v>29</v>
      </c>
      <c r="D29" s="18" t="s">
        <v>167</v>
      </c>
      <c r="E29" s="23" t="s">
        <v>108</v>
      </c>
      <c r="F29" s="26"/>
      <c r="G29" s="32"/>
      <c r="H29" s="32"/>
      <c r="I29" s="32"/>
    </row>
    <row r="30" spans="1:9" ht="30" x14ac:dyDescent="0.2">
      <c r="A30" s="8"/>
      <c r="B30" s="12"/>
      <c r="C30" s="9" t="s">
        <v>31</v>
      </c>
      <c r="D30" s="18" t="s">
        <v>157</v>
      </c>
      <c r="E30" s="23" t="s">
        <v>108</v>
      </c>
      <c r="F30" s="26"/>
      <c r="G30" s="9"/>
      <c r="H30" s="9"/>
      <c r="I30" s="32"/>
    </row>
    <row r="31" spans="1:9" ht="19.95" customHeight="1" x14ac:dyDescent="0.2">
      <c r="A31" s="8"/>
      <c r="B31" s="12"/>
      <c r="C31" s="9" t="s">
        <v>34</v>
      </c>
      <c r="D31" s="18" t="s">
        <v>10</v>
      </c>
      <c r="E31" s="23" t="s">
        <v>108</v>
      </c>
      <c r="F31" s="26"/>
      <c r="G31" s="9"/>
      <c r="H31" s="9"/>
      <c r="I31" s="32"/>
    </row>
    <row r="32" spans="1:9" ht="19.95" customHeight="1" x14ac:dyDescent="0.2">
      <c r="A32" s="8"/>
      <c r="B32" s="12"/>
      <c r="C32" s="9" t="s">
        <v>35</v>
      </c>
      <c r="D32" s="18" t="s">
        <v>99</v>
      </c>
      <c r="E32" s="23" t="s">
        <v>108</v>
      </c>
      <c r="F32" s="26"/>
      <c r="G32" s="9"/>
      <c r="H32" s="9"/>
      <c r="I32" s="9"/>
    </row>
    <row r="33" spans="1:9" ht="19.95" customHeight="1" x14ac:dyDescent="0.2">
      <c r="A33" s="7"/>
      <c r="B33" s="11" t="s">
        <v>89</v>
      </c>
      <c r="C33" s="11"/>
      <c r="D33" s="11"/>
      <c r="E33" s="22"/>
      <c r="F33" s="11"/>
      <c r="G33" s="11"/>
      <c r="H33" s="11"/>
      <c r="I33" s="36"/>
    </row>
    <row r="34" spans="1:9" ht="19.95" customHeight="1" x14ac:dyDescent="0.2">
      <c r="A34" s="8"/>
      <c r="B34" s="12"/>
      <c r="C34" s="9" t="s">
        <v>90</v>
      </c>
      <c r="D34" s="18" t="s">
        <v>126</v>
      </c>
      <c r="E34" s="23" t="s">
        <v>108</v>
      </c>
      <c r="F34" s="26"/>
      <c r="G34" s="9"/>
      <c r="H34" s="9"/>
      <c r="I34" s="9"/>
    </row>
    <row r="35" spans="1:9" ht="19.95" customHeight="1" x14ac:dyDescent="0.2">
      <c r="A35" s="8"/>
      <c r="B35" s="12"/>
      <c r="C35" s="9" t="s">
        <v>38</v>
      </c>
      <c r="D35" s="18" t="s">
        <v>16</v>
      </c>
      <c r="E35" s="23" t="s">
        <v>108</v>
      </c>
      <c r="F35" s="26"/>
      <c r="G35" s="33"/>
      <c r="H35" s="33"/>
      <c r="I35" s="9"/>
    </row>
    <row r="36" spans="1:9" ht="19.95" customHeight="1" x14ac:dyDescent="0.2">
      <c r="A36" s="7"/>
      <c r="B36" s="11" t="s">
        <v>91</v>
      </c>
      <c r="C36" s="11"/>
      <c r="D36" s="11"/>
      <c r="E36" s="22"/>
      <c r="F36" s="11"/>
      <c r="G36" s="11"/>
      <c r="H36" s="11"/>
      <c r="I36" s="36"/>
    </row>
    <row r="37" spans="1:9" ht="40.200000000000003" customHeight="1" x14ac:dyDescent="0.2">
      <c r="A37" s="8"/>
      <c r="B37" s="12"/>
      <c r="C37" s="9" t="s">
        <v>92</v>
      </c>
      <c r="D37" s="18" t="s">
        <v>70</v>
      </c>
      <c r="E37" s="23" t="s">
        <v>108</v>
      </c>
      <c r="F37" s="26"/>
      <c r="G37" s="33"/>
      <c r="H37" s="33"/>
      <c r="I37" s="9"/>
    </row>
    <row r="38" spans="1:9" ht="19.95" customHeight="1" x14ac:dyDescent="0.2">
      <c r="A38" s="8"/>
      <c r="B38" s="12"/>
      <c r="C38" s="9" t="s">
        <v>36</v>
      </c>
      <c r="D38" s="18" t="s">
        <v>23</v>
      </c>
      <c r="E38" s="23" t="s">
        <v>108</v>
      </c>
      <c r="F38" s="26"/>
      <c r="G38" s="34"/>
      <c r="H38" s="34"/>
      <c r="I38" s="40"/>
    </row>
    <row r="39" spans="1:9" ht="19.95" customHeight="1" x14ac:dyDescent="0.2">
      <c r="A39" s="8"/>
      <c r="B39" s="12"/>
      <c r="C39" s="9" t="s">
        <v>39</v>
      </c>
      <c r="D39" s="18" t="s">
        <v>8</v>
      </c>
      <c r="E39" s="23" t="s">
        <v>109</v>
      </c>
      <c r="F39" s="26"/>
      <c r="G39" s="33"/>
      <c r="H39" s="33"/>
      <c r="I39" s="9"/>
    </row>
    <row r="40" spans="1:9" ht="30" x14ac:dyDescent="0.2">
      <c r="A40" s="8"/>
      <c r="B40" s="12"/>
      <c r="C40" s="9" t="s">
        <v>42</v>
      </c>
      <c r="D40" s="18" t="s">
        <v>169</v>
      </c>
      <c r="E40" s="23" t="s">
        <v>109</v>
      </c>
      <c r="F40" s="26"/>
      <c r="G40" s="33"/>
      <c r="H40" s="33"/>
      <c r="I40" s="9"/>
    </row>
    <row r="41" spans="1:9" ht="19.95" customHeight="1" x14ac:dyDescent="0.2">
      <c r="A41" s="8"/>
      <c r="B41" s="12"/>
      <c r="C41" s="9" t="s">
        <v>20</v>
      </c>
      <c r="D41" s="18" t="s">
        <v>117</v>
      </c>
      <c r="E41" s="23" t="s">
        <v>108</v>
      </c>
      <c r="F41" s="26"/>
      <c r="G41" s="33"/>
      <c r="H41" s="33"/>
      <c r="I41" s="9"/>
    </row>
    <row r="42" spans="1:9" ht="19.95" customHeight="1" x14ac:dyDescent="0.2">
      <c r="A42" s="7" t="s">
        <v>124</v>
      </c>
      <c r="B42" s="10"/>
      <c r="C42" s="10"/>
      <c r="D42" s="10"/>
      <c r="E42" s="21"/>
      <c r="F42" s="10"/>
      <c r="G42" s="10"/>
      <c r="H42" s="10"/>
      <c r="I42" s="41"/>
    </row>
    <row r="43" spans="1:9" ht="19.95" customHeight="1" x14ac:dyDescent="0.2">
      <c r="A43" s="7"/>
      <c r="B43" s="11" t="s">
        <v>18</v>
      </c>
      <c r="C43" s="11"/>
      <c r="D43" s="11"/>
      <c r="E43" s="22"/>
      <c r="F43" s="11"/>
      <c r="G43" s="11"/>
      <c r="H43" s="11"/>
      <c r="I43" s="36"/>
    </row>
    <row r="44" spans="1:9" ht="19.95" customHeight="1" x14ac:dyDescent="0.2">
      <c r="A44" s="8"/>
      <c r="B44" s="12"/>
      <c r="C44" s="9" t="s">
        <v>116</v>
      </c>
      <c r="D44" s="18" t="s">
        <v>67</v>
      </c>
      <c r="E44" s="23" t="s">
        <v>108</v>
      </c>
      <c r="F44" s="26"/>
      <c r="G44" s="9"/>
      <c r="H44" s="9"/>
      <c r="I44" s="9"/>
    </row>
    <row r="45" spans="1:9" ht="19.95" customHeight="1" x14ac:dyDescent="0.2">
      <c r="A45" s="8"/>
      <c r="B45" s="12"/>
      <c r="C45" s="9" t="s">
        <v>14</v>
      </c>
      <c r="D45" s="18" t="s">
        <v>11</v>
      </c>
      <c r="E45" s="23" t="s">
        <v>108</v>
      </c>
      <c r="F45" s="26"/>
      <c r="G45" s="9"/>
      <c r="H45" s="9"/>
      <c r="I45" s="9"/>
    </row>
    <row r="46" spans="1:9" ht="40.200000000000003" customHeight="1" x14ac:dyDescent="0.2">
      <c r="A46" s="8"/>
      <c r="B46" s="12"/>
      <c r="C46" s="9" t="s">
        <v>178</v>
      </c>
      <c r="D46" s="18" t="s">
        <v>5</v>
      </c>
      <c r="E46" s="23" t="s">
        <v>108</v>
      </c>
      <c r="F46" s="26"/>
      <c r="G46" s="9"/>
      <c r="H46" s="9"/>
      <c r="I46" s="9"/>
    </row>
    <row r="47" spans="1:9" x14ac:dyDescent="0.2">
      <c r="A47" s="8"/>
      <c r="B47" s="12"/>
      <c r="C47" s="55" t="s">
        <v>179</v>
      </c>
      <c r="D47" s="53" t="s">
        <v>171</v>
      </c>
      <c r="E47" s="54" t="s">
        <v>108</v>
      </c>
      <c r="F47" s="27"/>
      <c r="G47" s="16"/>
      <c r="H47" s="16"/>
      <c r="I47" s="42"/>
    </row>
    <row r="48" spans="1:9" ht="19.95" customHeight="1" x14ac:dyDescent="0.2">
      <c r="A48" s="8"/>
      <c r="B48" s="12" t="s">
        <v>40</v>
      </c>
      <c r="C48" s="12"/>
      <c r="D48" s="14"/>
      <c r="E48" s="22"/>
      <c r="F48" s="11"/>
      <c r="G48" s="11"/>
      <c r="H48" s="11"/>
      <c r="I48" s="36"/>
    </row>
    <row r="49" spans="1:9" x14ac:dyDescent="0.2">
      <c r="A49" s="8"/>
      <c r="B49" s="12"/>
      <c r="C49" s="9" t="s">
        <v>127</v>
      </c>
      <c r="D49" s="18" t="s">
        <v>173</v>
      </c>
      <c r="E49" s="23" t="s">
        <v>108</v>
      </c>
      <c r="F49" s="26"/>
      <c r="G49" s="33"/>
      <c r="H49" s="33"/>
      <c r="I49" s="42"/>
    </row>
    <row r="50" spans="1:9" x14ac:dyDescent="0.2">
      <c r="A50" s="8"/>
      <c r="B50" s="12"/>
      <c r="C50" s="9" t="s">
        <v>64</v>
      </c>
      <c r="D50" s="18" t="s">
        <v>112</v>
      </c>
      <c r="E50" s="23" t="s">
        <v>108</v>
      </c>
      <c r="F50" s="26"/>
      <c r="G50" s="33"/>
      <c r="H50" s="33"/>
      <c r="I50" s="42"/>
    </row>
    <row r="51" spans="1:9" ht="19.95" customHeight="1" x14ac:dyDescent="0.2">
      <c r="A51" s="8"/>
      <c r="B51" s="12"/>
      <c r="C51" s="9" t="s">
        <v>128</v>
      </c>
      <c r="D51" s="18" t="s">
        <v>174</v>
      </c>
      <c r="E51" s="23" t="s">
        <v>108</v>
      </c>
      <c r="F51" s="26"/>
      <c r="G51" s="33"/>
      <c r="H51" s="33"/>
      <c r="I51" s="9"/>
    </row>
    <row r="52" spans="1:9" ht="39.9" customHeight="1" x14ac:dyDescent="0.2">
      <c r="A52" s="8"/>
      <c r="B52" s="12"/>
      <c r="C52" s="9" t="s">
        <v>129</v>
      </c>
      <c r="D52" s="18" t="s">
        <v>158</v>
      </c>
      <c r="E52" s="23" t="s">
        <v>108</v>
      </c>
      <c r="F52" s="26"/>
      <c r="G52" s="33"/>
      <c r="H52" s="33"/>
      <c r="I52" s="9"/>
    </row>
    <row r="53" spans="1:9" ht="19.95" customHeight="1" x14ac:dyDescent="0.2">
      <c r="A53" s="8"/>
      <c r="B53" s="12"/>
      <c r="C53" s="9" t="s">
        <v>130</v>
      </c>
      <c r="D53" s="18" t="s">
        <v>100</v>
      </c>
      <c r="E53" s="23" t="s">
        <v>108</v>
      </c>
      <c r="F53" s="26"/>
      <c r="G53" s="33"/>
      <c r="H53" s="33"/>
      <c r="I53" s="9"/>
    </row>
    <row r="54" spans="1:9" ht="19.95" customHeight="1" x14ac:dyDescent="0.2">
      <c r="A54" s="8"/>
      <c r="B54" s="12"/>
      <c r="C54" s="9" t="s">
        <v>86</v>
      </c>
      <c r="D54" s="18" t="s">
        <v>44</v>
      </c>
      <c r="E54" s="23" t="s">
        <v>108</v>
      </c>
      <c r="F54" s="26"/>
      <c r="G54" s="33"/>
      <c r="H54" s="33"/>
      <c r="I54" s="9"/>
    </row>
    <row r="55" spans="1:9" ht="19.95" customHeight="1" x14ac:dyDescent="0.2">
      <c r="A55" s="8"/>
      <c r="B55" s="12"/>
      <c r="C55" s="9" t="s">
        <v>131</v>
      </c>
      <c r="D55" s="56" t="s">
        <v>172</v>
      </c>
      <c r="E55" s="23" t="s">
        <v>109</v>
      </c>
      <c r="F55" s="26"/>
      <c r="G55" s="33"/>
      <c r="H55" s="33"/>
      <c r="I55" s="9"/>
    </row>
    <row r="56" spans="1:9" ht="19.95" customHeight="1" x14ac:dyDescent="0.2">
      <c r="A56" s="8"/>
      <c r="B56" s="12"/>
      <c r="C56" s="9" t="s">
        <v>180</v>
      </c>
      <c r="D56" s="18" t="s">
        <v>113</v>
      </c>
      <c r="E56" s="23" t="s">
        <v>108</v>
      </c>
      <c r="F56" s="26"/>
      <c r="G56" s="33"/>
      <c r="H56" s="33"/>
      <c r="I56" s="9"/>
    </row>
    <row r="57" spans="1:9" ht="19.95" customHeight="1" x14ac:dyDescent="0.2">
      <c r="A57" s="8"/>
      <c r="B57" s="12"/>
      <c r="C57" s="9" t="s">
        <v>181</v>
      </c>
      <c r="D57" s="18" t="s">
        <v>159</v>
      </c>
      <c r="E57" s="23" t="s">
        <v>108</v>
      </c>
      <c r="F57" s="26"/>
      <c r="G57" s="33"/>
      <c r="H57" s="33"/>
      <c r="I57" s="9"/>
    </row>
    <row r="58" spans="1:9" ht="19.95" customHeight="1" x14ac:dyDescent="0.2">
      <c r="A58" s="8"/>
      <c r="B58" s="12"/>
      <c r="C58" s="9" t="s">
        <v>182</v>
      </c>
      <c r="D58" s="18" t="s">
        <v>160</v>
      </c>
      <c r="E58" s="23" t="s">
        <v>108</v>
      </c>
      <c r="F58" s="26"/>
      <c r="G58" s="33"/>
      <c r="H58" s="33"/>
      <c r="I58" s="9"/>
    </row>
    <row r="59" spans="1:9" ht="19.95" customHeight="1" x14ac:dyDescent="0.2">
      <c r="A59" s="8"/>
      <c r="B59" s="12"/>
      <c r="C59" s="9" t="s">
        <v>183</v>
      </c>
      <c r="D59" s="18" t="s">
        <v>161</v>
      </c>
      <c r="E59" s="23" t="s">
        <v>108</v>
      </c>
      <c r="F59" s="26"/>
      <c r="G59" s="9"/>
      <c r="H59" s="9"/>
      <c r="I59" s="9"/>
    </row>
    <row r="60" spans="1:9" ht="19.95" customHeight="1" x14ac:dyDescent="0.2">
      <c r="A60" s="8"/>
      <c r="B60" s="12"/>
      <c r="C60" s="9" t="s">
        <v>184</v>
      </c>
      <c r="D60" s="18" t="s">
        <v>15</v>
      </c>
      <c r="E60" s="23" t="s">
        <v>108</v>
      </c>
      <c r="F60" s="26"/>
      <c r="G60" s="9"/>
      <c r="H60" s="9"/>
      <c r="I60" s="9"/>
    </row>
    <row r="61" spans="1:9" ht="19.95" customHeight="1" x14ac:dyDescent="0.2">
      <c r="A61" s="8"/>
      <c r="B61" s="12"/>
      <c r="C61" s="9" t="s">
        <v>185</v>
      </c>
      <c r="D61" s="18" t="s">
        <v>71</v>
      </c>
      <c r="E61" s="23" t="s">
        <v>108</v>
      </c>
      <c r="F61" s="26"/>
      <c r="G61" s="9"/>
      <c r="H61" s="9"/>
      <c r="I61" s="9"/>
    </row>
    <row r="62" spans="1:9" ht="39.9" customHeight="1" x14ac:dyDescent="0.2">
      <c r="A62" s="8"/>
      <c r="B62" s="12"/>
      <c r="C62" s="9" t="s">
        <v>186</v>
      </c>
      <c r="D62" s="18" t="s">
        <v>72</v>
      </c>
      <c r="E62" s="23" t="s">
        <v>108</v>
      </c>
      <c r="F62" s="26"/>
      <c r="G62" s="9"/>
      <c r="H62" s="9"/>
      <c r="I62" s="9"/>
    </row>
    <row r="63" spans="1:9" ht="19.95" customHeight="1" x14ac:dyDescent="0.2">
      <c r="A63" s="7"/>
      <c r="B63" s="11" t="s">
        <v>132</v>
      </c>
      <c r="C63" s="11"/>
      <c r="D63" s="11"/>
      <c r="E63" s="22"/>
      <c r="F63" s="11"/>
      <c r="G63" s="11"/>
      <c r="H63" s="11"/>
      <c r="I63" s="36"/>
    </row>
    <row r="64" spans="1:9" ht="19.95" customHeight="1" x14ac:dyDescent="0.2">
      <c r="A64" s="8"/>
      <c r="B64" s="12"/>
      <c r="C64" s="9" t="s">
        <v>53</v>
      </c>
      <c r="D64" s="19" t="s">
        <v>93</v>
      </c>
      <c r="E64" s="23" t="s">
        <v>108</v>
      </c>
      <c r="F64" s="26"/>
      <c r="G64" s="9"/>
      <c r="H64" s="9"/>
      <c r="I64" s="9"/>
    </row>
    <row r="65" spans="1:9" ht="35.4" customHeight="1" x14ac:dyDescent="0.2">
      <c r="A65" s="8"/>
      <c r="B65" s="12"/>
      <c r="C65" s="9" t="s">
        <v>133</v>
      </c>
      <c r="D65" s="19" t="s">
        <v>163</v>
      </c>
      <c r="E65" s="23" t="s">
        <v>108</v>
      </c>
      <c r="F65" s="26"/>
      <c r="G65" s="9"/>
      <c r="H65" s="9"/>
      <c r="I65" s="9"/>
    </row>
    <row r="66" spans="1:9" ht="19.95" customHeight="1" x14ac:dyDescent="0.2">
      <c r="A66" s="8"/>
      <c r="B66" s="12"/>
      <c r="C66" s="9" t="s">
        <v>187</v>
      </c>
      <c r="D66" s="19" t="s">
        <v>103</v>
      </c>
      <c r="E66" s="23" t="s">
        <v>108</v>
      </c>
      <c r="F66" s="26"/>
      <c r="G66" s="9"/>
      <c r="H66" s="9"/>
      <c r="I66" s="9"/>
    </row>
    <row r="67" spans="1:9" ht="19.95" customHeight="1" x14ac:dyDescent="0.2">
      <c r="A67" s="8"/>
      <c r="B67" s="12"/>
      <c r="C67" s="9" t="s">
        <v>188</v>
      </c>
      <c r="D67" s="20" t="s">
        <v>73</v>
      </c>
      <c r="E67" s="23" t="s">
        <v>108</v>
      </c>
      <c r="F67" s="26"/>
      <c r="G67" s="9"/>
      <c r="H67" s="9"/>
      <c r="I67" s="9"/>
    </row>
    <row r="68" spans="1:9" ht="19.95" customHeight="1" x14ac:dyDescent="0.2">
      <c r="A68" s="7"/>
      <c r="B68" s="11" t="s">
        <v>134</v>
      </c>
      <c r="C68" s="11"/>
      <c r="D68" s="11"/>
      <c r="E68" s="22"/>
      <c r="F68" s="11"/>
      <c r="G68" s="11"/>
      <c r="H68" s="11"/>
      <c r="I68" s="36"/>
    </row>
    <row r="69" spans="1:9" ht="19.95" customHeight="1" x14ac:dyDescent="0.2">
      <c r="A69" s="8"/>
      <c r="B69" s="12"/>
      <c r="C69" s="9" t="s">
        <v>189</v>
      </c>
      <c r="D69" s="18" t="s">
        <v>19</v>
      </c>
      <c r="E69" s="23" t="s">
        <v>108</v>
      </c>
      <c r="F69" s="26"/>
      <c r="G69" s="9"/>
      <c r="H69" s="9"/>
      <c r="I69" s="9"/>
    </row>
    <row r="70" spans="1:9" ht="19.95" customHeight="1" x14ac:dyDescent="0.2">
      <c r="A70" s="8"/>
      <c r="B70" s="12"/>
      <c r="C70" s="9" t="s">
        <v>190</v>
      </c>
      <c r="D70" s="18" t="s">
        <v>46</v>
      </c>
      <c r="E70" s="23" t="s">
        <v>108</v>
      </c>
      <c r="F70" s="26"/>
      <c r="G70" s="9"/>
      <c r="H70" s="9"/>
      <c r="I70" s="9"/>
    </row>
    <row r="71" spans="1:9" ht="19.95" customHeight="1" x14ac:dyDescent="0.2">
      <c r="A71" s="8"/>
      <c r="B71" s="12"/>
      <c r="C71" s="9" t="s">
        <v>191</v>
      </c>
      <c r="D71" s="18" t="s">
        <v>45</v>
      </c>
      <c r="E71" s="23" t="s">
        <v>108</v>
      </c>
      <c r="F71" s="26"/>
      <c r="G71" s="9"/>
      <c r="H71" s="9"/>
      <c r="I71" s="9"/>
    </row>
    <row r="72" spans="1:9" ht="19.95" customHeight="1" x14ac:dyDescent="0.2">
      <c r="A72" s="8"/>
      <c r="B72" s="12"/>
      <c r="C72" s="9" t="s">
        <v>192</v>
      </c>
      <c r="D72" s="18" t="s">
        <v>60</v>
      </c>
      <c r="E72" s="23" t="s">
        <v>109</v>
      </c>
      <c r="F72" s="26"/>
      <c r="G72" s="9"/>
      <c r="H72" s="9"/>
      <c r="I72" s="9"/>
    </row>
    <row r="73" spans="1:9" ht="19.95" customHeight="1" x14ac:dyDescent="0.2">
      <c r="A73" s="7"/>
      <c r="B73" s="11" t="s">
        <v>135</v>
      </c>
      <c r="C73" s="11"/>
      <c r="D73" s="11"/>
      <c r="E73" s="22"/>
      <c r="F73" s="11"/>
      <c r="G73" s="11"/>
      <c r="H73" s="11"/>
      <c r="I73" s="36"/>
    </row>
    <row r="74" spans="1:9" ht="19.95" customHeight="1" x14ac:dyDescent="0.2">
      <c r="A74" s="8"/>
      <c r="B74" s="12"/>
      <c r="C74" s="9" t="s">
        <v>37</v>
      </c>
      <c r="D74" s="18" t="s">
        <v>165</v>
      </c>
      <c r="E74" s="23" t="s">
        <v>108</v>
      </c>
      <c r="F74" s="26"/>
      <c r="G74" s="9"/>
      <c r="H74" s="43"/>
      <c r="I74" s="43"/>
    </row>
    <row r="75" spans="1:9" ht="19.95" customHeight="1" x14ac:dyDescent="0.2">
      <c r="A75" s="8"/>
      <c r="B75" s="12"/>
      <c r="C75" s="9" t="s">
        <v>193</v>
      </c>
      <c r="D75" s="18" t="s">
        <v>21</v>
      </c>
      <c r="E75" s="23" t="s">
        <v>108</v>
      </c>
      <c r="F75" s="26"/>
      <c r="G75" s="9"/>
      <c r="H75" s="43"/>
      <c r="I75" s="43"/>
    </row>
    <row r="76" spans="1:9" ht="19.95" customHeight="1" x14ac:dyDescent="0.2">
      <c r="A76" s="8"/>
      <c r="B76" s="12"/>
      <c r="C76" s="9" t="s">
        <v>194</v>
      </c>
      <c r="D76" s="18" t="s">
        <v>3</v>
      </c>
      <c r="E76" s="23" t="s">
        <v>108</v>
      </c>
      <c r="F76" s="26"/>
      <c r="G76" s="9"/>
      <c r="H76" s="43"/>
      <c r="I76" s="43"/>
    </row>
    <row r="77" spans="1:9" ht="19.95" customHeight="1" x14ac:dyDescent="0.2">
      <c r="A77" s="8"/>
      <c r="B77" s="12"/>
      <c r="C77" s="9" t="s">
        <v>195</v>
      </c>
      <c r="D77" s="18" t="s">
        <v>55</v>
      </c>
      <c r="E77" s="23" t="s">
        <v>108</v>
      </c>
      <c r="F77" s="26"/>
      <c r="G77" s="9"/>
      <c r="H77" s="43"/>
      <c r="I77" s="43"/>
    </row>
    <row r="78" spans="1:9" ht="19.95" customHeight="1" x14ac:dyDescent="0.2">
      <c r="A78" s="8"/>
      <c r="B78" s="12"/>
      <c r="C78" s="9" t="s">
        <v>196</v>
      </c>
      <c r="D78" s="18" t="s">
        <v>54</v>
      </c>
      <c r="E78" s="23" t="s">
        <v>109</v>
      </c>
      <c r="F78" s="26"/>
      <c r="G78" s="9"/>
      <c r="H78" s="9"/>
      <c r="I78" s="9"/>
    </row>
    <row r="79" spans="1:9" ht="19.95" customHeight="1" x14ac:dyDescent="0.2">
      <c r="A79" s="8"/>
      <c r="B79" s="12"/>
      <c r="C79" s="9" t="s">
        <v>197</v>
      </c>
      <c r="D79" s="18" t="s">
        <v>156</v>
      </c>
      <c r="E79" s="23" t="s">
        <v>108</v>
      </c>
      <c r="F79" s="26"/>
      <c r="G79" s="9"/>
      <c r="H79" s="9"/>
      <c r="I79" s="9"/>
    </row>
    <row r="80" spans="1:9" ht="19.95" customHeight="1" x14ac:dyDescent="0.2">
      <c r="A80" s="8"/>
      <c r="B80" s="12"/>
      <c r="C80" s="9" t="s">
        <v>198</v>
      </c>
      <c r="D80" s="18" t="s">
        <v>13</v>
      </c>
      <c r="E80" s="23" t="s">
        <v>108</v>
      </c>
      <c r="F80" s="26"/>
      <c r="G80" s="9"/>
      <c r="H80" s="9"/>
      <c r="I80" s="9"/>
    </row>
    <row r="81" spans="1:9" ht="19.95" customHeight="1" x14ac:dyDescent="0.2">
      <c r="A81" s="8"/>
      <c r="B81" s="12"/>
      <c r="C81" s="9" t="s">
        <v>199</v>
      </c>
      <c r="D81" s="18" t="s">
        <v>1</v>
      </c>
      <c r="E81" s="23" t="s">
        <v>108</v>
      </c>
      <c r="F81" s="26"/>
      <c r="G81" s="9"/>
      <c r="H81" s="9"/>
      <c r="I81" s="9"/>
    </row>
    <row r="82" spans="1:9" ht="19.95" customHeight="1" x14ac:dyDescent="0.2">
      <c r="A82" s="8"/>
      <c r="B82" s="12"/>
      <c r="C82" s="9" t="s">
        <v>200</v>
      </c>
      <c r="D82" s="18" t="s">
        <v>94</v>
      </c>
      <c r="E82" s="23" t="s">
        <v>109</v>
      </c>
      <c r="F82" s="26"/>
      <c r="G82" s="9"/>
      <c r="H82" s="9"/>
      <c r="I82" s="9"/>
    </row>
    <row r="83" spans="1:9" ht="19.95" customHeight="1" x14ac:dyDescent="0.2">
      <c r="A83" s="8"/>
      <c r="B83" s="12"/>
      <c r="C83" s="9" t="s">
        <v>201</v>
      </c>
      <c r="D83" s="18" t="s">
        <v>95</v>
      </c>
      <c r="E83" s="23" t="s">
        <v>109</v>
      </c>
      <c r="F83" s="26"/>
      <c r="G83" s="9"/>
      <c r="H83" s="9"/>
      <c r="I83" s="9"/>
    </row>
    <row r="84" spans="1:9" ht="19.95" customHeight="1" x14ac:dyDescent="0.2">
      <c r="A84" s="8"/>
      <c r="B84" s="12"/>
      <c r="C84" s="9" t="s">
        <v>202</v>
      </c>
      <c r="D84" s="18" t="s">
        <v>17</v>
      </c>
      <c r="E84" s="23" t="s">
        <v>109</v>
      </c>
      <c r="F84" s="26"/>
      <c r="G84" s="9"/>
      <c r="H84" s="9"/>
      <c r="I84" s="9"/>
    </row>
    <row r="85" spans="1:9" ht="19.95" customHeight="1" x14ac:dyDescent="0.2">
      <c r="A85" s="8" t="s">
        <v>136</v>
      </c>
      <c r="B85" s="8"/>
      <c r="C85" s="8"/>
      <c r="D85" s="7"/>
      <c r="E85" s="21"/>
      <c r="F85" s="10"/>
      <c r="G85" s="10"/>
      <c r="H85" s="10"/>
      <c r="I85" s="41"/>
    </row>
    <row r="86" spans="1:9" ht="19.95" customHeight="1" x14ac:dyDescent="0.2">
      <c r="A86" s="8"/>
      <c r="B86" s="12" t="s">
        <v>62</v>
      </c>
      <c r="C86" s="12"/>
      <c r="D86" s="14"/>
      <c r="E86" s="22"/>
      <c r="F86" s="11"/>
      <c r="G86" s="11"/>
      <c r="H86" s="11"/>
      <c r="I86" s="36"/>
    </row>
    <row r="87" spans="1:9" ht="101.4" customHeight="1" x14ac:dyDescent="0.2">
      <c r="A87" s="8"/>
      <c r="B87" s="13"/>
      <c r="C87" s="9" t="s">
        <v>2</v>
      </c>
      <c r="D87" s="18" t="s">
        <v>175</v>
      </c>
      <c r="E87" s="23" t="s">
        <v>108</v>
      </c>
      <c r="F87" s="26"/>
      <c r="G87" s="9"/>
      <c r="H87" s="43"/>
      <c r="I87" s="46"/>
    </row>
    <row r="88" spans="1:9" ht="39.9" customHeight="1" x14ac:dyDescent="0.2">
      <c r="A88" s="8"/>
      <c r="B88" s="13"/>
      <c r="C88" s="9" t="s">
        <v>57</v>
      </c>
      <c r="D88" s="18" t="s">
        <v>111</v>
      </c>
      <c r="E88" s="23" t="s">
        <v>108</v>
      </c>
      <c r="F88" s="26"/>
      <c r="G88" s="9"/>
      <c r="H88" s="43"/>
      <c r="I88" s="43"/>
    </row>
    <row r="89" spans="1:9" ht="19.95" customHeight="1" x14ac:dyDescent="0.2">
      <c r="A89" s="8"/>
      <c r="B89" s="12" t="s">
        <v>137</v>
      </c>
      <c r="C89" s="12"/>
      <c r="D89" s="14"/>
      <c r="E89" s="22"/>
      <c r="F89" s="11"/>
      <c r="G89" s="11"/>
      <c r="H89" s="11"/>
      <c r="I89" s="36"/>
    </row>
    <row r="90" spans="1:9" ht="39.9" customHeight="1" x14ac:dyDescent="0.2">
      <c r="A90" s="8"/>
      <c r="B90" s="13"/>
      <c r="C90" s="15" t="s">
        <v>138</v>
      </c>
      <c r="D90" s="18" t="s">
        <v>41</v>
      </c>
      <c r="E90" s="23" t="s">
        <v>108</v>
      </c>
      <c r="F90" s="26"/>
      <c r="G90" s="9"/>
      <c r="H90" s="9"/>
      <c r="I90" s="9"/>
    </row>
    <row r="91" spans="1:9" ht="19.95" customHeight="1" x14ac:dyDescent="0.2">
      <c r="A91" s="8"/>
      <c r="B91" s="12" t="s">
        <v>139</v>
      </c>
      <c r="C91" s="12"/>
      <c r="D91" s="14"/>
      <c r="E91" s="22"/>
      <c r="F91" s="11"/>
      <c r="G91" s="11"/>
      <c r="H91" s="11"/>
      <c r="I91" s="36"/>
    </row>
    <row r="92" spans="1:9" ht="180" customHeight="1" x14ac:dyDescent="0.2">
      <c r="A92" s="8"/>
      <c r="B92" s="13"/>
      <c r="C92" s="15" t="s">
        <v>4</v>
      </c>
      <c r="D92" s="18" t="s">
        <v>170</v>
      </c>
      <c r="E92" s="23" t="s">
        <v>108</v>
      </c>
      <c r="F92" s="26"/>
      <c r="G92" s="9"/>
      <c r="H92" s="9"/>
      <c r="I92" s="9"/>
    </row>
    <row r="93" spans="1:9" ht="19.95" customHeight="1" x14ac:dyDescent="0.2">
      <c r="A93" s="8"/>
      <c r="B93" s="12" t="s">
        <v>140</v>
      </c>
      <c r="C93" s="12"/>
      <c r="D93" s="14"/>
      <c r="E93" s="22"/>
      <c r="F93" s="11"/>
      <c r="G93" s="11"/>
      <c r="H93" s="11"/>
      <c r="I93" s="36"/>
    </row>
    <row r="94" spans="1:9" ht="20.100000000000001" customHeight="1" x14ac:dyDescent="0.2">
      <c r="A94" s="8"/>
      <c r="B94" s="13"/>
      <c r="C94" s="15" t="s">
        <v>141</v>
      </c>
      <c r="D94" s="18" t="s">
        <v>114</v>
      </c>
      <c r="E94" s="23" t="s">
        <v>108</v>
      </c>
      <c r="F94" s="26"/>
      <c r="G94" s="9"/>
      <c r="H94" s="9"/>
      <c r="I94" s="9"/>
    </row>
    <row r="95" spans="1:9" ht="20.100000000000001" customHeight="1" x14ac:dyDescent="0.2">
      <c r="A95" s="8"/>
      <c r="B95" s="13"/>
      <c r="C95" s="15" t="s">
        <v>142</v>
      </c>
      <c r="D95" s="18" t="s">
        <v>115</v>
      </c>
      <c r="E95" s="23" t="s">
        <v>108</v>
      </c>
      <c r="F95" s="26"/>
      <c r="G95" s="9"/>
      <c r="H95" s="9"/>
      <c r="I95" s="9"/>
    </row>
    <row r="96" spans="1:9" ht="49.2" customHeight="1" x14ac:dyDescent="0.2">
      <c r="A96" s="8"/>
      <c r="B96" s="13"/>
      <c r="C96" s="15" t="s">
        <v>61</v>
      </c>
      <c r="D96" s="18" t="s">
        <v>48</v>
      </c>
      <c r="E96" s="23" t="s">
        <v>108</v>
      </c>
      <c r="F96" s="26"/>
      <c r="G96" s="9"/>
      <c r="H96" s="9"/>
      <c r="I96" s="9"/>
    </row>
    <row r="97" spans="1:9" s="5" customFormat="1" ht="200.1" customHeight="1" x14ac:dyDescent="0.2">
      <c r="A97" s="8"/>
      <c r="B97" s="13"/>
      <c r="C97" s="15" t="s">
        <v>59</v>
      </c>
      <c r="D97" s="18" t="s">
        <v>215</v>
      </c>
      <c r="E97" s="23" t="s">
        <v>108</v>
      </c>
      <c r="F97" s="26"/>
      <c r="G97" s="9"/>
      <c r="H97" s="9"/>
      <c r="I97" s="9"/>
    </row>
    <row r="98" spans="1:9" ht="19.95" customHeight="1" x14ac:dyDescent="0.2">
      <c r="A98" s="7" t="s">
        <v>143</v>
      </c>
      <c r="B98" s="10"/>
      <c r="C98" s="10"/>
      <c r="D98" s="10"/>
      <c r="E98" s="21"/>
      <c r="F98" s="10"/>
      <c r="G98" s="10"/>
      <c r="H98" s="10"/>
      <c r="I98" s="41"/>
    </row>
    <row r="99" spans="1:9" ht="19.95" customHeight="1" x14ac:dyDescent="0.2">
      <c r="A99" s="7"/>
      <c r="B99" s="14" t="s">
        <v>145</v>
      </c>
      <c r="C99" s="11"/>
      <c r="D99" s="11"/>
      <c r="E99" s="22"/>
      <c r="F99" s="30"/>
      <c r="G99" s="30"/>
      <c r="H99" s="30"/>
      <c r="I99" s="44"/>
    </row>
    <row r="100" spans="1:9" ht="20.25" customHeight="1" x14ac:dyDescent="0.2">
      <c r="A100" s="8"/>
      <c r="B100" s="13"/>
      <c r="C100" s="15" t="s">
        <v>146</v>
      </c>
      <c r="D100" s="18" t="s">
        <v>118</v>
      </c>
      <c r="E100" s="23" t="s">
        <v>108</v>
      </c>
      <c r="F100" s="26"/>
      <c r="G100" s="9"/>
      <c r="H100" s="9"/>
      <c r="I100" s="9"/>
    </row>
    <row r="101" spans="1:9" ht="19.95" customHeight="1" x14ac:dyDescent="0.2">
      <c r="A101" s="8"/>
      <c r="B101" s="13"/>
      <c r="C101" s="15" t="s">
        <v>24</v>
      </c>
      <c r="D101" s="18" t="s">
        <v>7</v>
      </c>
      <c r="E101" s="23" t="s">
        <v>108</v>
      </c>
      <c r="F101" s="26"/>
      <c r="G101" s="9"/>
      <c r="H101" s="9"/>
      <c r="I101" s="9"/>
    </row>
    <row r="102" spans="1:9" ht="19.95" customHeight="1" x14ac:dyDescent="0.2">
      <c r="A102" s="8"/>
      <c r="B102" s="13"/>
      <c r="C102" s="15" t="s">
        <v>144</v>
      </c>
      <c r="D102" s="18" t="s">
        <v>96</v>
      </c>
      <c r="E102" s="23" t="s">
        <v>108</v>
      </c>
      <c r="F102" s="26"/>
      <c r="G102" s="9"/>
      <c r="H102" s="9"/>
      <c r="I102" s="9"/>
    </row>
    <row r="103" spans="1:9" ht="19.95" customHeight="1" x14ac:dyDescent="0.2">
      <c r="A103" s="8"/>
      <c r="B103" s="13"/>
      <c r="C103" s="15" t="s">
        <v>106</v>
      </c>
      <c r="D103" s="18" t="s">
        <v>168</v>
      </c>
      <c r="E103" s="23" t="s">
        <v>108</v>
      </c>
      <c r="F103" s="26"/>
      <c r="G103" s="9"/>
      <c r="H103" s="9"/>
      <c r="I103" s="9"/>
    </row>
    <row r="104" spans="1:9" ht="19.95" customHeight="1" x14ac:dyDescent="0.2">
      <c r="A104" s="7"/>
      <c r="B104" s="14" t="s">
        <v>148</v>
      </c>
      <c r="C104" s="11"/>
      <c r="D104" s="11"/>
      <c r="E104" s="22"/>
      <c r="F104" s="11"/>
      <c r="G104" s="11"/>
      <c r="H104" s="11"/>
      <c r="I104" s="36"/>
    </row>
    <row r="105" spans="1:9" ht="19.95" customHeight="1" x14ac:dyDescent="0.2">
      <c r="A105" s="8"/>
      <c r="B105" s="13"/>
      <c r="C105" s="15" t="s">
        <v>149</v>
      </c>
      <c r="D105" s="18" t="s">
        <v>58</v>
      </c>
      <c r="E105" s="23" t="s">
        <v>108</v>
      </c>
      <c r="F105" s="26"/>
      <c r="G105" s="9"/>
      <c r="H105" s="9"/>
      <c r="I105" s="9"/>
    </row>
    <row r="106" spans="1:9" ht="19.95" customHeight="1" x14ac:dyDescent="0.2">
      <c r="A106" s="8"/>
      <c r="B106" s="13"/>
      <c r="C106" s="15" t="s">
        <v>150</v>
      </c>
      <c r="D106" s="18" t="s">
        <v>30</v>
      </c>
      <c r="E106" s="23" t="s">
        <v>108</v>
      </c>
      <c r="F106" s="26"/>
      <c r="G106" s="9"/>
      <c r="H106" s="9"/>
      <c r="I106" s="9"/>
    </row>
    <row r="107" spans="1:9" ht="19.95" customHeight="1" x14ac:dyDescent="0.2">
      <c r="A107" s="8"/>
      <c r="B107" s="13"/>
      <c r="C107" s="15" t="s">
        <v>125</v>
      </c>
      <c r="D107" s="18" t="s">
        <v>97</v>
      </c>
      <c r="E107" s="23" t="s">
        <v>108</v>
      </c>
      <c r="F107" s="26"/>
      <c r="G107" s="9"/>
      <c r="H107" s="9"/>
      <c r="I107" s="9"/>
    </row>
    <row r="108" spans="1:9" ht="19.95" customHeight="1" x14ac:dyDescent="0.2">
      <c r="A108" s="8"/>
      <c r="B108" s="13"/>
      <c r="C108" s="15" t="s">
        <v>151</v>
      </c>
      <c r="D108" s="18" t="s">
        <v>25</v>
      </c>
      <c r="E108" s="23" t="s">
        <v>108</v>
      </c>
      <c r="F108" s="26"/>
      <c r="G108" s="9"/>
      <c r="H108" s="9"/>
      <c r="I108" s="9"/>
    </row>
    <row r="109" spans="1:9" ht="19.95" customHeight="1" x14ac:dyDescent="0.2">
      <c r="A109" s="7"/>
      <c r="B109" s="14" t="s">
        <v>152</v>
      </c>
      <c r="C109" s="11"/>
      <c r="D109" s="11"/>
      <c r="E109" s="22"/>
      <c r="F109" s="11"/>
      <c r="G109" s="11"/>
      <c r="H109" s="11"/>
      <c r="I109" s="36"/>
    </row>
    <row r="110" spans="1:9" ht="19.95" customHeight="1" x14ac:dyDescent="0.2">
      <c r="A110" s="8"/>
      <c r="B110" s="13"/>
      <c r="C110" s="15" t="s">
        <v>153</v>
      </c>
      <c r="D110" s="18" t="s">
        <v>26</v>
      </c>
      <c r="E110" s="23" t="s">
        <v>108</v>
      </c>
      <c r="F110" s="26"/>
      <c r="G110" s="9"/>
      <c r="H110" s="9"/>
      <c r="I110" s="9"/>
    </row>
    <row r="111" spans="1:9" ht="20.100000000000001" customHeight="1" x14ac:dyDescent="0.2">
      <c r="A111" s="8"/>
      <c r="B111" s="12"/>
      <c r="C111" s="15" t="s">
        <v>154</v>
      </c>
      <c r="D111" s="18" t="s">
        <v>98</v>
      </c>
      <c r="E111" s="23" t="s">
        <v>108</v>
      </c>
      <c r="F111" s="26"/>
      <c r="G111" s="9"/>
      <c r="H111" s="9"/>
      <c r="I111" s="9"/>
    </row>
    <row r="112" spans="1:9" ht="19.95" customHeight="1" x14ac:dyDescent="0.2">
      <c r="A112" s="8"/>
      <c r="B112" s="12"/>
      <c r="C112" s="15" t="s">
        <v>147</v>
      </c>
      <c r="D112" s="18" t="s">
        <v>43</v>
      </c>
      <c r="E112" s="23" t="s">
        <v>108</v>
      </c>
      <c r="F112" s="26"/>
      <c r="G112" s="9"/>
      <c r="H112" s="9"/>
      <c r="I112" s="9"/>
    </row>
    <row r="113" spans="1:9" ht="19.95" customHeight="1" x14ac:dyDescent="0.2">
      <c r="A113" s="7"/>
      <c r="B113" s="14" t="s">
        <v>6</v>
      </c>
      <c r="C113" s="11"/>
      <c r="D113" s="11"/>
      <c r="E113" s="22"/>
      <c r="F113" s="11"/>
      <c r="G113" s="11"/>
      <c r="H113" s="11"/>
      <c r="I113" s="36"/>
    </row>
    <row r="114" spans="1:9" ht="19.95" customHeight="1" x14ac:dyDescent="0.2">
      <c r="A114" s="8"/>
      <c r="B114" s="13"/>
      <c r="C114" s="15" t="s">
        <v>123</v>
      </c>
      <c r="D114" s="18" t="s">
        <v>52</v>
      </c>
      <c r="E114" s="23" t="s">
        <v>108</v>
      </c>
      <c r="F114" s="26"/>
      <c r="G114" s="9"/>
      <c r="H114" s="9"/>
      <c r="I114" s="9"/>
    </row>
    <row r="115" spans="1:9" ht="19.95" customHeight="1" x14ac:dyDescent="0.2">
      <c r="A115" s="8"/>
      <c r="B115" s="13"/>
      <c r="C115" s="15" t="s">
        <v>47</v>
      </c>
      <c r="D115" s="18" t="s">
        <v>0</v>
      </c>
      <c r="E115" s="23" t="s">
        <v>108</v>
      </c>
      <c r="F115" s="26"/>
      <c r="G115" s="9"/>
      <c r="H115" s="9"/>
      <c r="I115" s="9"/>
    </row>
    <row r="116" spans="1:9" ht="19.95" customHeight="1" x14ac:dyDescent="0.2">
      <c r="A116" s="7"/>
      <c r="B116" s="14" t="s">
        <v>27</v>
      </c>
      <c r="C116" s="11"/>
      <c r="D116" s="11"/>
      <c r="E116" s="22"/>
      <c r="F116" s="11"/>
      <c r="G116" s="11"/>
      <c r="H116" s="11"/>
      <c r="I116" s="36"/>
    </row>
    <row r="117" spans="1:9" ht="19.95" customHeight="1" x14ac:dyDescent="0.2">
      <c r="A117" s="8"/>
      <c r="B117" s="13"/>
      <c r="C117" s="15" t="s">
        <v>12</v>
      </c>
      <c r="D117" s="18" t="s">
        <v>162</v>
      </c>
      <c r="E117" s="23" t="s">
        <v>108</v>
      </c>
      <c r="F117" s="26"/>
      <c r="G117" s="9"/>
      <c r="H117" s="9"/>
      <c r="I117" s="9"/>
    </row>
    <row r="118" spans="1:9" ht="39.9" customHeight="1" x14ac:dyDescent="0.2">
      <c r="A118" s="8"/>
      <c r="B118" s="13"/>
      <c r="C118" s="15" t="s">
        <v>155</v>
      </c>
      <c r="D118" s="18" t="s">
        <v>66</v>
      </c>
      <c r="E118" s="23" t="s">
        <v>108</v>
      </c>
      <c r="F118" s="26"/>
      <c r="G118" s="9"/>
      <c r="H118" s="9"/>
      <c r="I118" s="9"/>
    </row>
  </sheetData>
  <mergeCells count="1">
    <mergeCell ref="A6:B6"/>
  </mergeCells>
  <phoneticPr fontId="2"/>
  <dataValidations count="2">
    <dataValidation type="list" allowBlank="1" showInputMessage="1" showErrorMessage="1" sqref="F28:F32 F18:F19 F21:F25 F34:F35 F37:F41 F94:F97 F87:F88 F90 F117:F118 F100:F103 F105:F108 F110:F112 F114:F115 F92 F9:F15 F44:F47 F49:F62 F64:F67 F69:F72 F74:F84" xr:uid="{00000000-0002-0000-0100-000000000000}">
      <formula1>"○,△,×"</formula1>
    </dataValidation>
    <dataValidation type="list" allowBlank="1" showInputMessage="1" showErrorMessage="1" sqref="E114:E115 E28:E32 E18:E19 E21:E25 E34:E35 E37:E41 E117:E118 E87:E88 E90 E94:E97 E100:E103 E105:E108 E110:E112 E92 E9:E15 E44:E47 E49:E62 E64:E67 E69:E72 E74:E84" xr:uid="{00000000-0002-0000-0100-000001000000}">
      <formula1>"A,B"</formula1>
    </dataValidation>
  </dataValidations>
  <pageMargins left="0.70866141732283472" right="0.70866141732283472" top="0.74803149606299213" bottom="0.74803149606299213" header="0.31496062992125984" footer="0.31496062992125984"/>
  <pageSetup paperSize="9" scale="41" fitToHeight="0" orientation="portrait" r:id="rId1"/>
  <headerFooter>
    <oddFooter>&amp;C&amp;P / &amp;N ページ</oddFooter>
  </headerFooter>
  <rowBreaks count="1" manualBreakCount="1">
    <brk id="5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非機能要件一覧</vt:lpstr>
      <vt:lpstr>非機能要件一覧!Print_Area</vt:lpstr>
      <vt:lpstr>非機能要件一覧!Print_Titles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matsushita junya</cp:lastModifiedBy>
  <cp:lastPrinted>2026-02-10T01:01:06Z</cp:lastPrinted>
  <dcterms:created xsi:type="dcterms:W3CDTF">2019-01-08T07:22:43Z</dcterms:created>
  <dcterms:modified xsi:type="dcterms:W3CDTF">2026-02-27T06:04:49Z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2025-11-01T07:59:55Z</vt:filetime>
  </property>
</Properties>
</file>