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400B01000企業局経営企画課\長期保存\予算経理担当\◎システム・サーバー更新業務\公告\"/>
    </mc:Choice>
  </mc:AlternateContent>
  <xr:revisionPtr revIDLastSave="0" documentId="13_ncr:1_{7BA6FEDE-B62C-49F0-9E92-94CF4007367C}" xr6:coauthVersionLast="47" xr6:coauthVersionMax="47" xr10:uidLastSave="{00000000-0000-0000-0000-000000000000}"/>
  <bookViews>
    <workbookView xWindow="28680" yWindow="-120" windowWidth="29040" windowHeight="15720" xr2:uid="{00000000-000D-0000-FFFF-FFFF00000000}"/>
  </bookViews>
  <sheets>
    <sheet name="機能要件一覧" sheetId="4" r:id="rId1"/>
  </sheets>
  <definedNames>
    <definedName name="_xlnm._FilterDatabase" localSheetId="0" hidden="1">機能要件一覧!$A$6:$J$449</definedName>
    <definedName name="_xlnm.Print_Area" localSheetId="0">機能要件一覧!$A$1:$J$449</definedName>
    <definedName name="_xlnm.Print_Titles" localSheetId="0">機能要件一覧!$6:$6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4" l="1"/>
  <c r="J3" i="4"/>
  <c r="H4" i="4"/>
  <c r="H3" i="4"/>
  <c r="G4" i="4"/>
  <c r="G3" i="4"/>
  <c r="G5" i="4" l="1"/>
  <c r="J5" i="4"/>
  <c r="H5" i="4"/>
  <c r="D9" i="4"/>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8" i="4" s="1"/>
  <c r="D69" i="4" l="1"/>
  <c r="D70" i="4" s="1"/>
  <c r="D71" i="4" s="1"/>
  <c r="D72" i="4" s="1"/>
  <c r="D73" i="4" s="1"/>
  <c r="D75" i="4" s="1"/>
  <c r="D76" i="4" l="1"/>
  <c r="D77" i="4" s="1"/>
  <c r="D78" i="4" l="1"/>
  <c r="D79" i="4" s="1"/>
  <c r="D80" i="4" s="1"/>
  <c r="D81" i="4" s="1"/>
  <c r="D82" i="4" s="1"/>
  <c r="D83" i="4" l="1"/>
  <c r="D84" i="4" s="1"/>
  <c r="D85" i="4" s="1"/>
  <c r="D86" i="4" s="1"/>
  <c r="D87" i="4" s="1"/>
  <c r="D88" i="4" s="1"/>
  <c r="D89" i="4" s="1"/>
  <c r="D90" i="4" s="1"/>
  <c r="D91" i="4" s="1"/>
  <c r="D92" i="4" l="1"/>
  <c r="D93" i="4" s="1"/>
  <c r="D94" i="4" s="1"/>
  <c r="D95" i="4" s="1"/>
  <c r="D96" i="4" s="1"/>
  <c r="D97" i="4" s="1"/>
  <c r="D98" i="4" s="1"/>
  <c r="D99" i="4" s="1"/>
  <c r="D100" i="4" s="1"/>
  <c r="D101" i="4" s="1"/>
  <c r="D103" i="4" l="1"/>
  <c r="D104" i="4" s="1"/>
  <c r="D105" i="4" s="1"/>
  <c r="D106" i="4" s="1"/>
  <c r="D107" i="4" s="1"/>
  <c r="D108" i="4" s="1"/>
  <c r="D109" i="4" s="1"/>
  <c r="D110" i="4" s="1"/>
  <c r="D111" i="4" s="1"/>
  <c r="D112" i="4" l="1"/>
  <c r="D113" i="4" s="1"/>
  <c r="D114" i="4" s="1"/>
  <c r="D115" i="4" s="1"/>
  <c r="D116" i="4" l="1"/>
  <c r="D117" i="4" s="1"/>
  <c r="D118" i="4" s="1"/>
  <c r="D119" i="4" l="1"/>
  <c r="D120" i="4" s="1"/>
  <c r="D121" i="4" s="1"/>
  <c r="D124" i="4" s="1"/>
  <c r="D125" i="4" s="1"/>
  <c r="D126" i="4" l="1"/>
  <c r="D127" i="4" s="1"/>
  <c r="D128" i="4" s="1"/>
  <c r="D129" i="4" s="1"/>
  <c r="D130" i="4" s="1"/>
  <c r="D131" i="4" s="1"/>
  <c r="D133" i="4" s="1"/>
  <c r="D134" i="4" s="1"/>
  <c r="D135" i="4" s="1"/>
  <c r="D136" i="4" s="1"/>
  <c r="D137" i="4" s="1"/>
  <c r="D138" i="4" s="1"/>
  <c r="D139" i="4" s="1"/>
  <c r="D140" i="4" s="1"/>
  <c r="D141" i="4" l="1"/>
  <c r="D142" i="4" s="1"/>
  <c r="D143" i="4" s="1"/>
  <c r="D144" i="4" s="1"/>
  <c r="D145" i="4" s="1"/>
  <c r="D146" i="4" s="1"/>
  <c r="D147" i="4" s="1"/>
  <c r="D148" i="4" s="1"/>
  <c r="D149" i="4" s="1"/>
  <c r="D150" i="4" s="1"/>
  <c r="D151" i="4" s="1"/>
  <c r="D152" i="4" s="1"/>
  <c r="D153" i="4" s="1"/>
  <c r="D154" i="4" s="1"/>
  <c r="D155" i="4" s="1"/>
  <c r="D156" i="4" s="1"/>
  <c r="D157" i="4" s="1"/>
  <c r="D158" i="4" l="1"/>
  <c r="D159" i="4" s="1"/>
  <c r="D160" i="4" s="1"/>
  <c r="D163" i="4" s="1"/>
  <c r="D164" i="4" s="1"/>
  <c r="D165" i="4" s="1"/>
  <c r="D166" i="4" l="1"/>
  <c r="D167" i="4" s="1"/>
  <c r="D168" i="4" s="1"/>
  <c r="D169" i="4" s="1"/>
  <c r="D170" i="4" s="1"/>
  <c r="D171" i="4" s="1"/>
  <c r="D172" i="4" s="1"/>
  <c r="D173" i="4" s="1"/>
  <c r="D174" i="4" s="1"/>
  <c r="D175" i="4" s="1"/>
  <c r="D176" i="4" s="1"/>
  <c r="D177" i="4" s="1"/>
  <c r="D178" i="4" s="1"/>
  <c r="D179" i="4" s="1"/>
  <c r="D180" i="4" s="1"/>
  <c r="D181" i="4" s="1"/>
  <c r="D182" i="4" s="1"/>
  <c r="D184" i="4" s="1"/>
  <c r="D185" i="4" s="1"/>
  <c r="D186" i="4" s="1"/>
  <c r="D187" i="4" s="1"/>
  <c r="D188" i="4" s="1"/>
  <c r="D189" i="4" s="1"/>
  <c r="D190" i="4" s="1"/>
  <c r="D191" i="4" s="1"/>
  <c r="D192" i="4" s="1"/>
  <c r="D193" i="4" s="1"/>
  <c r="D194" i="4" l="1"/>
  <c r="D195" i="4" s="1"/>
  <c r="D196" i="4" s="1"/>
  <c r="D197" i="4" l="1"/>
  <c r="D198" i="4" s="1"/>
  <c r="D199" i="4" s="1"/>
  <c r="D200" i="4" s="1"/>
  <c r="D201" i="4" s="1"/>
  <c r="D202" i="4" s="1"/>
  <c r="D203" i="4" s="1"/>
  <c r="D204" i="4" s="1"/>
  <c r="D205" i="4" s="1"/>
  <c r="D206" i="4" s="1"/>
  <c r="D208" i="4" s="1"/>
  <c r="D209" i="4" s="1"/>
  <c r="D210" i="4" s="1"/>
  <c r="D211" i="4" s="1"/>
  <c r="D212" i="4" s="1"/>
  <c r="D213" i="4" s="1"/>
  <c r="D214" i="4" s="1"/>
  <c r="D215" i="4" s="1"/>
  <c r="D216" i="4" s="1"/>
  <c r="D217" i="4" l="1"/>
  <c r="D218" i="4" s="1"/>
  <c r="D219" i="4" s="1"/>
  <c r="D220" i="4" s="1"/>
  <c r="D221" i="4" s="1"/>
  <c r="D222" i="4" s="1"/>
  <c r="D224" i="4" s="1"/>
  <c r="D225" i="4" s="1"/>
  <c r="D226" i="4" s="1"/>
  <c r="D227" i="4" s="1"/>
  <c r="D228" i="4" s="1"/>
  <c r="D229" i="4" s="1"/>
  <c r="D230" i="4" s="1"/>
  <c r="D232" i="4" l="1"/>
  <c r="D233" i="4" s="1"/>
  <c r="D234" i="4" s="1"/>
  <c r="D235" i="4" s="1"/>
  <c r="D236" i="4" s="1"/>
  <c r="D237" i="4" l="1"/>
  <c r="D239" i="4" s="1"/>
  <c r="D240" i="4" s="1"/>
  <c r="D241" i="4" s="1"/>
  <c r="D242" i="4" s="1"/>
  <c r="D243" i="4" s="1"/>
  <c r="D244" i="4" s="1"/>
  <c r="D245" i="4" l="1"/>
  <c r="D246" i="4" s="1"/>
  <c r="D248" i="4" s="1"/>
  <c r="D249" i="4" s="1"/>
  <c r="D250" i="4" s="1"/>
  <c r="D251" i="4" s="1"/>
  <c r="D252" i="4" s="1"/>
  <c r="D253" i="4" s="1"/>
  <c r="D254" i="4" l="1"/>
  <c r="D255" i="4" s="1"/>
  <c r="D256" i="4" s="1"/>
  <c r="D257" i="4" l="1"/>
  <c r="D259" i="4" s="1"/>
  <c r="D260" i="4" s="1"/>
  <c r="D261" i="4" s="1"/>
  <c r="D262" i="4" s="1"/>
  <c r="D263" i="4" s="1"/>
  <c r="D264" i="4" l="1"/>
  <c r="D265" i="4" s="1"/>
  <c r="D266" i="4" s="1"/>
  <c r="D267" i="4" s="1"/>
  <c r="D268" i="4" s="1"/>
  <c r="D269" i="4" s="1"/>
  <c r="D270" i="4" s="1"/>
  <c r="D271" i="4" s="1"/>
  <c r="D272" i="4" s="1"/>
  <c r="D273" i="4" s="1"/>
  <c r="D274" i="4" s="1"/>
  <c r="D275" i="4" s="1"/>
  <c r="D276" i="4" s="1"/>
  <c r="D277" i="4" s="1"/>
  <c r="D278" i="4" s="1"/>
  <c r="D279" i="4" s="1"/>
  <c r="D280" i="4" s="1"/>
  <c r="D281" i="4" s="1"/>
  <c r="D282" i="4" s="1"/>
  <c r="D283" i="4" s="1"/>
  <c r="D284" i="4" s="1"/>
  <c r="D285" i="4" s="1"/>
  <c r="D286" i="4" s="1"/>
  <c r="D287" i="4" l="1"/>
  <c r="D288" i="4" s="1"/>
  <c r="D289" i="4" s="1"/>
  <c r="D290" i="4" l="1"/>
  <c r="D291" i="4" s="1"/>
  <c r="D292" i="4" s="1"/>
  <c r="D293" i="4" s="1"/>
  <c r="D294" i="4" s="1"/>
  <c r="D295" i="4" s="1"/>
  <c r="D296" i="4" l="1"/>
  <c r="D297" i="4" s="1"/>
  <c r="D298" i="4" l="1"/>
  <c r="D299" i="4" s="1"/>
  <c r="D300" i="4" s="1"/>
  <c r="D302" i="4" l="1"/>
  <c r="D303" i="4" s="1"/>
  <c r="D305" i="4" l="1"/>
  <c r="D306" i="4" s="1"/>
  <c r="D307" i="4" s="1"/>
  <c r="D308" i="4" s="1"/>
  <c r="D309" i="4" l="1"/>
  <c r="D310" i="4" s="1"/>
  <c r="D311" i="4" s="1"/>
  <c r="D312" i="4" s="1"/>
  <c r="D313" i="4" s="1"/>
  <c r="D314" i="4" s="1"/>
  <c r="D315" i="4" s="1"/>
  <c r="D316" i="4" s="1"/>
  <c r="D317" i="4" s="1"/>
  <c r="D318" i="4" l="1"/>
  <c r="D319" i="4" s="1"/>
  <c r="D320" i="4" l="1"/>
  <c r="D321" i="4" s="1"/>
  <c r="D322" i="4" s="1"/>
  <c r="D323" i="4" s="1"/>
  <c r="D324" i="4" s="1"/>
  <c r="D325" i="4" s="1"/>
  <c r="D326" i="4" s="1"/>
  <c r="D327" i="4" s="1"/>
  <c r="D328" i="4" l="1"/>
  <c r="D329" i="4" s="1"/>
  <c r="D330" i="4" s="1"/>
  <c r="D331" i="4" s="1"/>
  <c r="D332" i="4" s="1"/>
  <c r="D333" i="4" s="1"/>
  <c r="D334" i="4" s="1"/>
  <c r="D335" i="4" s="1"/>
  <c r="D336" i="4" s="1"/>
  <c r="D337" i="4" s="1"/>
  <c r="D338" i="4" s="1"/>
  <c r="D339" i="4" s="1"/>
  <c r="D340" i="4" l="1"/>
  <c r="D341" i="4" s="1"/>
  <c r="D342" i="4" l="1"/>
  <c r="D343" i="4" s="1"/>
  <c r="D344" i="4" s="1"/>
  <c r="D345" i="4" s="1"/>
  <c r="D346" i="4" s="1"/>
  <c r="D347" i="4" l="1"/>
  <c r="D348" i="4" s="1"/>
  <c r="D350" i="4" l="1"/>
  <c r="D351" i="4" s="1"/>
  <c r="D352" i="4" s="1"/>
  <c r="D353" i="4" s="1"/>
  <c r="D354" i="4" s="1"/>
  <c r="D355" i="4" s="1"/>
  <c r="D356" i="4" s="1"/>
  <c r="D357" i="4" s="1"/>
  <c r="D358" i="4" s="1"/>
  <c r="D359" i="4" s="1"/>
  <c r="D360" i="4" s="1"/>
  <c r="D361" i="4" s="1"/>
  <c r="D362" i="4" s="1"/>
  <c r="D364" i="4" s="1"/>
  <c r="D365" i="4" s="1"/>
  <c r="D366" i="4" s="1"/>
  <c r="D367" i="4" l="1"/>
  <c r="D368" i="4" s="1"/>
  <c r="D369" i="4" s="1"/>
  <c r="D370" i="4" l="1"/>
  <c r="D371" i="4" s="1"/>
  <c r="D373" i="4" s="1"/>
  <c r="D374" i="4" l="1"/>
  <c r="D375" i="4" s="1"/>
  <c r="D376" i="4" s="1"/>
  <c r="D378" i="4" l="1"/>
  <c r="D379" i="4" s="1"/>
  <c r="D380" i="4" s="1"/>
  <c r="D381" i="4" s="1"/>
  <c r="D382" i="4" s="1"/>
  <c r="D383" i="4" s="1"/>
  <c r="D384" i="4" s="1"/>
  <c r="D385" i="4" s="1"/>
  <c r="D386" i="4" l="1"/>
  <c r="D387" i="4" s="1"/>
  <c r="D388" i="4" s="1"/>
  <c r="D389" i="4" s="1"/>
  <c r="D390" i="4" s="1"/>
  <c r="D391" i="4" s="1"/>
  <c r="D392" i="4" s="1"/>
  <c r="D393" i="4" s="1"/>
  <c r="D394" i="4" s="1"/>
  <c r="D395" i="4" s="1"/>
  <c r="D396" i="4" s="1"/>
  <c r="D397" i="4" s="1"/>
  <c r="D398" i="4" s="1"/>
  <c r="D399" i="4" s="1"/>
  <c r="D400" i="4" l="1"/>
  <c r="D402" i="4" s="1"/>
  <c r="D403" i="4" s="1"/>
  <c r="D404" i="4" s="1"/>
  <c r="D405" i="4" l="1"/>
  <c r="D406" i="4" s="1"/>
  <c r="D408" i="4" s="1"/>
  <c r="D409" i="4" s="1"/>
  <c r="D410" i="4" s="1"/>
  <c r="D411" i="4" l="1"/>
  <c r="D412" i="4" s="1"/>
  <c r="D413" i="4" s="1"/>
  <c r="D414" i="4" s="1"/>
  <c r="D415" i="4" s="1"/>
  <c r="D416" i="4" s="1"/>
  <c r="D417" i="4" s="1"/>
  <c r="D418" i="4" s="1"/>
  <c r="D419" i="4" l="1"/>
  <c r="D420" i="4" s="1"/>
  <c r="D421" i="4" l="1"/>
  <c r="D422" i="4" s="1"/>
  <c r="D423" i="4" s="1"/>
  <c r="D424" i="4" s="1"/>
  <c r="D425" i="4" l="1"/>
  <c r="D428" i="4" s="1"/>
  <c r="D429" i="4" l="1"/>
  <c r="D430" i="4" s="1"/>
  <c r="D431" i="4" s="1"/>
  <c r="D432" i="4" l="1"/>
  <c r="D433" i="4" s="1"/>
  <c r="D434" i="4" s="1"/>
  <c r="D435" i="4" s="1"/>
  <c r="D436" i="4" s="1"/>
  <c r="D437" i="4" s="1"/>
  <c r="D438" i="4" s="1"/>
  <c r="D439" i="4" l="1"/>
  <c r="D440" i="4" s="1"/>
  <c r="D441" i="4" s="1"/>
  <c r="D442" i="4" s="1"/>
  <c r="D443" i="4" s="1"/>
  <c r="D444" i="4" s="1"/>
  <c r="D445" i="4" s="1"/>
  <c r="D446" i="4" s="1"/>
  <c r="D447" i="4" l="1"/>
  <c r="D448" i="4" s="1"/>
  <c r="D449" i="4" s="1"/>
</calcChain>
</file>

<file path=xl/sharedStrings.xml><?xml version="1.0" encoding="utf-8"?>
<sst xmlns="http://schemas.openxmlformats.org/spreadsheetml/2006/main" count="891" uniqueCount="470">
  <si>
    <t>エクセルによるグラフ出力が可能であること。</t>
    <rPh sb="10" eb="12">
      <t>シュツリョク</t>
    </rPh>
    <rPh sb="13" eb="15">
      <t>カノウ</t>
    </rPh>
    <phoneticPr fontId="2"/>
  </si>
  <si>
    <r>
      <t>企業債の親子有無の登録ができること</t>
    </r>
    <r>
      <rPr>
        <sz val="9"/>
        <rFont val="Meiryo UI"/>
        <family val="3"/>
        <charset val="128"/>
      </rPr>
      <t>。</t>
    </r>
    <rPh sb="0" eb="2">
      <t>キギョウ</t>
    </rPh>
    <rPh sb="2" eb="3">
      <t>サイ</t>
    </rPh>
    <rPh sb="4" eb="6">
      <t>オヤコ</t>
    </rPh>
    <rPh sb="6" eb="8">
      <t>ウム</t>
    </rPh>
    <rPh sb="9" eb="11">
      <t>トウロク</t>
    </rPh>
    <phoneticPr fontId="2"/>
  </si>
  <si>
    <t>ＥＵＣ機能は会計システムの同一メニュー上から起動でき、使用者情報は個々のシステムで管理するのではなく共有管理できること。</t>
    <rPh sb="3" eb="5">
      <t>キノウ</t>
    </rPh>
    <rPh sb="6" eb="8">
      <t>カイケイ</t>
    </rPh>
    <rPh sb="13" eb="15">
      <t>ドウイツ</t>
    </rPh>
    <rPh sb="19" eb="20">
      <t>ジョウ</t>
    </rPh>
    <rPh sb="22" eb="24">
      <t>キドウ</t>
    </rPh>
    <rPh sb="27" eb="30">
      <t>シヨウシャ</t>
    </rPh>
    <rPh sb="30" eb="32">
      <t>ジョウホウ</t>
    </rPh>
    <rPh sb="33" eb="35">
      <t>ココ</t>
    </rPh>
    <rPh sb="41" eb="43">
      <t>カンリ</t>
    </rPh>
    <rPh sb="50" eb="52">
      <t>キョウユウ</t>
    </rPh>
    <rPh sb="52" eb="54">
      <t>カンリ</t>
    </rPh>
    <phoneticPr fontId="2"/>
  </si>
  <si>
    <t>債権債務者情報の部分一致検索や一覧出力による照会が可能なこと。</t>
    <rPh sb="0" eb="2">
      <t>サイケン</t>
    </rPh>
    <rPh sb="2" eb="5">
      <t>サイムシャ</t>
    </rPh>
    <rPh sb="5" eb="7">
      <t>ジョウホウ</t>
    </rPh>
    <rPh sb="8" eb="10">
      <t>ブブン</t>
    </rPh>
    <rPh sb="10" eb="12">
      <t>イッチ</t>
    </rPh>
    <rPh sb="12" eb="14">
      <t>ケンサク</t>
    </rPh>
    <rPh sb="15" eb="17">
      <t>イチラン</t>
    </rPh>
    <rPh sb="17" eb="19">
      <t>シュツリョク</t>
    </rPh>
    <rPh sb="22" eb="24">
      <t>ショウカイ</t>
    </rPh>
    <rPh sb="25" eb="27">
      <t>カノウ</t>
    </rPh>
    <phoneticPr fontId="2"/>
  </si>
  <si>
    <t>前年度複写機能により、前年度要求を修正することで、本年度の予算積算が可能であること。</t>
  </si>
  <si>
    <t>予算執行を伴う帳票は、税率ごとに作表もできること。</t>
  </si>
  <si>
    <t>支払までの処理経緯を画面で確認でき、印刷および表計算ソフトへの出力も可能なこと。</t>
    <rPh sb="0" eb="2">
      <t>シハラ</t>
    </rPh>
    <rPh sb="5" eb="7">
      <t>ショリ</t>
    </rPh>
    <rPh sb="7" eb="8">
      <t>キョウ</t>
    </rPh>
    <rPh sb="8" eb="9">
      <t>ヨコイト</t>
    </rPh>
    <rPh sb="10" eb="12">
      <t>ガメン</t>
    </rPh>
    <rPh sb="13" eb="15">
      <t>カクニン</t>
    </rPh>
    <rPh sb="18" eb="20">
      <t>インサツ</t>
    </rPh>
    <phoneticPr fontId="2"/>
  </si>
  <si>
    <t>口座振込みの単位は、同じ支払先でまとめて1件に集計して振り込むことができること。</t>
  </si>
  <si>
    <t>⑥支出管理</t>
    <rPh sb="1" eb="3">
      <t>シシュツ</t>
    </rPh>
    <rPh sb="3" eb="5">
      <t>カンリ</t>
    </rPh>
    <phoneticPr fontId="2"/>
  </si>
  <si>
    <t>帳票の出力に係る時間の短縮とそれを抽出することにより、同一ネットワーク上の他システムへの影響がない措置が講じられていること。</t>
  </si>
  <si>
    <t>項目</t>
    <rPh sb="0" eb="2">
      <t>コウモク</t>
    </rPh>
    <phoneticPr fontId="2"/>
  </si>
  <si>
    <t>（支払確定処理）</t>
    <rPh sb="1" eb="3">
      <t>シハラ</t>
    </rPh>
    <rPh sb="3" eb="5">
      <t>カクテイ</t>
    </rPh>
    <rPh sb="5" eb="7">
      <t>ショリ</t>
    </rPh>
    <phoneticPr fontId="2"/>
  </si>
  <si>
    <t>セグメントを管理できる区分を有すること、固定資産帳票はセグメント別に出力できること。</t>
    <rPh sb="6" eb="8">
      <t>カンリ</t>
    </rPh>
    <rPh sb="11" eb="13">
      <t>クブン</t>
    </rPh>
    <rPh sb="14" eb="15">
      <t>ユウ</t>
    </rPh>
    <rPh sb="20" eb="22">
      <t>コテイ</t>
    </rPh>
    <rPh sb="22" eb="24">
      <t>シサン</t>
    </rPh>
    <rPh sb="24" eb="26">
      <t>チョウヒョウ</t>
    </rPh>
    <rPh sb="32" eb="33">
      <t>ベツ</t>
    </rPh>
    <rPh sb="34" eb="36">
      <t>シュツリョク</t>
    </rPh>
    <phoneticPr fontId="2"/>
  </si>
  <si>
    <t>還付伺書（兼振替伝票）の作成ができること。また、調定を引用した作成、個別の作成の両方が行えること。</t>
    <rPh sb="0" eb="2">
      <t>カンプ</t>
    </rPh>
    <rPh sb="2" eb="3">
      <t>ウカガ</t>
    </rPh>
    <rPh sb="3" eb="4">
      <t>ショ</t>
    </rPh>
    <rPh sb="5" eb="6">
      <t>ケン</t>
    </rPh>
    <rPh sb="6" eb="8">
      <t>フリカエ</t>
    </rPh>
    <rPh sb="8" eb="10">
      <t>デンピョウ</t>
    </rPh>
    <rPh sb="12" eb="14">
      <t>サクセイ</t>
    </rPh>
    <rPh sb="24" eb="26">
      <t>チョウテイ</t>
    </rPh>
    <rPh sb="27" eb="29">
      <t>インヨウ</t>
    </rPh>
    <rPh sb="31" eb="33">
      <t>サクセイ</t>
    </rPh>
    <rPh sb="34" eb="36">
      <t>コベツ</t>
    </rPh>
    <rPh sb="37" eb="39">
      <t>サクセイ</t>
    </rPh>
    <rPh sb="40" eb="42">
      <t>リョウホウ</t>
    </rPh>
    <rPh sb="43" eb="44">
      <t>オコナ</t>
    </rPh>
    <phoneticPr fontId="2"/>
  </si>
  <si>
    <t>各課からの予算要求書を複数回の査定履歴が管理できること。</t>
    <rPh sb="11" eb="14">
      <t>フクスウカイ</t>
    </rPh>
    <phoneticPr fontId="2"/>
  </si>
  <si>
    <t>一つの決裁欄（例えば、係長欄）に最大５つの職員設定ができること。設定された職員については順不同でも全職員が決裁すると、次の決裁欄（例えば、課長補佐欄）に申請がいくこと。</t>
    <rPh sb="44" eb="47">
      <t>ジュンフドウ</t>
    </rPh>
    <rPh sb="49" eb="50">
      <t>ゼン</t>
    </rPh>
    <rPh sb="71" eb="73">
      <t>ホサ</t>
    </rPh>
    <phoneticPr fontId="6"/>
  </si>
  <si>
    <t>調定処理においては、集合伝票と個別伝票の2通りの入力ができること。また、個別伝票の場合は、個別に未収管理および履歴管理ができること。</t>
    <rPh sb="45" eb="47">
      <t>コベツ</t>
    </rPh>
    <phoneticPr fontId="2"/>
  </si>
  <si>
    <t>所属間の流用処理（組替）ができること。</t>
    <rPh sb="9" eb="11">
      <t>クミカエ</t>
    </rPh>
    <phoneticPr fontId="5"/>
  </si>
  <si>
    <t>中項目</t>
    <rPh sb="0" eb="1">
      <t>チュウ</t>
    </rPh>
    <rPh sb="1" eb="3">
      <t>コウモク</t>
    </rPh>
    <phoneticPr fontId="2"/>
  </si>
  <si>
    <t>収納状況一覧の作成ができ、表計算ソフトへの出力も可能なこと。</t>
    <rPh sb="0" eb="2">
      <t>シュウノウ</t>
    </rPh>
    <rPh sb="2" eb="4">
      <t>ジョウキョウ</t>
    </rPh>
    <rPh sb="4" eb="6">
      <t>イチラン</t>
    </rPh>
    <rPh sb="7" eb="9">
      <t>サクセイ</t>
    </rPh>
    <rPh sb="13" eb="16">
      <t>ヒョウケイサン</t>
    </rPh>
    <rPh sb="21" eb="23">
      <t>シュツリョク</t>
    </rPh>
    <rPh sb="24" eb="26">
      <t>カノウ</t>
    </rPh>
    <phoneticPr fontId="2"/>
  </si>
  <si>
    <t>一部取得について別途償却期間を設定することができること。</t>
    <rPh sb="0" eb="2">
      <t>イチブ</t>
    </rPh>
    <rPh sb="2" eb="4">
      <t>シュトク</t>
    </rPh>
    <rPh sb="8" eb="10">
      <t>ベット</t>
    </rPh>
    <rPh sb="10" eb="12">
      <t>ショウキャク</t>
    </rPh>
    <rPh sb="12" eb="14">
      <t>キカン</t>
    </rPh>
    <rPh sb="15" eb="17">
      <t>セッテイ</t>
    </rPh>
    <phoneticPr fontId="5"/>
  </si>
  <si>
    <t>金額は税込金額を入力することで、税抜き額、消費税額を自動計算すること。また、消費税誤差の入力の変更ができること。</t>
    <rPh sb="0" eb="2">
      <t>キンガク</t>
    </rPh>
    <rPh sb="3" eb="5">
      <t>ゼイコミ</t>
    </rPh>
    <rPh sb="5" eb="7">
      <t>キンガク</t>
    </rPh>
    <rPh sb="8" eb="10">
      <t>ニュリョク</t>
    </rPh>
    <rPh sb="16" eb="18">
      <t>ゼイヌ</t>
    </rPh>
    <rPh sb="19" eb="20">
      <t>ガク</t>
    </rPh>
    <rPh sb="21" eb="24">
      <t>ショウヒゼイ</t>
    </rPh>
    <rPh sb="24" eb="25">
      <t>ガク</t>
    </rPh>
    <rPh sb="26" eb="28">
      <t>ジドウ</t>
    </rPh>
    <rPh sb="28" eb="30">
      <t>ケイサン</t>
    </rPh>
    <rPh sb="38" eb="41">
      <t>ショウヒゼイ</t>
    </rPh>
    <rPh sb="41" eb="43">
      <t>ゴサ</t>
    </rPh>
    <rPh sb="44" eb="46">
      <t>ニュウリョク</t>
    </rPh>
    <rPh sb="47" eb="49">
      <t>ヘンコウ</t>
    </rPh>
    <phoneticPr fontId="2"/>
  </si>
  <si>
    <t>伝票検索機能を活用し、該当する伝票を抽出した後、エクセルにて出力し、一覧表や集計表などの任意の表が作成できること。（ｃｓｖによる出力も可）</t>
    <rPh sb="64" eb="66">
      <t>シュツリョク</t>
    </rPh>
    <rPh sb="67" eb="68">
      <t>カ</t>
    </rPh>
    <phoneticPr fontId="2"/>
  </si>
  <si>
    <t>勘定科目レベル・出力月・税区分指定での出力が可能なこと。</t>
    <rPh sb="0" eb="2">
      <t>カンジョウ</t>
    </rPh>
    <rPh sb="2" eb="4">
      <t>カモク</t>
    </rPh>
    <rPh sb="8" eb="10">
      <t>シュツリョク</t>
    </rPh>
    <rPh sb="10" eb="11">
      <t>ツキ</t>
    </rPh>
    <rPh sb="12" eb="15">
      <t>ゼイクブン</t>
    </rPh>
    <rPh sb="15" eb="17">
      <t>シテイ</t>
    </rPh>
    <rPh sb="19" eb="21">
      <t>シュツリョク</t>
    </rPh>
    <rPh sb="22" eb="24">
      <t>カノウ</t>
    </rPh>
    <phoneticPr fontId="2"/>
  </si>
  <si>
    <t>帳票出力時は特別な集計処理を必要とせず、随時に出力が可能なこと。</t>
  </si>
  <si>
    <t>消費税の申告方式は、全部控除方式、個別対応方式、一括比例配分方式及び簡易課税制度の選択ができること。</t>
    <rPh sb="0" eb="3">
      <t>ショウヒゼイ</t>
    </rPh>
    <rPh sb="4" eb="6">
      <t>シンコク</t>
    </rPh>
    <rPh sb="6" eb="8">
      <t>ホウシキ</t>
    </rPh>
    <rPh sb="10" eb="12">
      <t>ゼンブ</t>
    </rPh>
    <rPh sb="12" eb="14">
      <t>コウジョ</t>
    </rPh>
    <rPh sb="14" eb="16">
      <t>ホウシキ</t>
    </rPh>
    <rPh sb="17" eb="19">
      <t>コベツ</t>
    </rPh>
    <rPh sb="19" eb="21">
      <t>タイオウ</t>
    </rPh>
    <rPh sb="21" eb="23">
      <t>ホウシキ</t>
    </rPh>
    <rPh sb="24" eb="26">
      <t>イッカツ</t>
    </rPh>
    <rPh sb="26" eb="28">
      <t>ヒレイ</t>
    </rPh>
    <rPh sb="28" eb="30">
      <t>ハイブン</t>
    </rPh>
    <rPh sb="30" eb="32">
      <t>ホウシキ</t>
    </rPh>
    <rPh sb="32" eb="33">
      <t>オヨ</t>
    </rPh>
    <rPh sb="34" eb="36">
      <t>カンイ</t>
    </rPh>
    <rPh sb="36" eb="38">
      <t>カゼイ</t>
    </rPh>
    <rPh sb="38" eb="40">
      <t>セイド</t>
    </rPh>
    <rPh sb="41" eb="43">
      <t>センタク</t>
    </rPh>
    <phoneticPr fontId="2"/>
  </si>
  <si>
    <t>機能提案項目</t>
    <rPh sb="0" eb="2">
      <t>キノウ</t>
    </rPh>
    <rPh sb="2" eb="4">
      <t>テイアン</t>
    </rPh>
    <rPh sb="4" eb="6">
      <t>コウモク</t>
    </rPh>
    <phoneticPr fontId="2"/>
  </si>
  <si>
    <t>使途の判定をした内容から、「資産の譲渡等の対価以外の収入の使途について」の総括表を出力できること。</t>
  </si>
  <si>
    <t>債権者毎の口座情報の入力が可能なこと。</t>
    <rPh sb="0" eb="3">
      <t>サイケンシャ</t>
    </rPh>
    <rPh sb="3" eb="4">
      <t>ゴト</t>
    </rPh>
    <rPh sb="5" eb="7">
      <t>コウザ</t>
    </rPh>
    <rPh sb="7" eb="9">
      <t>ジョウホウ</t>
    </rPh>
    <rPh sb="10" eb="12">
      <t>ニュウリョク</t>
    </rPh>
    <rPh sb="13" eb="15">
      <t>カノウ</t>
    </rPh>
    <phoneticPr fontId="2"/>
  </si>
  <si>
    <t>予算科目が細節まである場合でも、節単位で予算管理する機能がある。</t>
    <rPh sb="0" eb="4">
      <t>ヨサンカモク</t>
    </rPh>
    <rPh sb="5" eb="7">
      <t>サイセツ</t>
    </rPh>
    <rPh sb="11" eb="13">
      <t>バアイ</t>
    </rPh>
    <rPh sb="16" eb="19">
      <t>セツタンイ</t>
    </rPh>
    <rPh sb="20" eb="22">
      <t>ヨサン</t>
    </rPh>
    <rPh sb="22" eb="24">
      <t>カンリ</t>
    </rPh>
    <rPh sb="26" eb="28">
      <t>キノウ</t>
    </rPh>
    <phoneticPr fontId="5"/>
  </si>
  <si>
    <t>分割の支出命令書を作成する際は、支出負担行為額から支出金額の差し引きを行い、支払い状況、残額が画面で確認できること。</t>
    <rPh sb="0" eb="2">
      <t>ブンカツ</t>
    </rPh>
    <rPh sb="9" eb="11">
      <t>サクセイ</t>
    </rPh>
    <rPh sb="38" eb="40">
      <t>シハラ</t>
    </rPh>
    <rPh sb="41" eb="43">
      <t>ジョウキョウ</t>
    </rPh>
    <rPh sb="44" eb="46">
      <t>ザンガク</t>
    </rPh>
    <rPh sb="47" eb="49">
      <t>ガメン</t>
    </rPh>
    <rPh sb="50" eb="52">
      <t>カクニン</t>
    </rPh>
    <phoneticPr fontId="2"/>
  </si>
  <si>
    <t>（収入個別機能）</t>
    <rPh sb="1" eb="3">
      <t>シュウニュウ</t>
    </rPh>
    <rPh sb="3" eb="5">
      <t>コベツ</t>
    </rPh>
    <rPh sb="5" eb="7">
      <t>キノウ</t>
    </rPh>
    <phoneticPr fontId="2"/>
  </si>
  <si>
    <t>減価償却や除却の情報を固定資産システムと連動することにより、減価償却費や除却費の振替伝票を作成できること。</t>
  </si>
  <si>
    <t>全伝票や全帳簿、全帳票類の電子化により、ペーパーレス化を実現できること。</t>
  </si>
  <si>
    <t>基本要件</t>
    <rPh sb="0" eb="2">
      <t>キホン</t>
    </rPh>
    <rPh sb="2" eb="4">
      <t>ヨウケン</t>
    </rPh>
    <phoneticPr fontId="2"/>
  </si>
  <si>
    <t>固定資産明細書は、所在及び資産の種類の内訳を出力できること。</t>
    <rPh sb="9" eb="11">
      <t>ショザイ</t>
    </rPh>
    <rPh sb="11" eb="12">
      <t>オヨ</t>
    </rPh>
    <phoneticPr fontId="2"/>
  </si>
  <si>
    <t>⑧経営分析</t>
    <rPh sb="1" eb="3">
      <t>ケイエイ</t>
    </rPh>
    <rPh sb="3" eb="5">
      <t>ブンセキ</t>
    </rPh>
    <phoneticPr fontId="2"/>
  </si>
  <si>
    <t>登録された変更情報は、調定の履歴情報として管理されること。</t>
    <rPh sb="0" eb="2">
      <t>トウロク</t>
    </rPh>
    <rPh sb="5" eb="7">
      <t>ヘンコウ</t>
    </rPh>
    <rPh sb="7" eb="9">
      <t>ジョウホウ</t>
    </rPh>
    <rPh sb="11" eb="13">
      <t>チョウテイ</t>
    </rPh>
    <rPh sb="14" eb="16">
      <t>リレキ</t>
    </rPh>
    <rPh sb="16" eb="18">
      <t>ジョウホウ</t>
    </rPh>
    <rPh sb="21" eb="23">
      <t>カンリ</t>
    </rPh>
    <phoneticPr fontId="2"/>
  </si>
  <si>
    <t>過去入力情報（過年度分含）を引用（複写機能）して登録することが可能であること。</t>
    <rPh sb="31" eb="33">
      <t>カノウ</t>
    </rPh>
    <phoneticPr fontId="2"/>
  </si>
  <si>
    <t>債務者の検索機能においては「氏名の部分検索」など債務者を容易に絞り込める機能を有すること。</t>
    <rPh sb="0" eb="3">
      <t>サイムシャ</t>
    </rPh>
    <rPh sb="4" eb="6">
      <t>ケンサク</t>
    </rPh>
    <rPh sb="6" eb="8">
      <t>キノウ</t>
    </rPh>
    <rPh sb="14" eb="16">
      <t>シメイ</t>
    </rPh>
    <rPh sb="17" eb="19">
      <t>ブブン</t>
    </rPh>
    <rPh sb="19" eb="21">
      <t>ケンサク</t>
    </rPh>
    <rPh sb="24" eb="27">
      <t>サイムシャ</t>
    </rPh>
    <rPh sb="28" eb="30">
      <t>ヨウイ</t>
    </rPh>
    <rPh sb="31" eb="32">
      <t>シボ</t>
    </rPh>
    <rPh sb="33" eb="34">
      <t>コ</t>
    </rPh>
    <rPh sb="36" eb="38">
      <t>キノウ</t>
    </rPh>
    <rPh sb="39" eb="40">
      <t>ア</t>
    </rPh>
    <phoneticPr fontId="2"/>
  </si>
  <si>
    <t>対応の可否</t>
    <rPh sb="0" eb="2">
      <t>タイオウ</t>
    </rPh>
    <rPh sb="3" eb="5">
      <t>カヒ</t>
    </rPh>
    <phoneticPr fontId="2"/>
  </si>
  <si>
    <t>①システム共通</t>
    <rPh sb="5" eb="7">
      <t>キョウツウ</t>
    </rPh>
    <phoneticPr fontId="2"/>
  </si>
  <si>
    <t>固定資産の異動処理（一部除却、一部追加、全部除却。　科目更正含む）が行えること。また、年度に複数回の異動処理ができること。</t>
    <rPh sb="0" eb="4">
      <t>コテイシサン</t>
    </rPh>
    <rPh sb="5" eb="7">
      <t>イドウ</t>
    </rPh>
    <rPh sb="7" eb="9">
      <t>ショリ</t>
    </rPh>
    <rPh sb="26" eb="28">
      <t>カモク</t>
    </rPh>
    <rPh sb="28" eb="30">
      <t>コウセイ</t>
    </rPh>
    <rPh sb="30" eb="31">
      <t>フク</t>
    </rPh>
    <rPh sb="34" eb="35">
      <t>オコナ</t>
    </rPh>
    <rPh sb="43" eb="45">
      <t>ネンド</t>
    </rPh>
    <rPh sb="46" eb="49">
      <t>フクスウカイ</t>
    </rPh>
    <rPh sb="50" eb="52">
      <t>イドウ</t>
    </rPh>
    <rPh sb="52" eb="54">
      <t>ショリ</t>
    </rPh>
    <phoneticPr fontId="2"/>
  </si>
  <si>
    <t>所有権移転ファイナンスリース及び所有権移転外ファイナンス・リースに該当する資産をリース資産として管理でき、所有権移転外ファイナンス・リース資産については「リース期間定額法」で償却できること。</t>
  </si>
  <si>
    <t>継続費・債務負担行為・繰越・長期継続等の複数年度案件について、年度割額の支出情報を一元的に管理できること。（例）支出負担伺R9→予算・支出年度R9、R10、R11</t>
    <rPh sb="18" eb="19">
      <t>トウ</t>
    </rPh>
    <rPh sb="20" eb="22">
      <t>フクスウ</t>
    </rPh>
    <rPh sb="22" eb="24">
      <t>ネンド</t>
    </rPh>
    <rPh sb="24" eb="26">
      <t>アンケン</t>
    </rPh>
    <rPh sb="31" eb="35">
      <t>ネンドワリガク</t>
    </rPh>
    <rPh sb="36" eb="38">
      <t>シシュツ</t>
    </rPh>
    <rPh sb="38" eb="40">
      <t>ジョウホウ</t>
    </rPh>
    <rPh sb="41" eb="44">
      <t>イチゲンテキ</t>
    </rPh>
    <rPh sb="45" eb="47">
      <t>カンリ</t>
    </rPh>
    <rPh sb="54" eb="55">
      <t>レイ</t>
    </rPh>
    <rPh sb="56" eb="58">
      <t>シシュツ</t>
    </rPh>
    <rPh sb="58" eb="60">
      <t>フタン</t>
    </rPh>
    <rPh sb="60" eb="61">
      <t>ウカガイ</t>
    </rPh>
    <rPh sb="64" eb="66">
      <t>ヨサン</t>
    </rPh>
    <rPh sb="67" eb="69">
      <t>シシュツ</t>
    </rPh>
    <rPh sb="69" eb="71">
      <t>ネンド</t>
    </rPh>
    <phoneticPr fontId="5"/>
  </si>
  <si>
    <t>起票した伝票に対して、請求書等の証憑類を添付（アップロード）出来ること。なお、証憑類は複数枚添付できること。</t>
    <rPh sb="0" eb="2">
      <t>キヒョウ</t>
    </rPh>
    <rPh sb="4" eb="6">
      <t>デンピョウ</t>
    </rPh>
    <rPh sb="7" eb="8">
      <t>タイ</t>
    </rPh>
    <rPh sb="11" eb="14">
      <t>セイキュウショ</t>
    </rPh>
    <rPh sb="14" eb="15">
      <t>トウ</t>
    </rPh>
    <rPh sb="16" eb="18">
      <t>ショウヒョウ</t>
    </rPh>
    <rPh sb="18" eb="19">
      <t>ルイ</t>
    </rPh>
    <rPh sb="20" eb="22">
      <t>テンプ</t>
    </rPh>
    <rPh sb="30" eb="32">
      <t>デキ</t>
    </rPh>
    <rPh sb="39" eb="41">
      <t>ショウヒョウ</t>
    </rPh>
    <rPh sb="41" eb="42">
      <t>ルイ</t>
    </rPh>
    <rPh sb="43" eb="45">
      <t>フクスウ</t>
    </rPh>
    <rPh sb="45" eb="46">
      <t>マイ</t>
    </rPh>
    <rPh sb="46" eb="48">
      <t>テンプ</t>
    </rPh>
    <phoneticPr fontId="5"/>
  </si>
  <si>
    <t>決裁欄・審査欄/合議欄に表示する名称を変更できること。</t>
  </si>
  <si>
    <t>②エンドユーザコンピューティング</t>
  </si>
  <si>
    <t>過年度分収入についても対応可能なこと。</t>
    <rPh sb="0" eb="3">
      <t>カネンド</t>
    </rPh>
    <rPh sb="3" eb="4">
      <t>ブン</t>
    </rPh>
    <rPh sb="4" eb="6">
      <t>シュウニュウ</t>
    </rPh>
    <rPh sb="11" eb="13">
      <t>タイオウ</t>
    </rPh>
    <rPh sb="13" eb="15">
      <t>カノウ</t>
    </rPh>
    <phoneticPr fontId="2"/>
  </si>
  <si>
    <t>⑬電子決裁</t>
    <rPh sb="1" eb="5">
      <t>デンシケッサイ</t>
    </rPh>
    <phoneticPr fontId="2"/>
  </si>
  <si>
    <t>伝票の履歴表示が100件以上できること。</t>
  </si>
  <si>
    <t>　2　操作性に関すること</t>
    <rPh sb="3" eb="6">
      <t>ソウサセイ</t>
    </rPh>
    <phoneticPr fontId="2"/>
  </si>
  <si>
    <t>業者データの登録、修正、削除ができること。</t>
    <rPh sb="0" eb="2">
      <t>ギョウシャ</t>
    </rPh>
    <rPh sb="6" eb="8">
      <t>トウロク</t>
    </rPh>
    <rPh sb="9" eb="11">
      <t>シュウセイ</t>
    </rPh>
    <rPh sb="12" eb="14">
      <t>サクジョ</t>
    </rPh>
    <phoneticPr fontId="5"/>
  </si>
  <si>
    <t>調定を元に収納までの処理経緯を画面で確認でき、印刷および表計算ソフトへの出力も可能なこと。</t>
    <rPh sb="0" eb="2">
      <t>チョウテイ</t>
    </rPh>
    <rPh sb="3" eb="4">
      <t>モト</t>
    </rPh>
    <rPh sb="5" eb="7">
      <t>シュウノウ</t>
    </rPh>
    <rPh sb="10" eb="12">
      <t>ショリ</t>
    </rPh>
    <rPh sb="12" eb="13">
      <t>キョウ</t>
    </rPh>
    <rPh sb="13" eb="14">
      <t>ヨコイト</t>
    </rPh>
    <rPh sb="15" eb="17">
      <t>ガメン</t>
    </rPh>
    <rPh sb="18" eb="20">
      <t>カクニン</t>
    </rPh>
    <rPh sb="23" eb="25">
      <t>インサツ</t>
    </rPh>
    <rPh sb="28" eb="31">
      <t>ヒョウケイサン</t>
    </rPh>
    <rPh sb="36" eb="38">
      <t>シュツリョク</t>
    </rPh>
    <rPh sb="39" eb="41">
      <t>カノウ</t>
    </rPh>
    <phoneticPr fontId="2"/>
  </si>
  <si>
    <t>（共通要件）</t>
    <rPh sb="1" eb="5">
      <t>キョウツウヨウケン</t>
    </rPh>
    <phoneticPr fontId="6"/>
  </si>
  <si>
    <t>起票した伝票区分（調定、その他 など）が対象として表示されること。</t>
    <rPh sb="0" eb="2">
      <t>キヒョウ</t>
    </rPh>
    <rPh sb="4" eb="6">
      <t>デンピョウ</t>
    </rPh>
    <rPh sb="6" eb="8">
      <t>クブン</t>
    </rPh>
    <rPh sb="9" eb="11">
      <t>チョウテイ</t>
    </rPh>
    <rPh sb="14" eb="15">
      <t>タ</t>
    </rPh>
    <rPh sb="20" eb="22">
      <t>タイショウ</t>
    </rPh>
    <rPh sb="25" eb="27">
      <t>ヒョウジ</t>
    </rPh>
    <phoneticPr fontId="5"/>
  </si>
  <si>
    <t>除却の際には売却、破棄、庫入等の設定ができ、売却の際には売却益の管理ができること。</t>
    <rPh sb="0" eb="2">
      <t>ジョキャク</t>
    </rPh>
    <rPh sb="3" eb="4">
      <t>サイ</t>
    </rPh>
    <rPh sb="6" eb="8">
      <t>バイキャク</t>
    </rPh>
    <rPh sb="9" eb="11">
      <t>ハキ</t>
    </rPh>
    <rPh sb="12" eb="13">
      <t>クラ</t>
    </rPh>
    <rPh sb="13" eb="14">
      <t>ニュウ</t>
    </rPh>
    <rPh sb="14" eb="15">
      <t>トウ</t>
    </rPh>
    <rPh sb="16" eb="18">
      <t>セッテイ</t>
    </rPh>
    <rPh sb="22" eb="24">
      <t>バイキャク</t>
    </rPh>
    <rPh sb="25" eb="26">
      <t>サイ</t>
    </rPh>
    <rPh sb="28" eb="31">
      <t>バイキャクエキ</t>
    </rPh>
    <rPh sb="32" eb="34">
      <t>カンリ</t>
    </rPh>
    <phoneticPr fontId="2"/>
  </si>
  <si>
    <t>節をまたがる複数予算科目（10科目以上）を1度に作成できること。</t>
    <rPh sb="22" eb="23">
      <t>ド</t>
    </rPh>
    <phoneticPr fontId="5"/>
  </si>
  <si>
    <t>機能要件</t>
    <rPh sb="0" eb="2">
      <t>キノウ</t>
    </rPh>
    <rPh sb="2" eb="4">
      <t>ヨウケン</t>
    </rPh>
    <phoneticPr fontId="2"/>
  </si>
  <si>
    <t>予算科目を入力することで自動で適切な勘定仕訳が生成されること。勘定仕訳は予算科目と関連し職員でメンテナンス可能なこと。</t>
    <rPh sb="0" eb="2">
      <t>ヨサン</t>
    </rPh>
    <rPh sb="2" eb="4">
      <t>カモク</t>
    </rPh>
    <rPh sb="5" eb="7">
      <t>ニュリョク</t>
    </rPh>
    <rPh sb="15" eb="17">
      <t>テキセツ</t>
    </rPh>
    <rPh sb="18" eb="20">
      <t>カンジョウ</t>
    </rPh>
    <rPh sb="20" eb="22">
      <t>シワケ</t>
    </rPh>
    <rPh sb="23" eb="25">
      <t>セイセイ</t>
    </rPh>
    <rPh sb="31" eb="33">
      <t>カンジョウ</t>
    </rPh>
    <rPh sb="33" eb="35">
      <t>シワケ</t>
    </rPh>
    <rPh sb="36" eb="38">
      <t>ヨサン</t>
    </rPh>
    <rPh sb="38" eb="40">
      <t>カモク</t>
    </rPh>
    <rPh sb="41" eb="43">
      <t>カンレン</t>
    </rPh>
    <rPh sb="44" eb="46">
      <t>ショクイン</t>
    </rPh>
    <rPh sb="53" eb="55">
      <t>カノウ</t>
    </rPh>
    <phoneticPr fontId="2"/>
  </si>
  <si>
    <t>債権債務者の支払口座情報は２口座以上登録できること。</t>
    <rPh sb="0" eb="2">
      <t>サイケン</t>
    </rPh>
    <rPh sb="2" eb="5">
      <t>サイムシャ</t>
    </rPh>
    <rPh sb="6" eb="8">
      <t>シハライ</t>
    </rPh>
    <rPh sb="8" eb="10">
      <t>コウザ</t>
    </rPh>
    <rPh sb="10" eb="12">
      <t>ジョウホウ</t>
    </rPh>
    <rPh sb="14" eb="16">
      <t>コウザ</t>
    </rPh>
    <rPh sb="16" eb="18">
      <t>イジョウ</t>
    </rPh>
    <rPh sb="18" eb="20">
      <t>トウロク</t>
    </rPh>
    <phoneticPr fontId="2"/>
  </si>
  <si>
    <r>
      <t>企業債における端数処理方法の設定が可能であること</t>
    </r>
    <r>
      <rPr>
        <sz val="9"/>
        <rFont val="Meiryo UI"/>
        <family val="3"/>
        <charset val="128"/>
      </rPr>
      <t>。</t>
    </r>
    <rPh sb="7" eb="9">
      <t>ハスウ</t>
    </rPh>
    <rPh sb="9" eb="11">
      <t>ショリ</t>
    </rPh>
    <rPh sb="11" eb="13">
      <t>ホウホウ</t>
    </rPh>
    <rPh sb="14" eb="16">
      <t>セッテイ</t>
    </rPh>
    <rPh sb="17" eb="19">
      <t>カノウ</t>
    </rPh>
    <phoneticPr fontId="2"/>
  </si>
  <si>
    <t>B</t>
  </si>
  <si>
    <t>決裁を回す順番を設定できること。また、専決決裁の対応が出来ること。専決決裁の場合には、決裁欄・審査欄/合議欄に専決文字を印字できること。</t>
    <rPh sb="0" eb="2">
      <t>ケッサイ</t>
    </rPh>
    <rPh sb="3" eb="4">
      <t>マワ</t>
    </rPh>
    <rPh sb="5" eb="7">
      <t>ジュンバン</t>
    </rPh>
    <rPh sb="8" eb="10">
      <t>セッテイ</t>
    </rPh>
    <rPh sb="19" eb="21">
      <t>センケツ</t>
    </rPh>
    <rPh sb="21" eb="23">
      <t>ケッサイ</t>
    </rPh>
    <rPh sb="24" eb="26">
      <t>タイオウ</t>
    </rPh>
    <rPh sb="27" eb="29">
      <t>デキ</t>
    </rPh>
    <rPh sb="33" eb="35">
      <t>センケツ</t>
    </rPh>
    <rPh sb="35" eb="37">
      <t>ケッサイ</t>
    </rPh>
    <rPh sb="38" eb="40">
      <t>バアイ</t>
    </rPh>
    <rPh sb="43" eb="45">
      <t>ケッサイ</t>
    </rPh>
    <rPh sb="45" eb="46">
      <t>ラン</t>
    </rPh>
    <rPh sb="47" eb="49">
      <t>シンサ</t>
    </rPh>
    <rPh sb="49" eb="50">
      <t>ラン</t>
    </rPh>
    <rPh sb="51" eb="52">
      <t>アイ</t>
    </rPh>
    <rPh sb="52" eb="53">
      <t>ギ</t>
    </rPh>
    <rPh sb="53" eb="54">
      <t>ラン</t>
    </rPh>
    <rPh sb="55" eb="57">
      <t>センケツ</t>
    </rPh>
    <rPh sb="57" eb="59">
      <t>モジ</t>
    </rPh>
    <rPh sb="60" eb="62">
      <t>インジ</t>
    </rPh>
    <phoneticPr fontId="6"/>
  </si>
  <si>
    <t>収入予算整理簿には日付毎、種別毎に調定額、収入額、未収金額を出力できること。</t>
    <rPh sb="0" eb="2">
      <t>シュウニュウ</t>
    </rPh>
    <rPh sb="2" eb="4">
      <t>ヨサン</t>
    </rPh>
    <rPh sb="9" eb="11">
      <t>ヒヅケ</t>
    </rPh>
    <rPh sb="11" eb="12">
      <t>ゴト</t>
    </rPh>
    <rPh sb="13" eb="15">
      <t>シュベツ</t>
    </rPh>
    <rPh sb="15" eb="16">
      <t>ゴト</t>
    </rPh>
    <rPh sb="17" eb="18">
      <t>チョウ</t>
    </rPh>
    <rPh sb="18" eb="20">
      <t>テイガク</t>
    </rPh>
    <rPh sb="21" eb="23">
      <t>シュウニュウ</t>
    </rPh>
    <rPh sb="23" eb="24">
      <t>ガク</t>
    </rPh>
    <rPh sb="25" eb="27">
      <t>ミシュウ</t>
    </rPh>
    <rPh sb="27" eb="29">
      <t>キンガク</t>
    </rPh>
    <rPh sb="30" eb="32">
      <t>シュツリョク</t>
    </rPh>
    <phoneticPr fontId="2"/>
  </si>
  <si>
    <t>マスタにてログイン所属毎に操作可能所属の設定ができること。</t>
  </si>
  <si>
    <t>仕訳帳が作成できること。</t>
  </si>
  <si>
    <t>シミュレーションデータの登録が可能であり、シミュレーションデータに基づいた新規借入、償還予定や借入残高、未償還残高の集計が可能であること。</t>
    <rPh sb="12" eb="14">
      <t>トウロク</t>
    </rPh>
    <rPh sb="15" eb="17">
      <t>カノウ</t>
    </rPh>
    <rPh sb="33" eb="34">
      <t>モト</t>
    </rPh>
    <rPh sb="37" eb="39">
      <t>シンキ</t>
    </rPh>
    <rPh sb="39" eb="41">
      <t>カリイレ</t>
    </rPh>
    <rPh sb="42" eb="44">
      <t>ショウカン</t>
    </rPh>
    <rPh sb="44" eb="46">
      <t>ヨテイ</t>
    </rPh>
    <rPh sb="47" eb="49">
      <t>カリイレ</t>
    </rPh>
    <rPh sb="49" eb="51">
      <t>ザンダカ</t>
    </rPh>
    <rPh sb="52" eb="55">
      <t>ミショウカン</t>
    </rPh>
    <rPh sb="55" eb="57">
      <t>ザンダカ</t>
    </rPh>
    <rPh sb="58" eb="60">
      <t>シュウケイ</t>
    </rPh>
    <rPh sb="61" eb="63">
      <t>カノウ</t>
    </rPh>
    <phoneticPr fontId="2"/>
  </si>
  <si>
    <t>（共通要件）</t>
    <rPh sb="1" eb="3">
      <t>キョウツウ</t>
    </rPh>
    <rPh sb="3" eb="5">
      <t>ヨウケン</t>
    </rPh>
    <phoneticPr fontId="2"/>
  </si>
  <si>
    <t>予算執行の状況が把握できる帳票が作成できること。収入の場合は予算額、調定額、収入額、未収額、支出の場合は予算額、負担行為額、支出額、支払額、予算残額、未払額が把握できること。</t>
    <rPh sb="56" eb="58">
      <t>フタン</t>
    </rPh>
    <rPh sb="70" eb="72">
      <t>ヨサン</t>
    </rPh>
    <rPh sb="72" eb="74">
      <t>ザンガク</t>
    </rPh>
    <rPh sb="75" eb="78">
      <t>ミバライガク</t>
    </rPh>
    <phoneticPr fontId="5"/>
  </si>
  <si>
    <t>伝票の一連の流れを一覧表（予算整理簿等）または画面で確認できること。</t>
  </si>
  <si>
    <t>各会計の選択は、各業務メニュー時に選択するものとし、ログイン時等は各会計共通とする。（入力する会計を変更する場合に一度ログアウトして当該会計を選択し直さなければ、業務が行えないということがないようにすること）</t>
  </si>
  <si>
    <t>　1　事業会計に関すること</t>
    <rPh sb="3" eb="5">
      <t>ジギョウ</t>
    </rPh>
    <rPh sb="5" eb="7">
      <t>カイケイ</t>
    </rPh>
    <phoneticPr fontId="2"/>
  </si>
  <si>
    <t>通常業務で使用する機能には勘定仕訳処理を自動化することで、会計事務の専門知識を有しない職員でもシステムを標準的に操作することができること。</t>
    <rPh sb="0" eb="2">
      <t>ツウジョウ</t>
    </rPh>
    <rPh sb="2" eb="4">
      <t>ギョウム</t>
    </rPh>
    <rPh sb="5" eb="7">
      <t>シヨウ</t>
    </rPh>
    <rPh sb="9" eb="11">
      <t>キノウ</t>
    </rPh>
    <rPh sb="13" eb="15">
      <t>カンジョウ</t>
    </rPh>
    <rPh sb="15" eb="17">
      <t>シワケ</t>
    </rPh>
    <rPh sb="17" eb="19">
      <t>ショリ</t>
    </rPh>
    <rPh sb="20" eb="22">
      <t>ジドウ</t>
    </rPh>
    <rPh sb="22" eb="23">
      <t>カ</t>
    </rPh>
    <rPh sb="29" eb="31">
      <t>カイケイ</t>
    </rPh>
    <phoneticPr fontId="2"/>
  </si>
  <si>
    <t>支払確定処理における一括入力処理機能ができること。</t>
    <rPh sb="0" eb="2">
      <t>シハラ</t>
    </rPh>
    <rPh sb="2" eb="4">
      <t>カクテイ</t>
    </rPh>
    <rPh sb="4" eb="6">
      <t>ショリ</t>
    </rPh>
    <rPh sb="10" eb="12">
      <t>イッカツ</t>
    </rPh>
    <rPh sb="12" eb="14">
      <t>ニュウリョク</t>
    </rPh>
    <rPh sb="14" eb="16">
      <t>ショリ</t>
    </rPh>
    <rPh sb="16" eb="18">
      <t>キノウ</t>
    </rPh>
    <phoneticPr fontId="2"/>
  </si>
  <si>
    <t>平成24年4月1日施行様式による剰余金（欠損金）計算書及び剰余金（欠損金）処分計算書の出力ができること。</t>
    <rPh sb="16" eb="19">
      <t>ジョウヨキン</t>
    </rPh>
    <rPh sb="20" eb="22">
      <t>ケッソン</t>
    </rPh>
    <rPh sb="22" eb="23">
      <t>キン</t>
    </rPh>
    <rPh sb="24" eb="27">
      <t>ケイサンショ</t>
    </rPh>
    <rPh sb="27" eb="28">
      <t>オヨ</t>
    </rPh>
    <rPh sb="29" eb="32">
      <t>ジョウヨキン</t>
    </rPh>
    <rPh sb="33" eb="35">
      <t>ケッソン</t>
    </rPh>
    <rPh sb="35" eb="36">
      <t>キン</t>
    </rPh>
    <rPh sb="37" eb="39">
      <t>ショブン</t>
    </rPh>
    <rPh sb="39" eb="42">
      <t>ケイサンショ</t>
    </rPh>
    <rPh sb="43" eb="45">
      <t>シュツリョク</t>
    </rPh>
    <phoneticPr fontId="2"/>
  </si>
  <si>
    <t>消費税集計表に次ぐ確認帳票として科目指定、税率指定、税区分指定、年月の範囲指定の各種指定により、当該伝票を抽出して作表ができること。</t>
  </si>
  <si>
    <t>減価償却計算に関する端数処理の設定が可能であること。</t>
    <rPh sb="0" eb="2">
      <t>ゲンカ</t>
    </rPh>
    <rPh sb="2" eb="4">
      <t>ショウキャク</t>
    </rPh>
    <rPh sb="4" eb="6">
      <t>ケイサン</t>
    </rPh>
    <rPh sb="7" eb="8">
      <t>カン</t>
    </rPh>
    <rPh sb="10" eb="12">
      <t>ハスウ</t>
    </rPh>
    <rPh sb="12" eb="14">
      <t>ショリ</t>
    </rPh>
    <rPh sb="15" eb="17">
      <t>セッテイ</t>
    </rPh>
    <rPh sb="18" eb="20">
      <t>カノウ</t>
    </rPh>
    <phoneticPr fontId="2"/>
  </si>
  <si>
    <t>科目指定より予算残高をリアルタイムで差し引き計算し、予算状況を予算執行状況表で確認できること。</t>
    <rPh sb="0" eb="2">
      <t>カモク</t>
    </rPh>
    <rPh sb="2" eb="4">
      <t>シテイ</t>
    </rPh>
    <rPh sb="22" eb="24">
      <t>ケイサン</t>
    </rPh>
    <rPh sb="26" eb="28">
      <t>ヨサン</t>
    </rPh>
    <rPh sb="28" eb="30">
      <t>ジョウキョウ</t>
    </rPh>
    <rPh sb="31" eb="33">
      <t>ヨサン</t>
    </rPh>
    <rPh sb="33" eb="35">
      <t>シッコウ</t>
    </rPh>
    <rPh sb="35" eb="37">
      <t>ジョウキョウ</t>
    </rPh>
    <rPh sb="37" eb="38">
      <t>ヒョウ</t>
    </rPh>
    <rPh sb="39" eb="41">
      <t>カクニン</t>
    </rPh>
    <phoneticPr fontId="2"/>
  </si>
  <si>
    <t>キャッシュフロー計算書（当初予算、補正予算）を作成することができること。</t>
  </si>
  <si>
    <r>
      <t>事業別企業債支払利息内訳の作成が可能であること</t>
    </r>
    <r>
      <rPr>
        <sz val="9"/>
        <rFont val="Meiryo UI"/>
        <family val="3"/>
        <charset val="128"/>
      </rPr>
      <t>。</t>
    </r>
    <rPh sb="0" eb="2">
      <t>ジギョウ</t>
    </rPh>
    <rPh sb="2" eb="3">
      <t>ベツ</t>
    </rPh>
    <rPh sb="3" eb="6">
      <t>キギョウサイ</t>
    </rPh>
    <rPh sb="6" eb="8">
      <t>シハライ</t>
    </rPh>
    <rPh sb="8" eb="10">
      <t>リソク</t>
    </rPh>
    <rPh sb="10" eb="12">
      <t>ウチワケ</t>
    </rPh>
    <rPh sb="13" eb="15">
      <t>サクセイ</t>
    </rPh>
    <rPh sb="16" eb="18">
      <t>カノウ</t>
    </rPh>
    <phoneticPr fontId="2"/>
  </si>
  <si>
    <t>予算整理簿、予算執行状況表で科目レベルを選択する機能があること。
過年度の予算整理簿を出力する機能があること。</t>
    <rPh sb="0" eb="2">
      <t>ヨサン</t>
    </rPh>
    <rPh sb="2" eb="5">
      <t>セイリボ</t>
    </rPh>
    <rPh sb="6" eb="8">
      <t>ヨサン</t>
    </rPh>
    <rPh sb="8" eb="10">
      <t>シッコウ</t>
    </rPh>
    <rPh sb="10" eb="12">
      <t>ジョウキョウ</t>
    </rPh>
    <rPh sb="12" eb="13">
      <t>ヒョウ</t>
    </rPh>
    <rPh sb="14" eb="16">
      <t>カモク</t>
    </rPh>
    <rPh sb="20" eb="22">
      <t>センタク</t>
    </rPh>
    <rPh sb="24" eb="26">
      <t>キノウ</t>
    </rPh>
    <rPh sb="33" eb="36">
      <t>カネンド</t>
    </rPh>
    <rPh sb="37" eb="39">
      <t>ヨサン</t>
    </rPh>
    <rPh sb="39" eb="42">
      <t>セイリボ</t>
    </rPh>
    <rPh sb="43" eb="45">
      <t>シュツリョク</t>
    </rPh>
    <rPh sb="47" eb="49">
      <t>キノウ</t>
    </rPh>
    <phoneticPr fontId="5"/>
  </si>
  <si>
    <t>一連の伝票において、データをリンクさせること。（支出負担行為→支出命令→支出伝票）</t>
    <rPh sb="24" eb="26">
      <t>シシュツ</t>
    </rPh>
    <rPh sb="36" eb="38">
      <t>シシュツ</t>
    </rPh>
    <rPh sb="38" eb="40">
      <t>デンピョウ</t>
    </rPh>
    <phoneticPr fontId="2"/>
  </si>
  <si>
    <t>長期前受金固定資産台帳として、長期前受金のみ抽出した帳票を作成できること。（長期前受金対象財源の償却明細の金額を集計した帳票として、長期前受金戻入額、除却時の変動額（除却額や戻入額、償却累計額の取り崩し額や収益化累計額の取り崩し額）を明細表記できること。）</t>
  </si>
  <si>
    <t>物品購入明細の入力が可能であり、起案時に物品購入明細書の出力が可能なこと。</t>
    <rPh sb="4" eb="6">
      <t>メイサイ</t>
    </rPh>
    <rPh sb="7" eb="9">
      <t>ニュウリョク</t>
    </rPh>
    <rPh sb="10" eb="12">
      <t>カノウ</t>
    </rPh>
    <rPh sb="16" eb="18">
      <t>キアン</t>
    </rPh>
    <rPh sb="18" eb="19">
      <t>ジ</t>
    </rPh>
    <rPh sb="26" eb="27">
      <t>ショ</t>
    </rPh>
    <rPh sb="28" eb="30">
      <t>シュツリョク</t>
    </rPh>
    <rPh sb="31" eb="33">
      <t>カノウ</t>
    </rPh>
    <phoneticPr fontId="2"/>
  </si>
  <si>
    <t>予算繰越は、地方公営企業法第26条の規定による繰越額、継続費、逓次繰越額、事故繰越ができること。</t>
    <rPh sb="37" eb="41">
      <t>ジコクリコシ</t>
    </rPh>
    <phoneticPr fontId="5"/>
  </si>
  <si>
    <t>使途の判定ができる表は、税率毎に出力することができること。</t>
  </si>
  <si>
    <t>予算科目、勘定科目とは別に「事業（セグメント）」を設け、事業別予算管理や原価管理などに活用可能な項目を有すること。</t>
    <rPh sb="14" eb="16">
      <t>ジギョウ</t>
    </rPh>
    <rPh sb="45" eb="47">
      <t>カノウ</t>
    </rPh>
    <rPh sb="48" eb="50">
      <t>コウモク</t>
    </rPh>
    <rPh sb="51" eb="52">
      <t>ユウ</t>
    </rPh>
    <phoneticPr fontId="2"/>
  </si>
  <si>
    <t>債権債務者情報で金融機関名、口座名義人が変更された場合にすでに入力された情報が変更されない処置があること。</t>
    <rPh sb="0" eb="2">
      <t>サイケン</t>
    </rPh>
    <rPh sb="2" eb="5">
      <t>サイムシャ</t>
    </rPh>
    <rPh sb="5" eb="7">
      <t>ジョウホウ</t>
    </rPh>
    <rPh sb="8" eb="10">
      <t>キンユウ</t>
    </rPh>
    <rPh sb="10" eb="12">
      <t>キカン</t>
    </rPh>
    <rPh sb="12" eb="13">
      <t>メイ</t>
    </rPh>
    <rPh sb="14" eb="16">
      <t>コウザ</t>
    </rPh>
    <rPh sb="16" eb="19">
      <t>メイギニン</t>
    </rPh>
    <rPh sb="20" eb="22">
      <t>ヘンコウ</t>
    </rPh>
    <rPh sb="25" eb="27">
      <t>バアイ</t>
    </rPh>
    <rPh sb="31" eb="33">
      <t>ニュウリョク</t>
    </rPh>
    <rPh sb="36" eb="38">
      <t>ジョウホウ</t>
    </rPh>
    <rPh sb="39" eb="41">
      <t>ヘンコウ</t>
    </rPh>
    <rPh sb="45" eb="47">
      <t>ショチ</t>
    </rPh>
    <phoneticPr fontId="2"/>
  </si>
  <si>
    <t>財源内訳ごとの減価償却額を把握することができること。</t>
  </si>
  <si>
    <t>　5 検索に関すること</t>
    <rPh sb="3" eb="5">
      <t>ケンサク</t>
    </rPh>
    <phoneticPr fontId="2"/>
  </si>
  <si>
    <t>（支出負担行為）</t>
    <rPh sb="1" eb="3">
      <t>シシュツ</t>
    </rPh>
    <rPh sb="3" eb="5">
      <t>フタン</t>
    </rPh>
    <rPh sb="5" eb="7">
      <t>コウイ</t>
    </rPh>
    <phoneticPr fontId="2"/>
  </si>
  <si>
    <t>（支出命令書）</t>
    <rPh sb="1" eb="3">
      <t>シシュツ</t>
    </rPh>
    <rPh sb="3" eb="6">
      <t>メイレイショ</t>
    </rPh>
    <phoneticPr fontId="2"/>
  </si>
  <si>
    <t>シミュレーションは現行データに抵触することなく行えること。</t>
    <rPh sb="9" eb="11">
      <t>ゲンコウ</t>
    </rPh>
    <rPh sb="15" eb="17">
      <t>テイショク</t>
    </rPh>
    <rPh sb="23" eb="24">
      <t>オコナ</t>
    </rPh>
    <phoneticPr fontId="2"/>
  </si>
  <si>
    <t>支払日を指定することで支払予定、支払済、全ての支払予定・確定一覧表が出力できること。</t>
  </si>
  <si>
    <t>（支払伝票）</t>
    <rPh sb="1" eb="3">
      <t>シハライ</t>
    </rPh>
    <rPh sb="3" eb="5">
      <t>デンピョウ</t>
    </rPh>
    <phoneticPr fontId="2"/>
  </si>
  <si>
    <t>要求画面において、前年度との比較が可能であること。</t>
  </si>
  <si>
    <t>（支出精算処理）</t>
    <rPh sb="1" eb="3">
      <t>シシュツ</t>
    </rPh>
    <phoneticPr fontId="2"/>
  </si>
  <si>
    <t>要求仕様</t>
    <rPh sb="0" eb="2">
      <t>ヨウキュウ</t>
    </rPh>
    <rPh sb="2" eb="4">
      <t>シヨウ</t>
    </rPh>
    <phoneticPr fontId="5"/>
  </si>
  <si>
    <t>支払予定・確定一覧表の抽出条件として、支払方法、業者、科目の範囲指定ができること。</t>
  </si>
  <si>
    <t>調定に対して納入通知書を作成しないことも可能なこと。（振替処理による収納）</t>
    <rPh sb="27" eb="29">
      <t>フリカエ</t>
    </rPh>
    <rPh sb="29" eb="31">
      <t>ショリ</t>
    </rPh>
    <rPh sb="34" eb="36">
      <t>シュウノウ</t>
    </rPh>
    <phoneticPr fontId="2"/>
  </si>
  <si>
    <t>（振替処理）</t>
    <rPh sb="3" eb="5">
      <t>ショリ</t>
    </rPh>
    <phoneticPr fontId="2"/>
  </si>
  <si>
    <t>固定資産明細書の無形固定資産には「資産の種類」「年度当初現在高」「当年度増加額」「当年度減少額」「当年度減価償却高」「年度末現在高」「備考」が表示されること。</t>
    <rPh sb="52" eb="54">
      <t>ゲンカ</t>
    </rPh>
    <phoneticPr fontId="8"/>
  </si>
  <si>
    <t>（出力可能帳票）※当初予算、補正予算どちらも同様の帳票が作成されること。
当初予算実施計画、資金計画書、予定損益計算書、予定貸借対照表（前年度・当年度）、当初予算消費税集計表、当初予算消費税算出表、予算仕訳一覧、予算集計表、キャッシュフロー計算書</t>
    <rPh sb="1" eb="7">
      <t>シュツリョクカノウチョウヒョウ</t>
    </rPh>
    <rPh sb="9" eb="13">
      <t>トウショヨサン</t>
    </rPh>
    <rPh sb="14" eb="16">
      <t>ホセイ</t>
    </rPh>
    <rPh sb="16" eb="18">
      <t>ヨサン</t>
    </rPh>
    <rPh sb="22" eb="24">
      <t>ドウヨウ</t>
    </rPh>
    <rPh sb="25" eb="27">
      <t>チョウヒョウ</t>
    </rPh>
    <rPh sb="28" eb="30">
      <t>サクセイ</t>
    </rPh>
    <rPh sb="52" eb="56">
      <t>ヨテイソンエキ</t>
    </rPh>
    <rPh sb="56" eb="59">
      <t>ケイサンショ</t>
    </rPh>
    <rPh sb="60" eb="62">
      <t>ヨテイ</t>
    </rPh>
    <rPh sb="62" eb="64">
      <t>タイシャク</t>
    </rPh>
    <rPh sb="64" eb="67">
      <t>タイショウヒョウ</t>
    </rPh>
    <rPh sb="68" eb="71">
      <t>ゼンネンド</t>
    </rPh>
    <rPh sb="72" eb="75">
      <t>トウネンド</t>
    </rPh>
    <rPh sb="99" eb="103">
      <t>ヨサンシワケ</t>
    </rPh>
    <rPh sb="103" eb="105">
      <t>イチラン</t>
    </rPh>
    <rPh sb="106" eb="111">
      <t>ヨサンシュウケイヒョウ</t>
    </rPh>
    <phoneticPr fontId="2"/>
  </si>
  <si>
    <t>支出負担行為の変更入力ができ、履歴管理できること。</t>
    <rPh sb="0" eb="2">
      <t>シシュツ</t>
    </rPh>
    <rPh sb="7" eb="9">
      <t>ヘンコウ</t>
    </rPh>
    <rPh sb="9" eb="11">
      <t>ニュウリョク</t>
    </rPh>
    <rPh sb="15" eb="17">
      <t>リレキ</t>
    </rPh>
    <rPh sb="17" eb="19">
      <t>カンリ</t>
    </rPh>
    <phoneticPr fontId="2"/>
  </si>
  <si>
    <t>⑨固定資産管理</t>
    <rPh sb="1" eb="3">
      <t>コテイ</t>
    </rPh>
    <rPh sb="3" eb="5">
      <t>シサン</t>
    </rPh>
    <rPh sb="5" eb="7">
      <t>カンリ</t>
    </rPh>
    <phoneticPr fontId="2"/>
  </si>
  <si>
    <t>支出負担行為時に確定した金額で予算の執行伺額との差額について繰戻ができること。</t>
    <rPh sb="0" eb="2">
      <t>シシュツ</t>
    </rPh>
    <rPh sb="2" eb="4">
      <t>フタン</t>
    </rPh>
    <rPh sb="4" eb="6">
      <t>コウイ</t>
    </rPh>
    <rPh sb="6" eb="7">
      <t>ジ</t>
    </rPh>
    <rPh sb="8" eb="10">
      <t>カクテイ</t>
    </rPh>
    <rPh sb="12" eb="14">
      <t>キンガク</t>
    </rPh>
    <rPh sb="15" eb="17">
      <t>ヨサン</t>
    </rPh>
    <rPh sb="18" eb="20">
      <t>シッコウ</t>
    </rPh>
    <rPh sb="20" eb="21">
      <t>ウカガ</t>
    </rPh>
    <rPh sb="21" eb="22">
      <t>ガク</t>
    </rPh>
    <rPh sb="24" eb="26">
      <t>サガク</t>
    </rPh>
    <rPh sb="30" eb="32">
      <t>クリモドシ</t>
    </rPh>
    <phoneticPr fontId="2"/>
  </si>
  <si>
    <t>資産の内訳として管種、管径、延長などの管の情報を管理できること。また、内訳毎にも管理できること。（工業用水道事業会計）</t>
    <rPh sb="0" eb="2">
      <t>シサン</t>
    </rPh>
    <rPh sb="3" eb="5">
      <t>ウチワケ</t>
    </rPh>
    <rPh sb="8" eb="9">
      <t>カン</t>
    </rPh>
    <rPh sb="9" eb="10">
      <t>シュ</t>
    </rPh>
    <rPh sb="11" eb="13">
      <t>カンケイ</t>
    </rPh>
    <rPh sb="14" eb="16">
      <t>エンチョウ</t>
    </rPh>
    <rPh sb="19" eb="20">
      <t>カン</t>
    </rPh>
    <rPh sb="21" eb="23">
      <t>ジョウホウ</t>
    </rPh>
    <rPh sb="24" eb="26">
      <t>カンリ</t>
    </rPh>
    <rPh sb="35" eb="37">
      <t>ウチワケ</t>
    </rPh>
    <rPh sb="37" eb="38">
      <t>ゴト</t>
    </rPh>
    <rPh sb="40" eb="42">
      <t>カンリ</t>
    </rPh>
    <rPh sb="49" eb="54">
      <t>コウギョウヨウスイドウ</t>
    </rPh>
    <rPh sb="54" eb="56">
      <t>ジギョウ</t>
    </rPh>
    <rPh sb="56" eb="58">
      <t>カイケイ</t>
    </rPh>
    <phoneticPr fontId="2"/>
  </si>
  <si>
    <t>日次抽出を行い、日計表等の各種帳票を出力できること。</t>
    <rPh sb="2" eb="4">
      <t>チュウシュツ</t>
    </rPh>
    <phoneticPr fontId="2"/>
  </si>
  <si>
    <t>還付伺書では調定過誤による還付、収納過誤による還付の区別ができ、調定額の更正の有無を管理できること。</t>
    <rPh sb="0" eb="2">
      <t>カンプ</t>
    </rPh>
    <rPh sb="2" eb="3">
      <t>ウカガ</t>
    </rPh>
    <rPh sb="3" eb="4">
      <t>ショ</t>
    </rPh>
    <rPh sb="6" eb="8">
      <t>チョウテイ</t>
    </rPh>
    <rPh sb="8" eb="10">
      <t>カゴ</t>
    </rPh>
    <rPh sb="13" eb="15">
      <t>カンプ</t>
    </rPh>
    <rPh sb="16" eb="18">
      <t>シュウノウ</t>
    </rPh>
    <rPh sb="18" eb="20">
      <t>カゴ</t>
    </rPh>
    <rPh sb="23" eb="25">
      <t>カンプ</t>
    </rPh>
    <rPh sb="26" eb="28">
      <t>クベツ</t>
    </rPh>
    <rPh sb="32" eb="34">
      <t>チョウテイ</t>
    </rPh>
    <rPh sb="34" eb="35">
      <t>ガク</t>
    </rPh>
    <rPh sb="36" eb="38">
      <t>コウセイ</t>
    </rPh>
    <rPh sb="39" eb="41">
      <t>ウム</t>
    </rPh>
    <rPh sb="42" eb="44">
      <t>カンリ</t>
    </rPh>
    <phoneticPr fontId="2"/>
  </si>
  <si>
    <t>各伝票入力画面で予算残高が確認でき、残高が不足する場合にはエラーを出力すること。</t>
    <rPh sb="0" eb="1">
      <t>カク</t>
    </rPh>
    <rPh sb="1" eb="3">
      <t>デンピョウ</t>
    </rPh>
    <rPh sb="3" eb="5">
      <t>ニュウリョク</t>
    </rPh>
    <rPh sb="5" eb="7">
      <t>ガメン</t>
    </rPh>
    <rPh sb="8" eb="10">
      <t>ヨサン</t>
    </rPh>
    <rPh sb="10" eb="12">
      <t>ザンダカ</t>
    </rPh>
    <rPh sb="13" eb="15">
      <t>カクニン</t>
    </rPh>
    <rPh sb="18" eb="20">
      <t>ザンダカ</t>
    </rPh>
    <rPh sb="21" eb="23">
      <t>フソク</t>
    </rPh>
    <rPh sb="25" eb="27">
      <t>バアイ</t>
    </rPh>
    <rPh sb="33" eb="35">
      <t>シュツリョク</t>
    </rPh>
    <phoneticPr fontId="2"/>
  </si>
  <si>
    <t>当年度期首残高の登録及び修正が可能なこと。</t>
    <rPh sb="0" eb="3">
      <t>トウネンド</t>
    </rPh>
    <rPh sb="3" eb="5">
      <t>キシュ</t>
    </rPh>
    <rPh sb="5" eb="7">
      <t>ザンダカ</t>
    </rPh>
    <rPh sb="8" eb="10">
      <t>トウロク</t>
    </rPh>
    <rPh sb="10" eb="11">
      <t>オヨ</t>
    </rPh>
    <rPh sb="12" eb="14">
      <t>シュウセイ</t>
    </rPh>
    <rPh sb="15" eb="17">
      <t>カノウ</t>
    </rPh>
    <phoneticPr fontId="2"/>
  </si>
  <si>
    <t>科目の更正、税区分の更正、執行所属の振替（更正）も１回の振替処理で可能なこと。</t>
    <rPh sb="0" eb="2">
      <t>カモク</t>
    </rPh>
    <rPh sb="3" eb="5">
      <t>コウセイ</t>
    </rPh>
    <rPh sb="6" eb="7">
      <t>ゼイ</t>
    </rPh>
    <rPh sb="7" eb="9">
      <t>クブン</t>
    </rPh>
    <rPh sb="10" eb="12">
      <t>コウセイ</t>
    </rPh>
    <rPh sb="13" eb="15">
      <t>シッコウ</t>
    </rPh>
    <rPh sb="15" eb="17">
      <t>ショゾク</t>
    </rPh>
    <rPh sb="18" eb="20">
      <t>フリカエ</t>
    </rPh>
    <rPh sb="21" eb="23">
      <t>コウセイ</t>
    </rPh>
    <rPh sb="26" eb="27">
      <t>カイ</t>
    </rPh>
    <rPh sb="28" eb="30">
      <t>フリカエ</t>
    </rPh>
    <rPh sb="30" eb="32">
      <t>ショリ</t>
    </rPh>
    <rPh sb="33" eb="35">
      <t>カノウ</t>
    </rPh>
    <phoneticPr fontId="2"/>
  </si>
  <si>
    <t>予定負担未執行一覧表、負担行為未執行一覧表を作表できること。</t>
  </si>
  <si>
    <t>期末繰越処理を行い、当年度残高を翌年度に繰越し翌年度当初残高が確定できること。また、期末繰越処理において未収金、未払金の移行処理が自動的にできること。</t>
    <rPh sb="42" eb="44">
      <t>キマツ</t>
    </rPh>
    <rPh sb="44" eb="46">
      <t>クリコシ</t>
    </rPh>
    <rPh sb="46" eb="48">
      <t>ショリ</t>
    </rPh>
    <rPh sb="56" eb="58">
      <t>ミハラ</t>
    </rPh>
    <rPh sb="58" eb="59">
      <t>キン</t>
    </rPh>
    <rPh sb="60" eb="62">
      <t>イコウ</t>
    </rPh>
    <rPh sb="62" eb="64">
      <t>ショリ</t>
    </rPh>
    <rPh sb="65" eb="68">
      <t>ジドウテキ</t>
    </rPh>
    <phoneticPr fontId="2"/>
  </si>
  <si>
    <t>精算の状況は精算元の伝票をキーにして整理簿にて随時管理できること。</t>
    <rPh sb="0" eb="2">
      <t>セイサン</t>
    </rPh>
    <rPh sb="3" eb="5">
      <t>ジョウキョウ</t>
    </rPh>
    <rPh sb="6" eb="8">
      <t>セイサン</t>
    </rPh>
    <rPh sb="8" eb="9">
      <t>モト</t>
    </rPh>
    <rPh sb="10" eb="12">
      <t>デンピョウ</t>
    </rPh>
    <rPh sb="18" eb="20">
      <t>セイリ</t>
    </rPh>
    <rPh sb="20" eb="21">
      <t>ボ</t>
    </rPh>
    <rPh sb="23" eb="25">
      <t>ズイジ</t>
    </rPh>
    <rPh sb="25" eb="27">
      <t>カンリ</t>
    </rPh>
    <phoneticPr fontId="2"/>
  </si>
  <si>
    <t>ＥＵＣ機能内ではデータベース項目は日本語名で表示できること。</t>
    <rPh sb="3" eb="5">
      <t>キノウ</t>
    </rPh>
    <rPh sb="5" eb="6">
      <t>ナイ</t>
    </rPh>
    <rPh sb="14" eb="16">
      <t>コウモク</t>
    </rPh>
    <rPh sb="17" eb="20">
      <t>ニホンゴ</t>
    </rPh>
    <rPh sb="20" eb="21">
      <t>メイ</t>
    </rPh>
    <rPh sb="22" eb="24">
      <t>ヒョウジ</t>
    </rPh>
    <phoneticPr fontId="2"/>
  </si>
  <si>
    <t>取引先登録で登録した業者情報は、債権者、債務者のどちらの情報としても利用できること。</t>
  </si>
  <si>
    <t>消費税率の変更（無制限）があっても、簡単に変更が対応できること。また、消費税の変更日を基準に消費税計算できること。（消費税情報の管理）</t>
    <rPh sb="58" eb="61">
      <t>ショウヒゼイ</t>
    </rPh>
    <rPh sb="61" eb="63">
      <t>ジョウホウ</t>
    </rPh>
    <rPh sb="64" eb="66">
      <t>カンリ</t>
    </rPh>
    <phoneticPr fontId="2"/>
  </si>
  <si>
    <t>負担処理入力画面、予定負担処理入力画面および出力した伝票において、リアルタイムに予算額、予定累計額、負担累計額、予算残額が表示されていること。</t>
  </si>
  <si>
    <t>予算科目マスタに前年度の科目情報を保持させることができること。</t>
    <rPh sb="0" eb="2">
      <t>ヨサン</t>
    </rPh>
    <rPh sb="2" eb="4">
      <t>カモク</t>
    </rPh>
    <rPh sb="8" eb="9">
      <t>ゼン</t>
    </rPh>
    <rPh sb="9" eb="11">
      <t>ネンド</t>
    </rPh>
    <rPh sb="12" eb="14">
      <t>カモク</t>
    </rPh>
    <rPh sb="14" eb="16">
      <t>ジョウホウ</t>
    </rPh>
    <rPh sb="17" eb="19">
      <t>ホジ</t>
    </rPh>
    <phoneticPr fontId="2"/>
  </si>
  <si>
    <t>同一名の節または細節を異なる「目」ごとに任意のコードで設定することが可能であること。</t>
    <rPh sb="0" eb="2">
      <t>ドウイツ</t>
    </rPh>
    <rPh sb="2" eb="3">
      <t>メイ</t>
    </rPh>
    <rPh sb="4" eb="5">
      <t>ブシ</t>
    </rPh>
    <rPh sb="8" eb="9">
      <t>ホソ</t>
    </rPh>
    <rPh sb="9" eb="10">
      <t>セツ</t>
    </rPh>
    <rPh sb="11" eb="12">
      <t>コト</t>
    </rPh>
    <rPh sb="15" eb="16">
      <t>メ</t>
    </rPh>
    <rPh sb="20" eb="22">
      <t>ニンイ</t>
    </rPh>
    <rPh sb="27" eb="29">
      <t>セッテイ</t>
    </rPh>
    <rPh sb="34" eb="36">
      <t>カノウ</t>
    </rPh>
    <phoneticPr fontId="6"/>
  </si>
  <si>
    <t>集計帳票は全て表計算ソフトに出力し、出力データの二次利用が可能であること。</t>
    <rPh sb="7" eb="10">
      <t>ヒョウケイサン</t>
    </rPh>
    <phoneticPr fontId="2"/>
  </si>
  <si>
    <t>出力帳票は全て表計算ソフトに出力し、出力データの二次利用が可能であること。
予算要求書において、算出根拠ごとの金額も文字列ではなく、数値や金額にして、計算可能であること。</t>
    <rPh sb="7" eb="10">
      <t>ヒョウケイサン</t>
    </rPh>
    <rPh sb="38" eb="40">
      <t>ヨサン</t>
    </rPh>
    <rPh sb="40" eb="43">
      <t>ヨウキュウショ</t>
    </rPh>
    <rPh sb="48" eb="50">
      <t>サンシュツ</t>
    </rPh>
    <rPh sb="50" eb="52">
      <t>コンキョ</t>
    </rPh>
    <rPh sb="55" eb="57">
      <t>キンガク</t>
    </rPh>
    <rPh sb="58" eb="61">
      <t>モジレツ</t>
    </rPh>
    <rPh sb="66" eb="68">
      <t>スウチ</t>
    </rPh>
    <rPh sb="69" eb="71">
      <t>キンガク</t>
    </rPh>
    <rPh sb="75" eb="77">
      <t>ケイサン</t>
    </rPh>
    <rPh sb="77" eb="79">
      <t>カノウ</t>
    </rPh>
    <phoneticPr fontId="2"/>
  </si>
  <si>
    <t>財源内訳固定資産台帳として、財源別の償却明細が確認できる台帳を作成できること。</t>
    <rPh sb="0" eb="4">
      <t>ザイゲンウチワケ</t>
    </rPh>
    <rPh sb="4" eb="8">
      <t>コテイシサン</t>
    </rPh>
    <rPh sb="8" eb="10">
      <t>ダイチョウ</t>
    </rPh>
    <rPh sb="14" eb="17">
      <t>ザイゲンベツ</t>
    </rPh>
    <rPh sb="18" eb="22">
      <t>ショウキャクメイサイ</t>
    </rPh>
    <rPh sb="23" eb="25">
      <t>カクニン</t>
    </rPh>
    <rPh sb="28" eb="30">
      <t>ダイチョウ</t>
    </rPh>
    <rPh sb="31" eb="33">
      <t>サクセイ</t>
    </rPh>
    <phoneticPr fontId="8"/>
  </si>
  <si>
    <r>
      <t>当初予算要求書、補正予算要求書</t>
    </r>
    <r>
      <rPr>
        <sz val="9"/>
        <rFont val="Yu Gothic UI"/>
        <family val="3"/>
        <charset val="128"/>
      </rPr>
      <t>が所属ごとで作成できること。</t>
    </r>
    <rPh sb="16" eb="18">
      <t>ショゾク</t>
    </rPh>
    <phoneticPr fontId="7"/>
  </si>
  <si>
    <t>（その他機能）</t>
  </si>
  <si>
    <t>集計帳票等は、原則としてA4版を規定値とし、頁指定印刷機能、一括印刷機能があること。</t>
  </si>
  <si>
    <t>支出負担行為兼支出命令にて伝票を作成することができること。</t>
    <rPh sb="0" eb="2">
      <t>シシュツ</t>
    </rPh>
    <rPh sb="2" eb="4">
      <t>フタン</t>
    </rPh>
    <rPh sb="4" eb="6">
      <t>コウイ</t>
    </rPh>
    <rPh sb="6" eb="7">
      <t>ケン</t>
    </rPh>
    <rPh sb="7" eb="9">
      <t>シシュツ</t>
    </rPh>
    <rPh sb="9" eb="11">
      <t>メイレイ</t>
    </rPh>
    <rPh sb="13" eb="15">
      <t>デンピョウ</t>
    </rPh>
    <phoneticPr fontId="2"/>
  </si>
  <si>
    <t>過年度指定により過年度の帳票が出力可能であること。</t>
    <rPh sb="0" eb="3">
      <t>カネンド</t>
    </rPh>
    <rPh sb="3" eb="5">
      <t>シテイ</t>
    </rPh>
    <rPh sb="8" eb="11">
      <t>カネンド</t>
    </rPh>
    <rPh sb="12" eb="14">
      <t>チョウヒョウ</t>
    </rPh>
    <rPh sb="15" eb="17">
      <t>シュツリョク</t>
    </rPh>
    <rPh sb="17" eb="19">
      <t>カノウ</t>
    </rPh>
    <phoneticPr fontId="2"/>
  </si>
  <si>
    <t>決算帳票は期中（上期、通期）でも作成できること。</t>
  </si>
  <si>
    <t>損益計算書、貸借対照表は年度毎に出力項目を管理でき、保守可能なこと。</t>
    <rPh sb="0" eb="2">
      <t>ソンエキ</t>
    </rPh>
    <rPh sb="2" eb="4">
      <t>ケイサン</t>
    </rPh>
    <rPh sb="4" eb="5">
      <t>ショ</t>
    </rPh>
    <rPh sb="6" eb="8">
      <t>タイシャク</t>
    </rPh>
    <rPh sb="8" eb="10">
      <t>タイショウ</t>
    </rPh>
    <rPh sb="10" eb="11">
      <t>オモテ</t>
    </rPh>
    <rPh sb="12" eb="14">
      <t>ネンド</t>
    </rPh>
    <rPh sb="14" eb="15">
      <t>ゴト</t>
    </rPh>
    <rPh sb="16" eb="18">
      <t>シュツリョク</t>
    </rPh>
    <rPh sb="18" eb="20">
      <t>コウモク</t>
    </rPh>
    <rPh sb="21" eb="23">
      <t>カンリ</t>
    </rPh>
    <rPh sb="26" eb="28">
      <t>ホシュ</t>
    </rPh>
    <rPh sb="28" eb="30">
      <t>カノウ</t>
    </rPh>
    <phoneticPr fontId="2"/>
  </si>
  <si>
    <t>積算式による要求及び積算式に基づかない予算要求ができること。</t>
  </si>
  <si>
    <t>当初予算及び補正予算編成時に入力した算出基礎をベースに決算見込額の作成が可能なこと。</t>
  </si>
  <si>
    <t>エクセルの資産構成情報を取り込む手法として、作業者が容易に行えるよう取り込み用のエクセルのテンプレート等を用意し、コピー＆ペーストにより行えること。</t>
  </si>
  <si>
    <t>予算は所管課、予算科目毎に管理でき、複数の事業会計毎の管理ができること。</t>
    <rPh sb="3" eb="5">
      <t>ショカン</t>
    </rPh>
    <rPh sb="5" eb="6">
      <t>カ</t>
    </rPh>
    <rPh sb="7" eb="9">
      <t>ヨサン</t>
    </rPh>
    <rPh sb="9" eb="11">
      <t>カモク</t>
    </rPh>
    <rPh sb="11" eb="12">
      <t>ゴト</t>
    </rPh>
    <rPh sb="13" eb="15">
      <t>カンリ</t>
    </rPh>
    <rPh sb="25" eb="26">
      <t>ゴト</t>
    </rPh>
    <phoneticPr fontId="2"/>
  </si>
  <si>
    <t>消費税の確定申告の為に消費税計算を行い、その結果を消費税算出表、消費税申告書（付表1～5を含む）として作成できること。</t>
  </si>
  <si>
    <t>収入済一覧表より、未収金の状況把握が債務者毎に容易にできること。</t>
    <rPh sb="0" eb="2">
      <t>シュウニュウ</t>
    </rPh>
    <rPh sb="2" eb="3">
      <t>ズミ</t>
    </rPh>
    <rPh sb="3" eb="6">
      <t>イチランヒョウ</t>
    </rPh>
    <rPh sb="9" eb="12">
      <t>ミシュウキン</t>
    </rPh>
    <rPh sb="13" eb="15">
      <t>ジョウキョウ</t>
    </rPh>
    <rPh sb="15" eb="17">
      <t>ハアク</t>
    </rPh>
    <rPh sb="18" eb="21">
      <t>サイムシャ</t>
    </rPh>
    <rPh sb="21" eb="22">
      <t>ゴト</t>
    </rPh>
    <rPh sb="23" eb="25">
      <t>ヨウイ</t>
    </rPh>
    <phoneticPr fontId="2"/>
  </si>
  <si>
    <r>
      <t>既登録済みデータの引用登録（複写）が可能であること</t>
    </r>
    <r>
      <rPr>
        <sz val="9"/>
        <rFont val="Meiryo UI"/>
        <family val="3"/>
        <charset val="128"/>
      </rPr>
      <t>。</t>
    </r>
    <rPh sb="14" eb="16">
      <t>フクシャ</t>
    </rPh>
    <phoneticPr fontId="2"/>
  </si>
  <si>
    <t>見込決算処理の方法としては会計処理と連携が取れており、既決予定額、当初予算額、前年度執行額、現計予算額等を基礎額とし見込額の作成が出来ること。</t>
  </si>
  <si>
    <t>補助金等は減価償却見合い分を収益化し、収益化累計額の管理ができること。</t>
    <rPh sb="0" eb="3">
      <t>ホジョキン</t>
    </rPh>
    <rPh sb="3" eb="4">
      <t>トウ</t>
    </rPh>
    <rPh sb="5" eb="7">
      <t>ゲンカ</t>
    </rPh>
    <rPh sb="7" eb="9">
      <t>ショウキャク</t>
    </rPh>
    <rPh sb="9" eb="11">
      <t>ミア</t>
    </rPh>
    <rPh sb="12" eb="13">
      <t>ブン</t>
    </rPh>
    <rPh sb="14" eb="16">
      <t>シュウエキ</t>
    </rPh>
    <rPh sb="16" eb="17">
      <t>カ</t>
    </rPh>
    <rPh sb="19" eb="22">
      <t>シュウエキカ</t>
    </rPh>
    <rPh sb="22" eb="24">
      <t>ルイケイ</t>
    </rPh>
    <rPh sb="24" eb="25">
      <t>ガク</t>
    </rPh>
    <rPh sb="26" eb="28">
      <t>カンリ</t>
    </rPh>
    <phoneticPr fontId="2"/>
  </si>
  <si>
    <t>伝票で入力した摘要に対し、任意の文字と一致する伝票の集計がとれ、総勘定元帳内訳簿および予算整理簿が作表できること。摘要文字の一致は、複数の文字を組み合わせる（"and"、"or"での検索）ことができること。</t>
  </si>
  <si>
    <t>仕訳作成時は既定値の配分比率（予算科目マスタ情報）を基に按分させることが可能なこと。</t>
    <rPh sb="0" eb="2">
      <t>シワケ</t>
    </rPh>
    <rPh sb="2" eb="4">
      <t>サクセイ</t>
    </rPh>
    <rPh sb="4" eb="5">
      <t>トキ</t>
    </rPh>
    <phoneticPr fontId="2"/>
  </si>
  <si>
    <t>異なる事業会計でも取引先マスタを一元管理できること。</t>
  </si>
  <si>
    <t>支払処理では、依頼書または全銀協統一フォーマットによる振込依頼ができ、支払予定や支払済照会の機能を持つことにより、資金繰りの確認や取引先からの問い合わせに対応できること。</t>
  </si>
  <si>
    <t>調定、調定更正、収納の経緯が画面で確認できること。</t>
    <rPh sb="0" eb="1">
      <t>チョウ</t>
    </rPh>
    <rPh sb="1" eb="2">
      <t>テイ</t>
    </rPh>
    <rPh sb="3" eb="4">
      <t>チョウ</t>
    </rPh>
    <rPh sb="4" eb="5">
      <t>テイ</t>
    </rPh>
    <rPh sb="5" eb="7">
      <t>コウセイ</t>
    </rPh>
    <rPh sb="8" eb="10">
      <t>シュウノウ</t>
    </rPh>
    <rPh sb="11" eb="13">
      <t>ケイイ</t>
    </rPh>
    <rPh sb="14" eb="16">
      <t>ガメン</t>
    </rPh>
    <rPh sb="17" eb="19">
      <t>カクニン</t>
    </rPh>
    <phoneticPr fontId="2"/>
  </si>
  <si>
    <t>補正予算書の予定貸借対照表を作成する際に、「前年度決算額＋当初予算増減額＋今回補正増減額」の計算に基づき自動作成できること。</t>
  </si>
  <si>
    <t>契約方法（選択式）及び金額が入力できること。</t>
    <rPh sb="0" eb="2">
      <t>ケイヤク</t>
    </rPh>
    <rPh sb="2" eb="4">
      <t>ホウホウ</t>
    </rPh>
    <rPh sb="5" eb="7">
      <t>センタク</t>
    </rPh>
    <rPh sb="7" eb="8">
      <t>シキ</t>
    </rPh>
    <rPh sb="9" eb="10">
      <t>オヨ</t>
    </rPh>
    <rPh sb="14" eb="16">
      <t>ニュウリョク</t>
    </rPh>
    <phoneticPr fontId="2"/>
  </si>
  <si>
    <t>単票帳票は、帳票出力段階で最新のデータから抽出されたものであること、出力年月日時間、ユーザ名等を電子的に保持すること。</t>
    <rPh sb="48" eb="51">
      <t>デンシテキ</t>
    </rPh>
    <rPh sb="52" eb="54">
      <t>ホジ</t>
    </rPh>
    <phoneticPr fontId="2"/>
  </si>
  <si>
    <t>電子決裁の対象は、次のものができること。
（収入・支出管理）
・調定・戻入・支出負担行為　・支出命令　・支払　・流用・組替　・充当・科目振替</t>
    <rPh sb="0" eb="4">
      <t>デンシケッサイ</t>
    </rPh>
    <rPh sb="5" eb="7">
      <t>タイショウ</t>
    </rPh>
    <rPh sb="9" eb="10">
      <t>ツギ</t>
    </rPh>
    <rPh sb="22" eb="24">
      <t>シュウニュウ</t>
    </rPh>
    <rPh sb="25" eb="27">
      <t>シシュツ</t>
    </rPh>
    <rPh sb="27" eb="29">
      <t>カンリ</t>
    </rPh>
    <rPh sb="32" eb="34">
      <t>チョウテイ</t>
    </rPh>
    <rPh sb="35" eb="37">
      <t>レイニュウ</t>
    </rPh>
    <rPh sb="38" eb="40">
      <t>シシュツ</t>
    </rPh>
    <rPh sb="40" eb="44">
      <t>フタンコウイ</t>
    </rPh>
    <rPh sb="46" eb="48">
      <t>シシュツ</t>
    </rPh>
    <rPh sb="48" eb="50">
      <t>メイレイ</t>
    </rPh>
    <rPh sb="52" eb="54">
      <t>シハライ</t>
    </rPh>
    <rPh sb="56" eb="58">
      <t>リュウヨウ</t>
    </rPh>
    <rPh sb="59" eb="61">
      <t>クミカエ</t>
    </rPh>
    <rPh sb="63" eb="65">
      <t>ジュウトウ</t>
    </rPh>
    <rPh sb="66" eb="68">
      <t>カモク</t>
    </rPh>
    <rPh sb="68" eb="70">
      <t>フリカエ</t>
    </rPh>
    <phoneticPr fontId="9"/>
  </si>
  <si>
    <t>必須判定：A（必須）、  B (要望）</t>
    <rPh sb="0" eb="2">
      <t>ヒッス</t>
    </rPh>
    <rPh sb="2" eb="4">
      <t>ハンテイ</t>
    </rPh>
    <rPh sb="7" eb="9">
      <t>ヒッス</t>
    </rPh>
    <rPh sb="16" eb="18">
      <t>ヨウボウ</t>
    </rPh>
    <phoneticPr fontId="6"/>
  </si>
  <si>
    <t>一部取得、一部除却の機能があること。</t>
    <rPh sb="0" eb="2">
      <t>イチブ</t>
    </rPh>
    <rPh sb="2" eb="4">
      <t>シュトク</t>
    </rPh>
    <rPh sb="5" eb="7">
      <t>イチブ</t>
    </rPh>
    <rPh sb="7" eb="9">
      <t>ジョキャク</t>
    </rPh>
    <rPh sb="10" eb="12">
      <t>キノウ</t>
    </rPh>
    <phoneticPr fontId="5"/>
  </si>
  <si>
    <t>消費税区分別の消費税集計表が作成できること。</t>
    <rPh sb="0" eb="3">
      <t>ショウヒゼイ</t>
    </rPh>
    <rPh sb="3" eb="5">
      <t>クブン</t>
    </rPh>
    <rPh sb="5" eb="6">
      <t>ベツ</t>
    </rPh>
    <rPh sb="7" eb="10">
      <t>ショウヒゼイ</t>
    </rPh>
    <rPh sb="10" eb="13">
      <t>シュウケイヒョウ</t>
    </rPh>
    <rPh sb="14" eb="16">
      <t>サクセイ</t>
    </rPh>
    <phoneticPr fontId="2"/>
  </si>
  <si>
    <t>消費税率の変更はマスタ追加等により職員でその変更に対応できること。同税率について複数のマスタを設定できること。</t>
    <rPh sb="13" eb="14">
      <t>トウ</t>
    </rPh>
    <rPh sb="17" eb="19">
      <t>ショクイン</t>
    </rPh>
    <rPh sb="22" eb="24">
      <t>ヘンコウ</t>
    </rPh>
    <rPh sb="33" eb="36">
      <t>ドウゼイリツ</t>
    </rPh>
    <rPh sb="40" eb="42">
      <t>フクスウ</t>
    </rPh>
    <rPh sb="47" eb="49">
      <t>セッテイ</t>
    </rPh>
    <phoneticPr fontId="2"/>
  </si>
  <si>
    <t>予算科目毎に残高チェックの指定ができること。</t>
    <rPh sb="0" eb="2">
      <t>ヨサン</t>
    </rPh>
    <rPh sb="2" eb="4">
      <t>カモク</t>
    </rPh>
    <rPh sb="4" eb="5">
      <t>ゴト</t>
    </rPh>
    <rPh sb="6" eb="8">
      <t>ザンダカ</t>
    </rPh>
    <rPh sb="13" eb="15">
      <t>シテイ</t>
    </rPh>
    <phoneticPr fontId="2"/>
  </si>
  <si>
    <t>全固定資産の情報をCSVに出力し、集計等に使用できること。</t>
  </si>
  <si>
    <t>全帳簿、全帳票類はサーバ出力ではなく、オンライン処理にて出力できること。</t>
    <rPh sb="12" eb="14">
      <t>シュツリョク</t>
    </rPh>
    <rPh sb="24" eb="26">
      <t>ショリ</t>
    </rPh>
    <rPh sb="28" eb="30">
      <t>シュツリョク</t>
    </rPh>
    <phoneticPr fontId="2"/>
  </si>
  <si>
    <t>本体システム同様に利用できる機能（抽出機能）をアクセス権により制御できること。</t>
    <rPh sb="0" eb="2">
      <t>ホンタイ</t>
    </rPh>
    <rPh sb="6" eb="8">
      <t>ドウヨウ</t>
    </rPh>
    <rPh sb="9" eb="11">
      <t>リヨウ</t>
    </rPh>
    <rPh sb="14" eb="16">
      <t>キノウ</t>
    </rPh>
    <rPh sb="17" eb="19">
      <t>チュウシュツ</t>
    </rPh>
    <rPh sb="19" eb="21">
      <t>キノウ</t>
    </rPh>
    <rPh sb="27" eb="28">
      <t>ケン</t>
    </rPh>
    <rPh sb="31" eb="33">
      <t>セイギョ</t>
    </rPh>
    <phoneticPr fontId="2"/>
  </si>
  <si>
    <t>予算科目毎の予算残額を、リアルタイムでの確認が可能なこと。</t>
    <rPh sb="0" eb="2">
      <t>ヨサン</t>
    </rPh>
    <rPh sb="2" eb="4">
      <t>カモク</t>
    </rPh>
    <rPh sb="4" eb="5">
      <t>ゴト</t>
    </rPh>
    <rPh sb="6" eb="8">
      <t>ヨサン</t>
    </rPh>
    <rPh sb="8" eb="10">
      <t>ザンガク</t>
    </rPh>
    <rPh sb="20" eb="22">
      <t>カクニン</t>
    </rPh>
    <rPh sb="23" eb="25">
      <t>カノウ</t>
    </rPh>
    <phoneticPr fontId="2"/>
  </si>
  <si>
    <t>固定資産の分割に対応できること。分割した資産は、元資産の年度の最終固定資産番号を附番すること。</t>
    <rPh sb="0" eb="4">
      <t>コテイシサン</t>
    </rPh>
    <rPh sb="5" eb="7">
      <t>ブンカツ</t>
    </rPh>
    <rPh sb="8" eb="10">
      <t>タイオウ</t>
    </rPh>
    <rPh sb="16" eb="18">
      <t>ブンカツ</t>
    </rPh>
    <rPh sb="20" eb="22">
      <t>シサン</t>
    </rPh>
    <rPh sb="24" eb="25">
      <t>モト</t>
    </rPh>
    <rPh sb="25" eb="27">
      <t>シサン</t>
    </rPh>
    <rPh sb="28" eb="30">
      <t>ネンド</t>
    </rPh>
    <rPh sb="31" eb="33">
      <t>サイシュウ</t>
    </rPh>
    <rPh sb="33" eb="37">
      <t>コテイシサン</t>
    </rPh>
    <rPh sb="37" eb="39">
      <t>バンゴウ</t>
    </rPh>
    <rPh sb="40" eb="42">
      <t>フバン</t>
    </rPh>
    <phoneticPr fontId="2"/>
  </si>
  <si>
    <t>前受金に対する還付・追徴処理といった精算処理を行う処理を画面で行うことができること。</t>
  </si>
  <si>
    <t>電子帳簿保存法に対応できること。</t>
    <rPh sb="8" eb="10">
      <t>タイオウ</t>
    </rPh>
    <phoneticPr fontId="6"/>
  </si>
  <si>
    <t>改修費用</t>
    <rPh sb="0" eb="4">
      <t>カイシュウヒヨウ</t>
    </rPh>
    <phoneticPr fontId="2"/>
  </si>
  <si>
    <t>予算科目のマスタの設定により、上位科目で予算が足りていれば執行できる仕組みがあること。</t>
    <rPh sb="0" eb="2">
      <t>ヨサン</t>
    </rPh>
    <rPh sb="2" eb="4">
      <t>カモク</t>
    </rPh>
    <rPh sb="9" eb="11">
      <t>セッテイ</t>
    </rPh>
    <rPh sb="15" eb="17">
      <t>ジョウイ</t>
    </rPh>
    <rPh sb="17" eb="19">
      <t>カモク</t>
    </rPh>
    <rPh sb="20" eb="22">
      <t>ヨサン</t>
    </rPh>
    <rPh sb="23" eb="24">
      <t>タ</t>
    </rPh>
    <rPh sb="29" eb="31">
      <t>シッコウ</t>
    </rPh>
    <rPh sb="34" eb="36">
      <t>シク</t>
    </rPh>
    <phoneticPr fontId="2"/>
  </si>
  <si>
    <t>勘定仕訳は消費税仕訳を含め画面で確認、修正が行えること。また、伝票には貸借仕訳を印字すること。</t>
    <rPh sb="0" eb="2">
      <t>カンジョウ</t>
    </rPh>
    <rPh sb="2" eb="4">
      <t>シワケ</t>
    </rPh>
    <rPh sb="5" eb="8">
      <t>ショウヒゼイ</t>
    </rPh>
    <rPh sb="8" eb="10">
      <t>シワケ</t>
    </rPh>
    <rPh sb="11" eb="12">
      <t>フク</t>
    </rPh>
    <rPh sb="13" eb="15">
      <t>ガメン</t>
    </rPh>
    <rPh sb="16" eb="18">
      <t>カクニン</t>
    </rPh>
    <rPh sb="19" eb="21">
      <t>シュウセイ</t>
    </rPh>
    <rPh sb="22" eb="23">
      <t>オコナ</t>
    </rPh>
    <rPh sb="31" eb="33">
      <t>デンピョウ</t>
    </rPh>
    <rPh sb="35" eb="37">
      <t>タイシャク</t>
    </rPh>
    <rPh sb="37" eb="39">
      <t>シワケ</t>
    </rPh>
    <rPh sb="40" eb="42">
      <t>インジ</t>
    </rPh>
    <phoneticPr fontId="2"/>
  </si>
  <si>
    <t>備考</t>
    <rPh sb="0" eb="2">
      <t>ビコウ</t>
    </rPh>
    <phoneticPr fontId="2"/>
  </si>
  <si>
    <r>
      <t>振替伝票作成と同時に決裁も行うこと</t>
    </r>
    <r>
      <rPr>
        <sz val="9"/>
        <rFont val="Meiryo UI"/>
        <family val="3"/>
        <charset val="128"/>
      </rPr>
      <t>が設定により可能なこと。</t>
    </r>
    <rPh sb="0" eb="2">
      <t>フリカエ</t>
    </rPh>
    <rPh sb="2" eb="4">
      <t>デンピョウ</t>
    </rPh>
    <rPh sb="4" eb="6">
      <t>サクセイ</t>
    </rPh>
    <rPh sb="7" eb="9">
      <t>ドウジ</t>
    </rPh>
    <rPh sb="10" eb="12">
      <t>ケッサイ</t>
    </rPh>
    <rPh sb="13" eb="14">
      <t>オコナ</t>
    </rPh>
    <rPh sb="18" eb="20">
      <t>セッテイ</t>
    </rPh>
    <rPh sb="23" eb="25">
      <t>カノウ</t>
    </rPh>
    <phoneticPr fontId="2"/>
  </si>
  <si>
    <t>人事異動による組織改編や承認者・決裁者の変更等に対応できること。一括変更処理ができ、年度ごとに複数回実施ができること。</t>
    <rPh sb="0" eb="2">
      <t>ジンジ</t>
    </rPh>
    <rPh sb="2" eb="4">
      <t>イドウ</t>
    </rPh>
    <rPh sb="7" eb="9">
      <t>ソシキ</t>
    </rPh>
    <rPh sb="9" eb="11">
      <t>カイヘン</t>
    </rPh>
    <rPh sb="12" eb="15">
      <t>ショウニンシャ</t>
    </rPh>
    <rPh sb="16" eb="18">
      <t>ケッサイ</t>
    </rPh>
    <rPh sb="18" eb="19">
      <t>シャ</t>
    </rPh>
    <rPh sb="20" eb="22">
      <t>ヘンコウ</t>
    </rPh>
    <rPh sb="22" eb="23">
      <t>トウ</t>
    </rPh>
    <rPh sb="24" eb="26">
      <t>タイオウ</t>
    </rPh>
    <rPh sb="32" eb="34">
      <t>イッカツ</t>
    </rPh>
    <rPh sb="34" eb="36">
      <t>ヘンコウ</t>
    </rPh>
    <rPh sb="36" eb="38">
      <t>ショリ</t>
    </rPh>
    <rPh sb="42" eb="44">
      <t>ネンド</t>
    </rPh>
    <rPh sb="47" eb="50">
      <t>フクスウカイ</t>
    </rPh>
    <rPh sb="50" eb="52">
      <t>ジッシ</t>
    </rPh>
    <phoneticPr fontId="6"/>
  </si>
  <si>
    <t>事前調定、事後調定による伝票が発行できること。</t>
    <rPh sb="0" eb="2">
      <t>ジゼン</t>
    </rPh>
    <rPh sb="2" eb="3">
      <t>チョウ</t>
    </rPh>
    <rPh sb="3" eb="4">
      <t>テイ</t>
    </rPh>
    <rPh sb="5" eb="7">
      <t>ジゴ</t>
    </rPh>
    <rPh sb="7" eb="8">
      <t>チョウ</t>
    </rPh>
    <rPh sb="8" eb="9">
      <t>テイ</t>
    </rPh>
    <rPh sb="12" eb="14">
      <t>デンピョウ</t>
    </rPh>
    <rPh sb="15" eb="17">
      <t>ハッコウ</t>
    </rPh>
    <phoneticPr fontId="2"/>
  </si>
  <si>
    <t>課税仕入に関わる特定収入を税区分として管理し、特定収入およびその割合に応じて税計算ができる仕組みが用意されていること。</t>
    <rPh sb="0" eb="2">
      <t>カゼイ</t>
    </rPh>
    <rPh sb="2" eb="4">
      <t>シイ</t>
    </rPh>
    <rPh sb="5" eb="6">
      <t>カカ</t>
    </rPh>
    <rPh sb="8" eb="10">
      <t>トクテイ</t>
    </rPh>
    <rPh sb="10" eb="12">
      <t>シュウニュウ</t>
    </rPh>
    <rPh sb="13" eb="14">
      <t>ゼイ</t>
    </rPh>
    <rPh sb="14" eb="16">
      <t>クブン</t>
    </rPh>
    <rPh sb="19" eb="21">
      <t>カンリ</t>
    </rPh>
    <rPh sb="23" eb="25">
      <t>トクテイ</t>
    </rPh>
    <rPh sb="25" eb="27">
      <t>シュウニュウ</t>
    </rPh>
    <rPh sb="32" eb="34">
      <t>ワリアイ</t>
    </rPh>
    <rPh sb="35" eb="36">
      <t>オウ</t>
    </rPh>
    <rPh sb="38" eb="39">
      <t>ゼイ</t>
    </rPh>
    <rPh sb="39" eb="41">
      <t>ケイサン</t>
    </rPh>
    <rPh sb="45" eb="47">
      <t>シク</t>
    </rPh>
    <phoneticPr fontId="2"/>
  </si>
  <si>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t>
    </rPh>
    <rPh sb="29" eb="31">
      <t>セッテイ</t>
    </rPh>
    <phoneticPr fontId="6"/>
  </si>
  <si>
    <t>負担行為額の範囲内で支払伝票が複数回作成可能なこと。</t>
  </si>
  <si>
    <t>抽出した結果の伝票件数および合計金額を表示できること。</t>
  </si>
  <si>
    <t>決裁欄・審査欄/合議欄の内容と電子決裁のフローの登録ができること。</t>
    <rPh sb="0" eb="2">
      <t>ケッサイ</t>
    </rPh>
    <rPh sb="2" eb="3">
      <t>ラン</t>
    </rPh>
    <rPh sb="4" eb="6">
      <t>シンサ</t>
    </rPh>
    <rPh sb="6" eb="7">
      <t>ラン</t>
    </rPh>
    <rPh sb="8" eb="10">
      <t>ゴウギ</t>
    </rPh>
    <rPh sb="10" eb="11">
      <t>ラン</t>
    </rPh>
    <rPh sb="12" eb="14">
      <t>ナイヨウ</t>
    </rPh>
    <rPh sb="15" eb="17">
      <t>デンシ</t>
    </rPh>
    <rPh sb="17" eb="19">
      <t>ケッサイ</t>
    </rPh>
    <rPh sb="24" eb="26">
      <t>トウロク</t>
    </rPh>
    <phoneticPr fontId="6"/>
  </si>
  <si>
    <t>複数の未払計上された振替伝票を引用し支払伝票を起票でき、支払伝票は１枚または振替伝票ごとに附番の発行とし明細を内訳として出力できること。</t>
    <rPh sb="0" eb="2">
      <t>フクスウ</t>
    </rPh>
    <rPh sb="3" eb="5">
      <t>ミハラ</t>
    </rPh>
    <rPh sb="5" eb="7">
      <t>ケイジョウ</t>
    </rPh>
    <rPh sb="10" eb="12">
      <t>フリカエ</t>
    </rPh>
    <rPh sb="12" eb="14">
      <t>デンピョウ</t>
    </rPh>
    <rPh sb="15" eb="17">
      <t>インヨウ</t>
    </rPh>
    <rPh sb="23" eb="25">
      <t>キヒョウ</t>
    </rPh>
    <rPh sb="28" eb="30">
      <t>シハラ</t>
    </rPh>
    <rPh sb="30" eb="32">
      <t>デンピョウ</t>
    </rPh>
    <rPh sb="34" eb="35">
      <t>マイ</t>
    </rPh>
    <rPh sb="38" eb="42">
      <t>フリカエデンヒョウ</t>
    </rPh>
    <rPh sb="45" eb="47">
      <t>フバン</t>
    </rPh>
    <rPh sb="48" eb="50">
      <t>ハッコウ</t>
    </rPh>
    <rPh sb="52" eb="54">
      <t>メイサイ</t>
    </rPh>
    <rPh sb="55" eb="57">
      <t>ウチワケ</t>
    </rPh>
    <rPh sb="60" eb="62">
      <t>シュツリョク</t>
    </rPh>
    <phoneticPr fontId="2"/>
  </si>
  <si>
    <t>「決裁・審査処理」の画面では、決裁ルートの状況確認を行えること。また、添付ファイルの参照及び追加、削除が行えること。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4" eb="45">
      <t>オヨ</t>
    </rPh>
    <rPh sb="46" eb="48">
      <t>ツイカ</t>
    </rPh>
    <rPh sb="49" eb="51">
      <t>サクジョ</t>
    </rPh>
    <rPh sb="52" eb="53">
      <t>オコナ</t>
    </rPh>
    <phoneticPr fontId="5"/>
  </si>
  <si>
    <r>
      <t>繰上償還や借換債の登録が可能であり、一部の繰上げ償還ができること</t>
    </r>
    <r>
      <rPr>
        <sz val="9"/>
        <rFont val="Meiryo UI"/>
        <family val="3"/>
        <charset val="128"/>
      </rPr>
      <t>。</t>
    </r>
    <rPh sb="0" eb="2">
      <t>クリアゲ</t>
    </rPh>
    <rPh sb="2" eb="4">
      <t>ショウカン</t>
    </rPh>
    <rPh sb="5" eb="7">
      <t>カリカ</t>
    </rPh>
    <rPh sb="7" eb="8">
      <t>サイ</t>
    </rPh>
    <rPh sb="9" eb="11">
      <t>トウロク</t>
    </rPh>
    <rPh sb="12" eb="14">
      <t>カノウ</t>
    </rPh>
    <rPh sb="18" eb="20">
      <t>イチブ</t>
    </rPh>
    <rPh sb="21" eb="22">
      <t>ク</t>
    </rPh>
    <rPh sb="22" eb="23">
      <t>ア</t>
    </rPh>
    <rPh sb="24" eb="26">
      <t>ショウカン</t>
    </rPh>
    <phoneticPr fontId="2"/>
  </si>
  <si>
    <t>工期、納品場所、仕様・目的、工期日数、工事・業務番号が入力できること及び物品購入明細（品名コード、品名、形状・寸法、数量、単位、単価）が入力できること。</t>
    <rPh sb="34" eb="35">
      <t>オヨ</t>
    </rPh>
    <phoneticPr fontId="2"/>
  </si>
  <si>
    <t>変更契約時に設計額を変更することにより、自動に算出された変更負担額が表示されること。</t>
  </si>
  <si>
    <t>予算執行伺（負担行為伺）からの予算額の管理ができること。</t>
    <rPh sb="0" eb="2">
      <t>ヨサン</t>
    </rPh>
    <rPh sb="2" eb="4">
      <t>シッコウ</t>
    </rPh>
    <rPh sb="4" eb="5">
      <t>ウカガ</t>
    </rPh>
    <rPh sb="6" eb="8">
      <t>フタン</t>
    </rPh>
    <rPh sb="8" eb="10">
      <t>コウイ</t>
    </rPh>
    <rPh sb="10" eb="11">
      <t>ウカガ</t>
    </rPh>
    <phoneticPr fontId="2"/>
  </si>
  <si>
    <t>総務省の決算状況調査表（20表、21表、22表、23表）に会計執行データを連動できること（損益計算書、貸借対照表）、データをcsvで出力することができること。</t>
    <rPh sb="14" eb="15">
      <t>ヒョウ</t>
    </rPh>
    <rPh sb="18" eb="19">
      <t>ヒョウ</t>
    </rPh>
    <rPh sb="22" eb="23">
      <t>ヒョウ</t>
    </rPh>
    <rPh sb="26" eb="27">
      <t>ヒョウ</t>
    </rPh>
    <rPh sb="66" eb="68">
      <t>シュツリョク</t>
    </rPh>
    <phoneticPr fontId="2"/>
  </si>
  <si>
    <t>債権債務者情報において職員、一般、給与等の情報を明確に把握する仕組みが設定可能であること。</t>
    <rPh sb="0" eb="2">
      <t>サイケン</t>
    </rPh>
    <rPh sb="2" eb="5">
      <t>サイムシャ</t>
    </rPh>
    <rPh sb="5" eb="7">
      <t>ジョウホウ</t>
    </rPh>
    <rPh sb="11" eb="13">
      <t>ショクイン</t>
    </rPh>
    <rPh sb="14" eb="16">
      <t>イッパン</t>
    </rPh>
    <rPh sb="17" eb="19">
      <t>キュウヨ</t>
    </rPh>
    <rPh sb="19" eb="20">
      <t>トウ</t>
    </rPh>
    <rPh sb="21" eb="23">
      <t>ジョウホウ</t>
    </rPh>
    <rPh sb="24" eb="26">
      <t>メイカク</t>
    </rPh>
    <rPh sb="27" eb="29">
      <t>ハアク</t>
    </rPh>
    <rPh sb="31" eb="33">
      <t>シク</t>
    </rPh>
    <rPh sb="35" eb="37">
      <t>セッテイ</t>
    </rPh>
    <rPh sb="37" eb="39">
      <t>カノウ</t>
    </rPh>
    <phoneticPr fontId="2"/>
  </si>
  <si>
    <t>期末繰越処理（一般伝票を締め）を行い、整理勘定の仕訳伝票を入力し、精算表や消費税納付税額計算書を出力でき、消費税の算定には納税申告書への考慮がされていること。</t>
    <rPh sb="24" eb="26">
      <t>シワケ</t>
    </rPh>
    <rPh sb="57" eb="59">
      <t>サンテイ</t>
    </rPh>
    <phoneticPr fontId="2"/>
  </si>
  <si>
    <t>特別償却に対応し、指定資産の償却額の変更が行えること。</t>
    <rPh sb="0" eb="2">
      <t>トクベツ</t>
    </rPh>
    <rPh sb="2" eb="4">
      <t>ショウキャク</t>
    </rPh>
    <rPh sb="5" eb="7">
      <t>タイオウ</t>
    </rPh>
    <rPh sb="9" eb="11">
      <t>シテイ</t>
    </rPh>
    <rPh sb="11" eb="13">
      <t>シサン</t>
    </rPh>
    <rPh sb="14" eb="17">
      <t>ショウキャクガク</t>
    </rPh>
    <rPh sb="18" eb="20">
      <t>ヘンコウ</t>
    </rPh>
    <rPh sb="21" eb="22">
      <t>オコナ</t>
    </rPh>
    <phoneticPr fontId="2"/>
  </si>
  <si>
    <t>④予算管理</t>
    <rPh sb="1" eb="3">
      <t>ヨサン</t>
    </rPh>
    <rPh sb="3" eb="5">
      <t>カンリ</t>
    </rPh>
    <phoneticPr fontId="2"/>
  </si>
  <si>
    <t>⑦決算管理</t>
    <rPh sb="1" eb="3">
      <t>ケッサン</t>
    </rPh>
    <rPh sb="3" eb="5">
      <t>カンリ</t>
    </rPh>
    <phoneticPr fontId="2"/>
  </si>
  <si>
    <t>前受金と預り金の精算・未精算の管理は、収入伝票と振替伝票においてデータの連携がされていること。</t>
  </si>
  <si>
    <r>
      <t>月次後の支出伝票の変更については、伝票の信頼性が確保できる</t>
    </r>
    <r>
      <rPr>
        <sz val="9"/>
        <rFont val="Meiryo UI"/>
        <family val="3"/>
        <charset val="128"/>
      </rPr>
      <t>仕様であること。ただし、簡単な処理で対応できること。</t>
    </r>
    <rPh sb="29" eb="31">
      <t>シヨウ</t>
    </rPh>
    <phoneticPr fontId="2"/>
  </si>
  <si>
    <t>消費税の振替経理は個別伝票ごとに行う、期中税抜処理と年度末に一括で振替処理、期中税込処理にのどちらかに対応していること。</t>
    <rPh sb="33" eb="35">
      <t>フリカエ</t>
    </rPh>
    <rPh sb="35" eb="37">
      <t>ショリ</t>
    </rPh>
    <phoneticPr fontId="2"/>
  </si>
  <si>
    <r>
      <t>事業別企業債償還金内訳の作成が可能であること</t>
    </r>
    <r>
      <rPr>
        <sz val="9"/>
        <rFont val="Meiryo UI"/>
        <family val="3"/>
        <charset val="128"/>
      </rPr>
      <t>。</t>
    </r>
  </si>
  <si>
    <t>契約情報として契約日、契約番号の管理、設定が可能なこと。</t>
    <rPh sb="0" eb="2">
      <t>ケイヤク</t>
    </rPh>
    <rPh sb="2" eb="4">
      <t>ジョウホウ</t>
    </rPh>
    <rPh sb="7" eb="10">
      <t>ケイヤクビ</t>
    </rPh>
    <rPh sb="11" eb="13">
      <t>ケイヤク</t>
    </rPh>
    <rPh sb="13" eb="15">
      <t>バンゴウ</t>
    </rPh>
    <rPh sb="16" eb="18">
      <t>カンリ</t>
    </rPh>
    <rPh sb="19" eb="21">
      <t>セッテイ</t>
    </rPh>
    <rPh sb="22" eb="24">
      <t>カノウ</t>
    </rPh>
    <phoneticPr fontId="2"/>
  </si>
  <si>
    <r>
      <t>企業債に事業の設定ができること</t>
    </r>
    <r>
      <rPr>
        <sz val="9"/>
        <rFont val="Meiryo UI"/>
        <family val="3"/>
        <charset val="128"/>
      </rPr>
      <t>。</t>
    </r>
    <rPh sb="4" eb="6">
      <t>ジギョウ</t>
    </rPh>
    <rPh sb="7" eb="9">
      <t>セッテイ</t>
    </rPh>
    <phoneticPr fontId="2"/>
  </si>
  <si>
    <t>　3　予算・勘定科目に関すること</t>
    <rPh sb="3" eb="5">
      <t>ヨサン</t>
    </rPh>
    <rPh sb="6" eb="8">
      <t>カンジョウ</t>
    </rPh>
    <rPh sb="8" eb="10">
      <t>カモク</t>
    </rPh>
    <phoneticPr fontId="2"/>
  </si>
  <si>
    <t>予算科目毎に税区分の既定値が設定できること。</t>
    <rPh sb="0" eb="2">
      <t>ヨサン</t>
    </rPh>
    <rPh sb="2" eb="4">
      <t>カモク</t>
    </rPh>
    <rPh sb="4" eb="5">
      <t>ゴト</t>
    </rPh>
    <rPh sb="6" eb="9">
      <t>ゼイクブン</t>
    </rPh>
    <rPh sb="10" eb="12">
      <t>キテイ</t>
    </rPh>
    <rPh sb="12" eb="13">
      <t>アタイ</t>
    </rPh>
    <rPh sb="14" eb="16">
      <t>セッテイ</t>
    </rPh>
    <phoneticPr fontId="2"/>
  </si>
  <si>
    <t>支払状況を確認する専用画面を設け、抽出条件として科目指定、支払日の範囲指定、支払方法の指定、債権者の指定ができること。</t>
    <rPh sb="26" eb="28">
      <t>シテイ</t>
    </rPh>
    <phoneticPr fontId="2"/>
  </si>
  <si>
    <t>支出負担行為の変更機能において変更回数の表示ができること。</t>
    <rPh sb="0" eb="2">
      <t>シシュツ</t>
    </rPh>
    <rPh sb="2" eb="4">
      <t>フタン</t>
    </rPh>
    <rPh sb="4" eb="6">
      <t>コウイ</t>
    </rPh>
    <rPh sb="7" eb="9">
      <t>ヘンコウ</t>
    </rPh>
    <rPh sb="9" eb="11">
      <t>キノウ</t>
    </rPh>
    <rPh sb="15" eb="17">
      <t>ヘンコウ</t>
    </rPh>
    <rPh sb="17" eb="19">
      <t>カイスウ</t>
    </rPh>
    <rPh sb="20" eb="22">
      <t>ヒョウジ</t>
    </rPh>
    <phoneticPr fontId="2"/>
  </si>
  <si>
    <t>補助金や負担金といった不課税収入において、使途の判定（消費税計算計算で特定収入に関する支出とその財源の関連付け）ができる表を出力できること。なお、不課税収入の科目、使途の項目はマスタで自由に設定ができること。</t>
  </si>
  <si>
    <t>会計毎に保有している当座預金、定期預金などの口座への振替情報が登録でき、勘定仕訳の更新ができること。</t>
    <rPh sb="10" eb="12">
      <t>トウザ</t>
    </rPh>
    <rPh sb="12" eb="14">
      <t>ヨキン</t>
    </rPh>
    <phoneticPr fontId="2"/>
  </si>
  <si>
    <t>日次抽出、月次集計は短時間にできること。また、年間単位でできること。</t>
    <rPh sb="0" eb="2">
      <t>ニチジ</t>
    </rPh>
    <rPh sb="2" eb="4">
      <t>チュウシュツ</t>
    </rPh>
    <rPh sb="10" eb="13">
      <t>タンジカン</t>
    </rPh>
    <rPh sb="23" eb="25">
      <t>ネンカン</t>
    </rPh>
    <rPh sb="25" eb="27">
      <t>タンイ</t>
    </rPh>
    <phoneticPr fontId="2"/>
  </si>
  <si>
    <t>期中税抜起票方式または期末税抜起票方式に対応できること。</t>
    <rPh sb="11" eb="13">
      <t>キマツ</t>
    </rPh>
    <rPh sb="13" eb="15">
      <t>ゼイヌキ</t>
    </rPh>
    <phoneticPr fontId="2"/>
  </si>
  <si>
    <t>⑤収入管理</t>
    <rPh sb="1" eb="3">
      <t>シュウニュウ</t>
    </rPh>
    <rPh sb="3" eb="5">
      <t>カンリ</t>
    </rPh>
    <phoneticPr fontId="2"/>
  </si>
  <si>
    <r>
      <t>企業債に関する調の作成が可能であること</t>
    </r>
    <r>
      <rPr>
        <sz val="9"/>
        <rFont val="Meiryo UI"/>
        <family val="3"/>
        <charset val="128"/>
      </rPr>
      <t>。</t>
    </r>
    <rPh sb="0" eb="3">
      <t>キギョウサイ</t>
    </rPh>
    <rPh sb="4" eb="5">
      <t>カン</t>
    </rPh>
    <rPh sb="7" eb="8">
      <t>チョウ</t>
    </rPh>
    <rPh sb="9" eb="11">
      <t>サクセイ</t>
    </rPh>
    <rPh sb="12" eb="14">
      <t>カノウ</t>
    </rPh>
    <phoneticPr fontId="2"/>
  </si>
  <si>
    <t>消費税区分の異なる集合伝票、併合伝票の入力ができること。</t>
    <rPh sb="2" eb="3">
      <t>ゼイ</t>
    </rPh>
    <rPh sb="3" eb="5">
      <t>クブン</t>
    </rPh>
    <rPh sb="14" eb="16">
      <t>ヘイゴウ</t>
    </rPh>
    <rPh sb="16" eb="18">
      <t>デンピョウ</t>
    </rPh>
    <phoneticPr fontId="2"/>
  </si>
  <si>
    <t>伝票について、決裁者が承認または差戻の処理を実行するための「決裁・審査処理」の画面を有すること。</t>
    <rPh sb="0" eb="2">
      <t>デンピョウ</t>
    </rPh>
    <rPh sb="7" eb="9">
      <t>ケッサイ</t>
    </rPh>
    <rPh sb="9" eb="10">
      <t>シャ</t>
    </rPh>
    <rPh sb="11" eb="13">
      <t>ショウニン</t>
    </rPh>
    <rPh sb="16" eb="18">
      <t>サシモドシ</t>
    </rPh>
    <rPh sb="19" eb="21">
      <t>ショリ</t>
    </rPh>
    <rPh sb="22" eb="24">
      <t>ジッコウ</t>
    </rPh>
    <rPh sb="30" eb="32">
      <t>ケッサイ</t>
    </rPh>
    <rPh sb="33" eb="35">
      <t>シンサ</t>
    </rPh>
    <rPh sb="35" eb="37">
      <t>ショリ</t>
    </rPh>
    <rPh sb="39" eb="41">
      <t>ガメン</t>
    </rPh>
    <rPh sb="42" eb="43">
      <t>ユウ</t>
    </rPh>
    <phoneticPr fontId="5"/>
  </si>
  <si>
    <t>使途の判定をした内容から、消基通16-2-2(1)(特定収入)、消基通16-2-2(1)(特定収入以外)、消基通16-2-2(2)イ(特定収入)、消基通16-2-2(2)イ(特定収入以外)、消基通16-2-2(2)ロ(特定収入)、消基通16-2-2(2)ロ(特定収入以外)、消基通16-2-2(2)ハ(特定収入)、消基通16-2-2(2)ハ(特定収入以外)、消基通16-2-2(2)ニ(特定収入)、消基通16-2-2(2)ニ(特定収入以外)を入力できること。</t>
  </si>
  <si>
    <t>登録されたマスタは、一覧表形式で出力できること。</t>
    <rPh sb="0" eb="2">
      <t>トウロク</t>
    </rPh>
    <rPh sb="10" eb="12">
      <t>イチラン</t>
    </rPh>
    <rPh sb="12" eb="13">
      <t>ヒョウ</t>
    </rPh>
    <rPh sb="13" eb="15">
      <t>ケイシキ</t>
    </rPh>
    <rPh sb="16" eb="18">
      <t>シュツリョク</t>
    </rPh>
    <phoneticPr fontId="2"/>
  </si>
  <si>
    <t>長期前受金は、科目別、補助財源別にも集計ができること。</t>
  </si>
  <si>
    <t>支出予算執行時に予算オーバーの場合は、執行できないようにすること。（ただし、予算科目登録でマイナス執行を可能としたものを除く）</t>
  </si>
  <si>
    <t>複数会計の混在する伝票の入力ができること。（会計間の集合入力機能）</t>
  </si>
  <si>
    <r>
      <t>職員ごとにメニュー画面を構成することができ、不必要な処理メニューを表示しない、または操作権限ない旨</t>
    </r>
    <r>
      <rPr>
        <sz val="9"/>
        <color rgb="FFFF0000"/>
        <rFont val="Meiryo UI"/>
        <family val="3"/>
        <charset val="128"/>
      </rPr>
      <t>、</t>
    </r>
    <r>
      <rPr>
        <sz val="9"/>
        <rFont val="Meiryo UI"/>
        <family val="3"/>
        <charset val="128"/>
      </rPr>
      <t>表示されるよう配慮がされていること。</t>
    </r>
    <rPh sb="0" eb="2">
      <t>ショクイン</t>
    </rPh>
    <rPh sb="9" eb="11">
      <t>ガメン</t>
    </rPh>
    <rPh sb="12" eb="14">
      <t>コウセイ</t>
    </rPh>
    <rPh sb="22" eb="25">
      <t>フヒツヨウ</t>
    </rPh>
    <rPh sb="26" eb="28">
      <t>ショリ</t>
    </rPh>
    <rPh sb="33" eb="35">
      <t>ヒョウジ</t>
    </rPh>
    <rPh sb="42" eb="44">
      <t>ソウサ</t>
    </rPh>
    <rPh sb="44" eb="46">
      <t>ケンゲン</t>
    </rPh>
    <rPh sb="48" eb="49">
      <t>ムネ</t>
    </rPh>
    <rPh sb="50" eb="52">
      <t>ヒョウジ</t>
    </rPh>
    <rPh sb="57" eb="59">
      <t>ハイリョ</t>
    </rPh>
    <phoneticPr fontId="6"/>
  </si>
  <si>
    <t>消費税計算後の振替経理について、仕訳例を出力し、仕訳に従って伝票作成することで、仮受消費税および仮払消費税を「0」円にできること。</t>
  </si>
  <si>
    <t>同一税区分で税率の異なる税区分を設定可能なこと。また、税率の適用期間をマスタに保持していること。</t>
    <rPh sb="0" eb="2">
      <t>ドウイツ</t>
    </rPh>
    <rPh sb="2" eb="3">
      <t>ゼイ</t>
    </rPh>
    <rPh sb="3" eb="5">
      <t>クブン</t>
    </rPh>
    <rPh sb="6" eb="8">
      <t>ゼイリツ</t>
    </rPh>
    <rPh sb="9" eb="10">
      <t>コト</t>
    </rPh>
    <rPh sb="12" eb="13">
      <t>ゼイ</t>
    </rPh>
    <rPh sb="13" eb="15">
      <t>クブン</t>
    </rPh>
    <rPh sb="16" eb="18">
      <t>セッテイ</t>
    </rPh>
    <rPh sb="18" eb="20">
      <t>カノウ</t>
    </rPh>
    <rPh sb="27" eb="29">
      <t>ゼイリツ</t>
    </rPh>
    <rPh sb="30" eb="32">
      <t>テキヨウ</t>
    </rPh>
    <rPh sb="32" eb="34">
      <t>キカン</t>
    </rPh>
    <rPh sb="39" eb="41">
      <t>ホジ</t>
    </rPh>
    <phoneticPr fontId="2"/>
  </si>
  <si>
    <t>固定資産明細書、有形固定資産明細書、無形固定資産明細書、投資明細書の作成が可能なこと。</t>
  </si>
  <si>
    <t>複数債務者の調定伺書（集合調定）が作成できること。</t>
    <rPh sb="0" eb="2">
      <t>フクスウ</t>
    </rPh>
    <rPh sb="2" eb="5">
      <t>サイムシャ</t>
    </rPh>
    <rPh sb="6" eb="7">
      <t>チョウ</t>
    </rPh>
    <rPh sb="7" eb="8">
      <t>テイ</t>
    </rPh>
    <rPh sb="8" eb="9">
      <t>ウカガ</t>
    </rPh>
    <rPh sb="9" eb="10">
      <t>ショ</t>
    </rPh>
    <rPh sb="11" eb="13">
      <t>シュウゴウ</t>
    </rPh>
    <rPh sb="13" eb="15">
      <t>チョウテイ</t>
    </rPh>
    <rPh sb="17" eb="19">
      <t>サクセイ</t>
    </rPh>
    <phoneticPr fontId="2"/>
  </si>
  <si>
    <t>予算流用・予算充当の内容を、流用充当明細から確認可能なこと。</t>
    <rPh sb="0" eb="2">
      <t>ヨサン</t>
    </rPh>
    <rPh sb="2" eb="4">
      <t>リュウヨウ</t>
    </rPh>
    <rPh sb="5" eb="7">
      <t>ヨサン</t>
    </rPh>
    <rPh sb="7" eb="9">
      <t>ジュウトウ</t>
    </rPh>
    <rPh sb="10" eb="12">
      <t>ナイヨウ</t>
    </rPh>
    <rPh sb="14" eb="16">
      <t>リュウヨウ</t>
    </rPh>
    <rPh sb="16" eb="18">
      <t>ジュウトウ</t>
    </rPh>
    <rPh sb="18" eb="20">
      <t>メイサイ</t>
    </rPh>
    <rPh sb="22" eb="24">
      <t>カクニン</t>
    </rPh>
    <rPh sb="24" eb="26">
      <t>カノウ</t>
    </rPh>
    <phoneticPr fontId="2"/>
  </si>
  <si>
    <r>
      <t>総務省の決算状況調査表（24表、45表）の作成が可能であること</t>
    </r>
    <r>
      <rPr>
        <sz val="9"/>
        <rFont val="Meiryo UI"/>
        <family val="3"/>
        <charset val="128"/>
      </rPr>
      <t>。</t>
    </r>
    <rPh sb="14" eb="15">
      <t>オモテ</t>
    </rPh>
    <rPh sb="18" eb="19">
      <t>オモテ</t>
    </rPh>
    <phoneticPr fontId="2"/>
  </si>
  <si>
    <t>執行額と予算額を対比させる機能があること。</t>
    <rPh sb="0" eb="2">
      <t>シッコウ</t>
    </rPh>
    <rPh sb="2" eb="3">
      <t>ガク</t>
    </rPh>
    <rPh sb="4" eb="7">
      <t>ヨサンガク</t>
    </rPh>
    <rPh sb="8" eb="10">
      <t>タイヒ</t>
    </rPh>
    <rPh sb="13" eb="15">
      <t>キノウ</t>
    </rPh>
    <phoneticPr fontId="2"/>
  </si>
  <si>
    <t>処理日を範囲指定できること。</t>
    <rPh sb="0" eb="2">
      <t>ショリ</t>
    </rPh>
    <rPh sb="2" eb="3">
      <t>ヒ</t>
    </rPh>
    <rPh sb="4" eb="6">
      <t>ハンイ</t>
    </rPh>
    <rPh sb="6" eb="8">
      <t>シテイ</t>
    </rPh>
    <phoneticPr fontId="2"/>
  </si>
  <si>
    <t>損益計算書、貸借対照表は前年度比較が可能であること。</t>
    <rPh sb="0" eb="2">
      <t>ソンエキ</t>
    </rPh>
    <rPh sb="2" eb="4">
      <t>ケイサン</t>
    </rPh>
    <rPh sb="4" eb="5">
      <t>ショ</t>
    </rPh>
    <rPh sb="6" eb="8">
      <t>タイシャク</t>
    </rPh>
    <rPh sb="8" eb="10">
      <t>タイショウ</t>
    </rPh>
    <rPh sb="10" eb="11">
      <t>オモテ</t>
    </rPh>
    <rPh sb="12" eb="17">
      <t>ゼンネンドヒカク</t>
    </rPh>
    <rPh sb="18" eb="20">
      <t>カノウ</t>
    </rPh>
    <phoneticPr fontId="2"/>
  </si>
  <si>
    <t>減価償却は、取得年度の翌年度から行う場合と当年度から行う場合の選択ができること。</t>
    <rPh sb="0" eb="2">
      <t>ゲンカ</t>
    </rPh>
    <rPh sb="2" eb="4">
      <t>ショウキャク</t>
    </rPh>
    <rPh sb="6" eb="8">
      <t>シュトク</t>
    </rPh>
    <rPh sb="8" eb="10">
      <t>ネンド</t>
    </rPh>
    <rPh sb="11" eb="14">
      <t>ヨクネンド</t>
    </rPh>
    <rPh sb="16" eb="17">
      <t>オコナ</t>
    </rPh>
    <rPh sb="18" eb="20">
      <t>バアイ</t>
    </rPh>
    <rPh sb="21" eb="24">
      <t>トウネンド</t>
    </rPh>
    <rPh sb="26" eb="27">
      <t>オコナ</t>
    </rPh>
    <rPh sb="28" eb="30">
      <t>バアイ</t>
    </rPh>
    <rPh sb="31" eb="33">
      <t>センタク</t>
    </rPh>
    <phoneticPr fontId="2"/>
  </si>
  <si>
    <t>標準仕様での明細数をお教えください</t>
    <rPh sb="0" eb="2">
      <t>ヒョウジュン</t>
    </rPh>
    <rPh sb="2" eb="4">
      <t>シヨウ</t>
    </rPh>
    <rPh sb="6" eb="8">
      <t>メイサイ</t>
    </rPh>
    <rPh sb="8" eb="9">
      <t>スウ</t>
    </rPh>
    <rPh sb="11" eb="12">
      <t>オシ</t>
    </rPh>
    <phoneticPr fontId="2"/>
  </si>
  <si>
    <t>過去に起票した伝票を参照し、新規伝票を起票できること。</t>
  </si>
  <si>
    <t>１伝票での複数内訳（予算・消費税）、複数債権者の登録が可能なこと。</t>
    <rPh sb="1" eb="3">
      <t>デンピョウ</t>
    </rPh>
    <rPh sb="5" eb="7">
      <t>フクスウ</t>
    </rPh>
    <rPh sb="7" eb="9">
      <t>ウチワケ</t>
    </rPh>
    <rPh sb="10" eb="12">
      <t>ヨサン</t>
    </rPh>
    <rPh sb="13" eb="16">
      <t>ショウヒゼイ</t>
    </rPh>
    <rPh sb="18" eb="20">
      <t>フクスウ</t>
    </rPh>
    <rPh sb="20" eb="23">
      <t>サイケンシャ</t>
    </rPh>
    <rPh sb="24" eb="26">
      <t>トウロク</t>
    </rPh>
    <rPh sb="27" eb="29">
      <t>カノウ</t>
    </rPh>
    <phoneticPr fontId="2"/>
  </si>
  <si>
    <t>③予算編成</t>
    <rPh sb="1" eb="3">
      <t>ヨサン</t>
    </rPh>
    <rPh sb="3" eb="5">
      <t>ヘンセイ</t>
    </rPh>
    <phoneticPr fontId="2"/>
  </si>
  <si>
    <t>科目選択、債権債務者、金融機関等の基本マスタについてはダイアログと呼ばれる一覧から検索可能とすること。</t>
    <rPh sb="0" eb="2">
      <t>カモク</t>
    </rPh>
    <rPh sb="2" eb="4">
      <t>センタク</t>
    </rPh>
    <rPh sb="5" eb="7">
      <t>サイケン</t>
    </rPh>
    <rPh sb="7" eb="9">
      <t>サイム</t>
    </rPh>
    <rPh sb="9" eb="10">
      <t>シャ</t>
    </rPh>
    <rPh sb="11" eb="13">
      <t>キンユウ</t>
    </rPh>
    <rPh sb="13" eb="15">
      <t>キカン</t>
    </rPh>
    <rPh sb="15" eb="16">
      <t>トウ</t>
    </rPh>
    <rPh sb="17" eb="19">
      <t>キホン</t>
    </rPh>
    <rPh sb="33" eb="34">
      <t>ヨ</t>
    </rPh>
    <rPh sb="37" eb="39">
      <t>イチラン</t>
    </rPh>
    <rPh sb="41" eb="43">
      <t>ケンサク</t>
    </rPh>
    <rPh sb="43" eb="45">
      <t>カノウ</t>
    </rPh>
    <phoneticPr fontId="2"/>
  </si>
  <si>
    <t>未執行の支出負担行為データの検索ができ、一覧出力できること。</t>
    <rPh sb="0" eb="3">
      <t>ミシッコウ</t>
    </rPh>
    <rPh sb="4" eb="6">
      <t>シシュツ</t>
    </rPh>
    <rPh sb="6" eb="8">
      <t>フタン</t>
    </rPh>
    <rPh sb="8" eb="10">
      <t>コウイ</t>
    </rPh>
    <rPh sb="20" eb="22">
      <t>イチラン</t>
    </rPh>
    <rPh sb="22" eb="24">
      <t>シュツリョク</t>
    </rPh>
    <phoneticPr fontId="2"/>
  </si>
  <si>
    <t>必須判定</t>
    <rPh sb="0" eb="2">
      <t>ヒッス</t>
    </rPh>
    <rPh sb="2" eb="4">
      <t>ハンテイ</t>
    </rPh>
    <phoneticPr fontId="5"/>
  </si>
  <si>
    <t>固定資産には仕様等の資産内容の設定ができること。また、内訳毎に設定できること。</t>
    <rPh sb="0" eb="2">
      <t>コテイ</t>
    </rPh>
    <rPh sb="2" eb="4">
      <t>シサン</t>
    </rPh>
    <rPh sb="6" eb="8">
      <t>シヨウ</t>
    </rPh>
    <rPh sb="8" eb="9">
      <t>トウ</t>
    </rPh>
    <rPh sb="10" eb="12">
      <t>シサン</t>
    </rPh>
    <rPh sb="12" eb="14">
      <t>ナイヨウ</t>
    </rPh>
    <rPh sb="15" eb="17">
      <t>セッテイ</t>
    </rPh>
    <rPh sb="27" eb="29">
      <t>ウチワケ</t>
    </rPh>
    <rPh sb="29" eb="30">
      <t>ゴト</t>
    </rPh>
    <rPh sb="31" eb="33">
      <t>セッテイ</t>
    </rPh>
    <phoneticPr fontId="2"/>
  </si>
  <si>
    <r>
      <t>投資財政計画のために、複数年（おおむね30年分）の予算編成ができること。
※30年より短い場合</t>
    </r>
    <r>
      <rPr>
        <sz val="9"/>
        <color rgb="FFFF0000"/>
        <rFont val="Meiryo UI"/>
        <family val="3"/>
        <charset val="128"/>
      </rPr>
      <t>、</t>
    </r>
    <r>
      <rPr>
        <sz val="9"/>
        <rFont val="Meiryo UI"/>
        <family val="3"/>
        <charset val="128"/>
      </rPr>
      <t>対応可能な年数をお教えください。</t>
    </r>
    <rPh sb="40" eb="41">
      <t>ネン</t>
    </rPh>
    <rPh sb="43" eb="44">
      <t>ミジカ</t>
    </rPh>
    <rPh sb="45" eb="47">
      <t>バアイ</t>
    </rPh>
    <rPh sb="48" eb="50">
      <t>タイオウ</t>
    </rPh>
    <rPh sb="50" eb="52">
      <t>カノウ</t>
    </rPh>
    <rPh sb="53" eb="55">
      <t>ネンスウ</t>
    </rPh>
    <rPh sb="57" eb="58">
      <t>オシ</t>
    </rPh>
    <phoneticPr fontId="2"/>
  </si>
  <si>
    <t>A</t>
  </si>
  <si>
    <t xml:space="preserve"> 8 伝票・帳票に関すること</t>
    <rPh sb="3" eb="5">
      <t>デンピョウ</t>
    </rPh>
    <rPh sb="6" eb="8">
      <t>チョウヒョウ</t>
    </rPh>
    <phoneticPr fontId="2"/>
  </si>
  <si>
    <r>
      <t>収入予算の場合も支出予算と同様の管理ができること。ただし、収入予算の場合は、予算を超過しても予算執行は行えること</t>
    </r>
    <r>
      <rPr>
        <sz val="9"/>
        <rFont val="Meiryo UI"/>
        <family val="3"/>
        <charset val="128"/>
      </rPr>
      <t>。支出科目に関しては予算を超過できる科目をマスタ設定できること。</t>
    </r>
    <rPh sb="57" eb="59">
      <t>シシュツ</t>
    </rPh>
    <rPh sb="59" eb="61">
      <t>カモク</t>
    </rPh>
    <rPh sb="62" eb="63">
      <t>カン</t>
    </rPh>
    <rPh sb="66" eb="68">
      <t>ヨサン</t>
    </rPh>
    <rPh sb="69" eb="71">
      <t>チョウカ</t>
    </rPh>
    <rPh sb="74" eb="76">
      <t>カモク</t>
    </rPh>
    <rPh sb="80" eb="82">
      <t>セッテイ</t>
    </rPh>
    <phoneticPr fontId="2"/>
  </si>
  <si>
    <t>インボイス制度（経過措置を含む）に対応していること。発行する納付書がインボイスに対応したものであること。</t>
    <rPh sb="5" eb="7">
      <t>セイド</t>
    </rPh>
    <rPh sb="8" eb="10">
      <t>ケイカ</t>
    </rPh>
    <rPh sb="10" eb="12">
      <t>ソチ</t>
    </rPh>
    <rPh sb="13" eb="14">
      <t>フク</t>
    </rPh>
    <rPh sb="17" eb="19">
      <t>タイオウ</t>
    </rPh>
    <rPh sb="26" eb="28">
      <t>ハッコウ</t>
    </rPh>
    <rPh sb="30" eb="33">
      <t>ノウフショ</t>
    </rPh>
    <rPh sb="40" eb="42">
      <t>タイオウ</t>
    </rPh>
    <phoneticPr fontId="5"/>
  </si>
  <si>
    <t>不要業者データの削除ができること。
※現行、外部システムで作成される差分データに削除対象データが存在しないため</t>
    <rPh sb="0" eb="4">
      <t>フヨウギョウシャ</t>
    </rPh>
    <rPh sb="8" eb="10">
      <t>サクジョ</t>
    </rPh>
    <rPh sb="19" eb="21">
      <t>ゲンコウ</t>
    </rPh>
    <rPh sb="22" eb="24">
      <t>ガイブ</t>
    </rPh>
    <rPh sb="29" eb="31">
      <t>サクセイ</t>
    </rPh>
    <rPh sb="34" eb="36">
      <t>サブン</t>
    </rPh>
    <rPh sb="40" eb="42">
      <t>サクジョ</t>
    </rPh>
    <rPh sb="42" eb="44">
      <t>タイショウ</t>
    </rPh>
    <rPh sb="48" eb="50">
      <t>ソンザイ</t>
    </rPh>
    <phoneticPr fontId="5"/>
  </si>
  <si>
    <t>（会計制度に関すること）</t>
    <rPh sb="1" eb="3">
      <t>カイケイ</t>
    </rPh>
    <rPh sb="3" eb="5">
      <t>セイド</t>
    </rPh>
    <rPh sb="6" eb="7">
      <t>カン</t>
    </rPh>
    <phoneticPr fontId="2"/>
  </si>
  <si>
    <t>支出命令書は併合かつ集合の伝票の作成が可能なこと。また、明細はそれぞれ30明細以上の登録が可能なこと。</t>
    <rPh sb="6" eb="8">
      <t>ヘイゴウ</t>
    </rPh>
    <rPh sb="10" eb="12">
      <t>シュウゴウ</t>
    </rPh>
    <phoneticPr fontId="2"/>
  </si>
  <si>
    <t>　4 権限に関すること</t>
    <rPh sb="3" eb="5">
      <t>ケンゲン</t>
    </rPh>
    <rPh sb="6" eb="7">
      <t>カン</t>
    </rPh>
    <phoneticPr fontId="2"/>
  </si>
  <si>
    <t>全銀協フォーマット形式で作られたデータであるFBデータが出力できること。</t>
  </si>
  <si>
    <t>支出命令書は複数科目の併合による作成が可能なこと。また、明細は30明細以上の登録が可能なこと。</t>
    <rPh sb="11" eb="13">
      <t>ヘイゴウ</t>
    </rPh>
    <phoneticPr fontId="2"/>
  </si>
  <si>
    <t>任意に指定したデータベースの情報をＣＳＶでの抽出ができること。</t>
    <rPh sb="0" eb="2">
      <t>ニンイ</t>
    </rPh>
    <rPh sb="3" eb="5">
      <t>シテイ</t>
    </rPh>
    <rPh sb="14" eb="16">
      <t>ジョウホウ</t>
    </rPh>
    <rPh sb="22" eb="24">
      <t>チュウシュツ</t>
    </rPh>
    <phoneticPr fontId="2"/>
  </si>
  <si>
    <t>　6 消費税に関すること</t>
    <rPh sb="3" eb="6">
      <t>ショウヒゼイ</t>
    </rPh>
    <rPh sb="7" eb="8">
      <t>カン</t>
    </rPh>
    <phoneticPr fontId="2"/>
  </si>
  <si>
    <t xml:space="preserve"> 7 仕訳に関すること</t>
    <rPh sb="3" eb="5">
      <t>シワケ</t>
    </rPh>
    <phoneticPr fontId="2"/>
  </si>
  <si>
    <r>
      <t>償還年数上限を指定することが可能であること</t>
    </r>
    <r>
      <rPr>
        <sz val="9"/>
        <rFont val="Meiryo UI"/>
        <family val="3"/>
        <charset val="128"/>
      </rPr>
      <t>。</t>
    </r>
    <rPh sb="0" eb="2">
      <t>ショウカン</t>
    </rPh>
    <rPh sb="2" eb="4">
      <t>ネンスウ</t>
    </rPh>
    <rPh sb="4" eb="6">
      <t>ジョウゲン</t>
    </rPh>
    <rPh sb="7" eb="9">
      <t>シテイ</t>
    </rPh>
    <rPh sb="14" eb="16">
      <t>カノウ</t>
    </rPh>
    <phoneticPr fontId="2"/>
  </si>
  <si>
    <t>予算流用、予備費の充当ができ、予算流用で科目間の流用ができること。</t>
    <rPh sb="0" eb="2">
      <t>ヨサン</t>
    </rPh>
    <rPh sb="2" eb="4">
      <t>リュウヨウ</t>
    </rPh>
    <rPh sb="5" eb="8">
      <t>ヨビヒ</t>
    </rPh>
    <rPh sb="9" eb="11">
      <t>ジュウトウ</t>
    </rPh>
    <phoneticPr fontId="2"/>
  </si>
  <si>
    <t>（シミュレーション）</t>
  </si>
  <si>
    <t>シミュレーションを含む固定資産除却一覧表の出力が可能であること。</t>
    <rPh sb="9" eb="10">
      <t>フク</t>
    </rPh>
    <rPh sb="21" eb="23">
      <t>シュツリョク</t>
    </rPh>
    <rPh sb="24" eb="26">
      <t>カノウ</t>
    </rPh>
    <phoneticPr fontId="2"/>
  </si>
  <si>
    <t>伝票入力時に仕訳の借方、貸方及び、消費税仕訳の借方、貸方を振替画面に表示し修正できること。</t>
    <rPh sb="6" eb="8">
      <t>シワケ</t>
    </rPh>
    <rPh sb="9" eb="11">
      <t>カリカタ</t>
    </rPh>
    <rPh sb="12" eb="14">
      <t>カシカタ</t>
    </rPh>
    <rPh sb="14" eb="15">
      <t>オヨ</t>
    </rPh>
    <rPh sb="17" eb="20">
      <t>ショウヒゼイ</t>
    </rPh>
    <rPh sb="20" eb="22">
      <t>シワケ</t>
    </rPh>
    <rPh sb="29" eb="31">
      <t>フリカエ</t>
    </rPh>
    <rPh sb="31" eb="33">
      <t>ガメン</t>
    </rPh>
    <rPh sb="34" eb="36">
      <t>ヒョウジ</t>
    </rPh>
    <rPh sb="37" eb="39">
      <t>シュウセイ</t>
    </rPh>
    <phoneticPr fontId="2"/>
  </si>
  <si>
    <t>予算科目マスタおよび勘定科目マスタの科目の名称に略名称も登録することができること。</t>
    <rPh sb="0" eb="2">
      <t>ヨサン</t>
    </rPh>
    <rPh sb="2" eb="4">
      <t>カモク</t>
    </rPh>
    <rPh sb="10" eb="14">
      <t>カンジョウカモク</t>
    </rPh>
    <rPh sb="18" eb="20">
      <t>カモク</t>
    </rPh>
    <rPh sb="21" eb="23">
      <t>メイショウ</t>
    </rPh>
    <rPh sb="24" eb="25">
      <t>リャク</t>
    </rPh>
    <rPh sb="25" eb="27">
      <t>メイショウ</t>
    </rPh>
    <rPh sb="28" eb="30">
      <t>トウロク</t>
    </rPh>
    <phoneticPr fontId="2"/>
  </si>
  <si>
    <t>⑩企業債管理</t>
    <rPh sb="1" eb="3">
      <t>キギョウ</t>
    </rPh>
    <rPh sb="3" eb="4">
      <t>サイ</t>
    </rPh>
    <rPh sb="4" eb="6">
      <t>カンリ</t>
    </rPh>
    <phoneticPr fontId="2"/>
  </si>
  <si>
    <t>使途の判定をした内容から、消費税計算表（国、地方公共団体等の仕入控除の計算の特例に関する計算表）に反映でき、そのまま消費税計算として使用できること。</t>
  </si>
  <si>
    <r>
      <t>企業債年度別償還状況調の作成が可能であること</t>
    </r>
    <r>
      <rPr>
        <sz val="9"/>
        <rFont val="Meiryo UI"/>
        <family val="3"/>
        <charset val="128"/>
      </rPr>
      <t>。</t>
    </r>
    <rPh sb="0" eb="3">
      <t>キギョウサイ</t>
    </rPh>
    <rPh sb="3" eb="5">
      <t>ネンド</t>
    </rPh>
    <rPh sb="5" eb="6">
      <t>ベツ</t>
    </rPh>
    <rPh sb="6" eb="8">
      <t>ショウカン</t>
    </rPh>
    <rPh sb="8" eb="10">
      <t>ジョウキョウ</t>
    </rPh>
    <rPh sb="10" eb="11">
      <t>チョウ</t>
    </rPh>
    <rPh sb="12" eb="14">
      <t>サクセイ</t>
    </rPh>
    <rPh sb="15" eb="17">
      <t>カノウ</t>
    </rPh>
    <phoneticPr fontId="2"/>
  </si>
  <si>
    <t>伝票読込時、債権者情報を元伝票登録に登録された債権者情報を表示するか、最新の債権債務者マスタから取得表示するかを設定により指定可能なこと。</t>
    <rPh sb="0" eb="2">
      <t>デンピョウ</t>
    </rPh>
    <rPh sb="2" eb="3">
      <t>ヨ</t>
    </rPh>
    <rPh sb="3" eb="4">
      <t>コ</t>
    </rPh>
    <rPh sb="4" eb="5">
      <t>トキ</t>
    </rPh>
    <rPh sb="6" eb="9">
      <t>サイケンシャ</t>
    </rPh>
    <rPh sb="9" eb="11">
      <t>ジョウホウ</t>
    </rPh>
    <rPh sb="12" eb="13">
      <t>モト</t>
    </rPh>
    <rPh sb="13" eb="15">
      <t>デンピョウ</t>
    </rPh>
    <rPh sb="15" eb="17">
      <t>トウロク</t>
    </rPh>
    <rPh sb="18" eb="20">
      <t>トウロク</t>
    </rPh>
    <rPh sb="23" eb="26">
      <t>サイケンシャ</t>
    </rPh>
    <rPh sb="26" eb="28">
      <t>ジョウホウ</t>
    </rPh>
    <rPh sb="29" eb="31">
      <t>ヒョウジ</t>
    </rPh>
    <rPh sb="35" eb="37">
      <t>サイシン</t>
    </rPh>
    <rPh sb="38" eb="42">
      <t>サイケンサイム</t>
    </rPh>
    <rPh sb="42" eb="43">
      <t>シャ</t>
    </rPh>
    <rPh sb="48" eb="50">
      <t>シュトク</t>
    </rPh>
    <rPh sb="50" eb="52">
      <t>ヒョウジ</t>
    </rPh>
    <rPh sb="56" eb="58">
      <t>セッテイ</t>
    </rPh>
    <rPh sb="61" eb="63">
      <t>シテイ</t>
    </rPh>
    <rPh sb="63" eb="65">
      <t>カノウ</t>
    </rPh>
    <phoneticPr fontId="2"/>
  </si>
  <si>
    <t>次年度マスタ情報を作成する複写機能を有していること。</t>
    <rPh sb="0" eb="3">
      <t>ジネンド</t>
    </rPh>
    <rPh sb="6" eb="8">
      <t>ジョウホウ</t>
    </rPh>
    <rPh sb="9" eb="11">
      <t>サクセイ</t>
    </rPh>
    <rPh sb="13" eb="15">
      <t>フクシャ</t>
    </rPh>
    <rPh sb="15" eb="17">
      <t>キノウ</t>
    </rPh>
    <rPh sb="18" eb="19">
      <t>ユウ</t>
    </rPh>
    <phoneticPr fontId="2"/>
  </si>
  <si>
    <t>調定において債務者情報を登録できること。</t>
  </si>
  <si>
    <t>決裁すべき職員が休暇などで決裁ができない際に、「後閲」設定ができ、次の決裁者（上位職）に決裁申請がいくこと。</t>
    <rPh sb="5" eb="7">
      <t>ショクイン</t>
    </rPh>
    <rPh sb="8" eb="10">
      <t>キュウカ</t>
    </rPh>
    <rPh sb="13" eb="15">
      <t>ケッサイ</t>
    </rPh>
    <rPh sb="20" eb="21">
      <t>サイ</t>
    </rPh>
    <rPh sb="24" eb="25">
      <t>アト</t>
    </rPh>
    <rPh sb="27" eb="29">
      <t>セッテイ</t>
    </rPh>
    <rPh sb="33" eb="34">
      <t>ツギ</t>
    </rPh>
    <rPh sb="35" eb="38">
      <t>ケッサイシャ</t>
    </rPh>
    <rPh sb="39" eb="42">
      <t>ジョウイショク</t>
    </rPh>
    <rPh sb="44" eb="46">
      <t>ケッサイ</t>
    </rPh>
    <rPh sb="46" eb="48">
      <t>シンセイ</t>
    </rPh>
    <phoneticPr fontId="10"/>
  </si>
  <si>
    <t>支出負担行為別の予算執行状況の把握が容易にできること。</t>
    <rPh sb="0" eb="2">
      <t>シシュツ</t>
    </rPh>
    <rPh sb="2" eb="4">
      <t>フタン</t>
    </rPh>
    <rPh sb="4" eb="6">
      <t>コウイ</t>
    </rPh>
    <rPh sb="6" eb="7">
      <t>ベツ</t>
    </rPh>
    <rPh sb="8" eb="10">
      <t>ヨサン</t>
    </rPh>
    <rPh sb="10" eb="12">
      <t>シッコウ</t>
    </rPh>
    <rPh sb="12" eb="14">
      <t>ジョウキョウ</t>
    </rPh>
    <rPh sb="15" eb="17">
      <t>ハアク</t>
    </rPh>
    <rPh sb="18" eb="20">
      <t>ヨウイ</t>
    </rPh>
    <phoneticPr fontId="2"/>
  </si>
  <si>
    <t>旧資産番号に、システム導入以前の資産の識別コードを保持することができること。</t>
  </si>
  <si>
    <t>決裁ルートの確認及び変更を行えること。決裁者の変更や決裁者の後閲処理を行えること。</t>
    <rPh sb="0" eb="2">
      <t>ケッサイ</t>
    </rPh>
    <rPh sb="6" eb="8">
      <t>カクニン</t>
    </rPh>
    <rPh sb="8" eb="9">
      <t>オヨ</t>
    </rPh>
    <rPh sb="10" eb="12">
      <t>ヘンコウ</t>
    </rPh>
    <rPh sb="13" eb="14">
      <t>オコナ</t>
    </rPh>
    <rPh sb="19" eb="21">
      <t>ケッサイ</t>
    </rPh>
    <rPh sb="21" eb="22">
      <t>シャ</t>
    </rPh>
    <rPh sb="23" eb="25">
      <t>ヘンコウ</t>
    </rPh>
    <rPh sb="26" eb="28">
      <t>ケッサイ</t>
    </rPh>
    <rPh sb="28" eb="29">
      <t>シャ</t>
    </rPh>
    <rPh sb="30" eb="31">
      <t>ウシ</t>
    </rPh>
    <rPh sb="32" eb="34">
      <t>ショリ</t>
    </rPh>
    <rPh sb="35" eb="36">
      <t>オコナ</t>
    </rPh>
    <phoneticPr fontId="5"/>
  </si>
  <si>
    <t>予算科目マスタの仕訳パターンには「未払仕訳」「未収仕訳」「現金仕訳」「還付仕訳」等のパターン名称を保持できること。</t>
    <rPh sb="0" eb="2">
      <t>ヨサン</t>
    </rPh>
    <rPh sb="2" eb="4">
      <t>カモク</t>
    </rPh>
    <rPh sb="8" eb="10">
      <t>シワケ</t>
    </rPh>
    <rPh sb="17" eb="19">
      <t>ミハラ</t>
    </rPh>
    <rPh sb="19" eb="21">
      <t>シワケ</t>
    </rPh>
    <rPh sb="23" eb="25">
      <t>ミシュウ</t>
    </rPh>
    <rPh sb="25" eb="27">
      <t>シワケ</t>
    </rPh>
    <rPh sb="29" eb="31">
      <t>ゲンキン</t>
    </rPh>
    <rPh sb="31" eb="33">
      <t>シワケ</t>
    </rPh>
    <rPh sb="35" eb="37">
      <t>カンプ</t>
    </rPh>
    <rPh sb="37" eb="39">
      <t>シワケ</t>
    </rPh>
    <rPh sb="40" eb="41">
      <t>トウ</t>
    </rPh>
    <rPh sb="46" eb="48">
      <t>メイショウ</t>
    </rPh>
    <rPh sb="49" eb="51">
      <t>ホジ</t>
    </rPh>
    <phoneticPr fontId="2"/>
  </si>
  <si>
    <t>還付する際、納入義務者とは別の受取人を指定できること。</t>
    <rPh sb="0" eb="2">
      <t>カンプ</t>
    </rPh>
    <rPh sb="4" eb="5">
      <t>サイ</t>
    </rPh>
    <rPh sb="6" eb="8">
      <t>ノウニュウ</t>
    </rPh>
    <rPh sb="8" eb="10">
      <t>ギム</t>
    </rPh>
    <rPh sb="10" eb="11">
      <t>シャ</t>
    </rPh>
    <rPh sb="13" eb="14">
      <t>ベツ</t>
    </rPh>
    <rPh sb="15" eb="17">
      <t>ウケト</t>
    </rPh>
    <rPh sb="17" eb="18">
      <t>ヒト</t>
    </rPh>
    <rPh sb="19" eb="21">
      <t>シテイ</t>
    </rPh>
    <phoneticPr fontId="2"/>
  </si>
  <si>
    <t>シミュレーションを含む固定資産総括表の出力が可能であること。</t>
    <rPh sb="9" eb="10">
      <t>フク</t>
    </rPh>
    <rPh sb="15" eb="17">
      <t>ソウカツ</t>
    </rPh>
    <rPh sb="17" eb="18">
      <t>ヒョウ</t>
    </rPh>
    <rPh sb="19" eb="21">
      <t>シュツリョク</t>
    </rPh>
    <rPh sb="22" eb="24">
      <t>カノウ</t>
    </rPh>
    <phoneticPr fontId="2"/>
  </si>
  <si>
    <t>未払金（未払費用）計上された振替伝票を引用し支払伝票の作成が行えること。また、条件検索による作成の省力化できる仕組みを有すること。
例：振替伝票確定時や確定処理時に支払伝票を作成する際に、自動起票又は一括起票等の機能を選択できるなど</t>
    <rPh sb="0" eb="2">
      <t>ミハラ</t>
    </rPh>
    <rPh sb="2" eb="3">
      <t>キン</t>
    </rPh>
    <rPh sb="4" eb="6">
      <t>ミバライ</t>
    </rPh>
    <rPh sb="6" eb="8">
      <t>ヒヨウ</t>
    </rPh>
    <rPh sb="9" eb="11">
      <t>ケイジョウ</t>
    </rPh>
    <rPh sb="14" eb="16">
      <t>フリカエ</t>
    </rPh>
    <rPh sb="16" eb="18">
      <t>デンピョウ</t>
    </rPh>
    <rPh sb="19" eb="21">
      <t>インヨウ</t>
    </rPh>
    <rPh sb="27" eb="29">
      <t>サクセイ</t>
    </rPh>
    <rPh sb="30" eb="31">
      <t>オコナ</t>
    </rPh>
    <rPh sb="39" eb="41">
      <t>ジョウケン</t>
    </rPh>
    <rPh sb="41" eb="43">
      <t>ケンサク</t>
    </rPh>
    <rPh sb="46" eb="48">
      <t>サクセイ</t>
    </rPh>
    <rPh sb="66" eb="67">
      <t>レイ</t>
    </rPh>
    <rPh sb="109" eb="111">
      <t>センタク</t>
    </rPh>
    <phoneticPr fontId="2"/>
  </si>
  <si>
    <t>⑪業者管理</t>
    <rPh sb="1" eb="3">
      <t>ギョウシャ</t>
    </rPh>
    <rPh sb="3" eb="5">
      <t>カンリ</t>
    </rPh>
    <phoneticPr fontId="2"/>
  </si>
  <si>
    <t>支出命令時の勘定仕訳は消費税仕訳を含め画面で確認、修正が行えること。また、伝票には貸借仕訳を印字すること。</t>
    <rPh sb="4" eb="5">
      <t>ジ</t>
    </rPh>
    <rPh sb="6" eb="8">
      <t>カンジョウ</t>
    </rPh>
    <rPh sb="8" eb="10">
      <t>シワケ</t>
    </rPh>
    <rPh sb="11" eb="14">
      <t>ショウヒゼイ</t>
    </rPh>
    <rPh sb="14" eb="16">
      <t>シワケ</t>
    </rPh>
    <rPh sb="17" eb="18">
      <t>フク</t>
    </rPh>
    <rPh sb="19" eb="21">
      <t>ガメン</t>
    </rPh>
    <rPh sb="22" eb="24">
      <t>カクニン</t>
    </rPh>
    <rPh sb="25" eb="27">
      <t>シュウセイ</t>
    </rPh>
    <rPh sb="28" eb="29">
      <t>オコナ</t>
    </rPh>
    <rPh sb="37" eb="39">
      <t>デンピョウ</t>
    </rPh>
    <rPh sb="41" eb="43">
      <t>タイシャク</t>
    </rPh>
    <rPh sb="43" eb="45">
      <t>シワケ</t>
    </rPh>
    <rPh sb="46" eb="48">
      <t>インジ</t>
    </rPh>
    <phoneticPr fontId="2"/>
  </si>
  <si>
    <r>
      <t>千円単位での出力が可能であること</t>
    </r>
    <r>
      <rPr>
        <sz val="9"/>
        <rFont val="Meiryo UI"/>
        <family val="3"/>
        <charset val="128"/>
      </rPr>
      <t>。</t>
    </r>
    <rPh sb="0" eb="1">
      <t>セン</t>
    </rPh>
    <rPh sb="1" eb="2">
      <t>エン</t>
    </rPh>
    <rPh sb="2" eb="4">
      <t>タンイ</t>
    </rPh>
    <rPh sb="6" eb="8">
      <t>シュツリョク</t>
    </rPh>
    <rPh sb="9" eb="11">
      <t>カノウ</t>
    </rPh>
    <phoneticPr fontId="2"/>
  </si>
  <si>
    <r>
      <t>検索対象については、全データを対象とし、金額や日付・件名・伝票番号・科目などを複合検索することにより絞込みできること</t>
    </r>
    <r>
      <rPr>
        <sz val="9"/>
        <color rgb="FFFF0000"/>
        <rFont val="Meiryo UI"/>
        <family val="3"/>
        <charset val="128"/>
      </rPr>
      <t>。</t>
    </r>
    <r>
      <rPr>
        <sz val="9"/>
        <rFont val="Meiryo UI"/>
        <family val="3"/>
        <charset val="128"/>
      </rPr>
      <t>また</t>
    </r>
    <r>
      <rPr>
        <sz val="9"/>
        <color rgb="FFFF0000"/>
        <rFont val="Meiryo UI"/>
        <family val="3"/>
        <charset val="128"/>
      </rPr>
      <t>、</t>
    </r>
    <r>
      <rPr>
        <sz val="9"/>
        <rFont val="Meiryo UI"/>
        <family val="3"/>
        <charset val="128"/>
      </rPr>
      <t>範囲指定ができること。</t>
    </r>
    <rPh sb="26" eb="28">
      <t>ケンメイ</t>
    </rPh>
    <phoneticPr fontId="2"/>
  </si>
  <si>
    <t>⑫マスタ管理</t>
    <rPh sb="4" eb="6">
      <t>カンリ</t>
    </rPh>
    <phoneticPr fontId="2"/>
  </si>
  <si>
    <t>償却方法は「定額法」「定率法」「リース定額法」から選択できること。</t>
    <rPh sb="0" eb="2">
      <t>ショウキャク</t>
    </rPh>
    <rPh sb="2" eb="4">
      <t>ホウホウ</t>
    </rPh>
    <rPh sb="6" eb="8">
      <t>テイガク</t>
    </rPh>
    <rPh sb="8" eb="9">
      <t>ホウ</t>
    </rPh>
    <rPh sb="11" eb="13">
      <t>テイリツ</t>
    </rPh>
    <rPh sb="13" eb="14">
      <t>ホウ</t>
    </rPh>
    <rPh sb="19" eb="21">
      <t>テイガク</t>
    </rPh>
    <rPh sb="21" eb="22">
      <t>ホウ</t>
    </rPh>
    <rPh sb="25" eb="27">
      <t>センタク</t>
    </rPh>
    <phoneticPr fontId="2"/>
  </si>
  <si>
    <t>資産除却の情報を支出振替情報と連動し、自動で除却費の振替および減価償却の取り崩しの振替伝票の作成ができること。</t>
    <rPh sb="0" eb="2">
      <t>シサン</t>
    </rPh>
    <rPh sb="2" eb="4">
      <t>ジョキャク</t>
    </rPh>
    <rPh sb="5" eb="7">
      <t>ジョウホウ</t>
    </rPh>
    <rPh sb="8" eb="10">
      <t>シシュツ</t>
    </rPh>
    <rPh sb="10" eb="12">
      <t>フリカエ</t>
    </rPh>
    <rPh sb="12" eb="14">
      <t>ジョウホウ</t>
    </rPh>
    <rPh sb="15" eb="17">
      <t>レンドウ</t>
    </rPh>
    <rPh sb="19" eb="21">
      <t>ジドウ</t>
    </rPh>
    <rPh sb="22" eb="24">
      <t>ジョキャク</t>
    </rPh>
    <rPh sb="24" eb="25">
      <t>ヒ</t>
    </rPh>
    <rPh sb="26" eb="28">
      <t>フリカエ</t>
    </rPh>
    <rPh sb="33" eb="35">
      <t>ショウキャク</t>
    </rPh>
    <rPh sb="36" eb="37">
      <t>ト</t>
    </rPh>
    <rPh sb="38" eb="39">
      <t>クズ</t>
    </rPh>
    <rPh sb="41" eb="43">
      <t>フリカエ</t>
    </rPh>
    <rPh sb="43" eb="45">
      <t>デンピョウ</t>
    </rPh>
    <rPh sb="46" eb="48">
      <t>サクセイ</t>
    </rPh>
    <phoneticPr fontId="2"/>
  </si>
  <si>
    <t>支出負担行為、支出命令、振替伝票などにおいて、「全額控除」「８０％控除」「５０％控除」「控除不可」を入力できること。</t>
    <rPh sb="0" eb="2">
      <t>シシュツ</t>
    </rPh>
    <rPh sb="2" eb="6">
      <t>フタンコウイ</t>
    </rPh>
    <rPh sb="7" eb="9">
      <t>シシュツ</t>
    </rPh>
    <rPh sb="9" eb="11">
      <t>メイレイ</t>
    </rPh>
    <rPh sb="12" eb="16">
      <t>フリカエデンヒョウ</t>
    </rPh>
    <rPh sb="24" eb="28">
      <t>ゼンガクコウジョ</t>
    </rPh>
    <rPh sb="33" eb="35">
      <t>コウジョ</t>
    </rPh>
    <rPh sb="40" eb="42">
      <t>コウジョ</t>
    </rPh>
    <rPh sb="44" eb="48">
      <t>コウジョフカ</t>
    </rPh>
    <rPh sb="50" eb="52">
      <t>ニュウリョク</t>
    </rPh>
    <phoneticPr fontId="5"/>
  </si>
  <si>
    <t>シミュレーション機能は現行データを随時シミュレーション領域に複写し、自由にシミュレーションできること。</t>
    <rPh sb="11" eb="13">
      <t>ゲンコウ</t>
    </rPh>
    <rPh sb="17" eb="19">
      <t>ズイジ</t>
    </rPh>
    <rPh sb="27" eb="29">
      <t>リョウイキ</t>
    </rPh>
    <rPh sb="30" eb="32">
      <t>フクシャ</t>
    </rPh>
    <rPh sb="34" eb="36">
      <t>ジユウ</t>
    </rPh>
    <phoneticPr fontId="2"/>
  </si>
  <si>
    <t>複数の会計を管理できること、一つのユーザで複数の会計が処理できること。（会計毎にユーザのログインし直しが発生しないこと）</t>
  </si>
  <si>
    <t>前年度の決算中に、当年度の伝票入力が並行して行え、前年度の伝票入力もできること。</t>
  </si>
  <si>
    <t>すべての帳票において、印刷の際、プレビュー画面により内容及び印刷枚数を確認でき、規定値をA４とし、帳票等の用紙サイズを容易に変更できること。</t>
    <rPh sb="26" eb="28">
      <t>ナイヨウ</t>
    </rPh>
    <rPh sb="28" eb="29">
      <t>オヨ</t>
    </rPh>
    <phoneticPr fontId="2"/>
  </si>
  <si>
    <t>期中に予算科目、勘定科目の追加ができ、予算科目、勘定科目を期中に変更しても、運用上支障が出ないよう工夫がされていること。また、変更を行っても前年度比較できること。</t>
    <rPh sb="19" eb="21">
      <t>ヨサン</t>
    </rPh>
    <rPh sb="21" eb="23">
      <t>カモク</t>
    </rPh>
    <rPh sb="24" eb="26">
      <t>カンジョウ</t>
    </rPh>
    <rPh sb="26" eb="28">
      <t>カモク</t>
    </rPh>
    <rPh sb="29" eb="31">
      <t>キチュウ</t>
    </rPh>
    <rPh sb="32" eb="34">
      <t>ヘンコウ</t>
    </rPh>
    <rPh sb="38" eb="40">
      <t>ウンヨウ</t>
    </rPh>
    <rPh sb="40" eb="41">
      <t>ジョウ</t>
    </rPh>
    <rPh sb="41" eb="43">
      <t>シショウ</t>
    </rPh>
    <rPh sb="44" eb="45">
      <t>デ</t>
    </rPh>
    <rPh sb="49" eb="51">
      <t>クフウ</t>
    </rPh>
    <rPh sb="63" eb="65">
      <t>ヘンコウ</t>
    </rPh>
    <rPh sb="66" eb="67">
      <t>オコナ</t>
    </rPh>
    <rPh sb="70" eb="73">
      <t>ゼンネンド</t>
    </rPh>
    <rPh sb="73" eb="75">
      <t>ヒカク</t>
    </rPh>
    <phoneticPr fontId="6"/>
  </si>
  <si>
    <t>決算書の出力ができること。また、汎用的なデータ出力機能があること。</t>
    <rPh sb="0" eb="3">
      <t>ケッサンショ</t>
    </rPh>
    <rPh sb="4" eb="6">
      <t>シュツリョク</t>
    </rPh>
    <rPh sb="16" eb="19">
      <t>ハンヨウテキ</t>
    </rPh>
    <rPh sb="23" eb="25">
      <t>シュツリョク</t>
    </rPh>
    <rPh sb="25" eb="27">
      <t>キノウ</t>
    </rPh>
    <phoneticPr fontId="2"/>
  </si>
  <si>
    <t>メニュー画面は階層型で表示され、職員ごとに実行可能な処理を制限できること。</t>
    <rPh sb="4" eb="6">
      <t>ガメン</t>
    </rPh>
    <rPh sb="7" eb="10">
      <t>カイソウガタ</t>
    </rPh>
    <rPh sb="11" eb="13">
      <t>ヒョウジ</t>
    </rPh>
    <rPh sb="16" eb="18">
      <t>ショクイン</t>
    </rPh>
    <rPh sb="21" eb="23">
      <t>ジッコウ</t>
    </rPh>
    <rPh sb="23" eb="25">
      <t>カノウ</t>
    </rPh>
    <rPh sb="26" eb="28">
      <t>ショリ</t>
    </rPh>
    <rPh sb="29" eb="31">
      <t>セイゲン</t>
    </rPh>
    <phoneticPr fontId="6"/>
  </si>
  <si>
    <t>伝票検索時には予算科目、勘定科目、伝票状態などの複合した条件から検索でき、また、債権者、伝票件名部分一致での検索可能であること。</t>
    <rPh sb="0" eb="2">
      <t>デンピョウ</t>
    </rPh>
    <rPh sb="2" eb="4">
      <t>ケンサク</t>
    </rPh>
    <rPh sb="4" eb="5">
      <t>ジ</t>
    </rPh>
    <rPh sb="7" eb="9">
      <t>ヨサン</t>
    </rPh>
    <rPh sb="9" eb="11">
      <t>カモク</t>
    </rPh>
    <rPh sb="12" eb="14">
      <t>カンジョウ</t>
    </rPh>
    <rPh sb="14" eb="16">
      <t>カモク</t>
    </rPh>
    <rPh sb="17" eb="19">
      <t>デンピョウ</t>
    </rPh>
    <rPh sb="19" eb="21">
      <t>ジョウタイ</t>
    </rPh>
    <rPh sb="24" eb="26">
      <t>フクゴウ</t>
    </rPh>
    <rPh sb="28" eb="30">
      <t>ジョウケン</t>
    </rPh>
    <rPh sb="32" eb="34">
      <t>ケンサク</t>
    </rPh>
    <rPh sb="40" eb="43">
      <t>サイケンシャ</t>
    </rPh>
    <rPh sb="44" eb="46">
      <t>デンピョウ</t>
    </rPh>
    <rPh sb="46" eb="48">
      <t>ケンメイ</t>
    </rPh>
    <rPh sb="48" eb="50">
      <t>ブブン</t>
    </rPh>
    <rPh sb="50" eb="52">
      <t>イッチ</t>
    </rPh>
    <rPh sb="54" eb="56">
      <t>ケンサク</t>
    </rPh>
    <phoneticPr fontId="2"/>
  </si>
  <si>
    <t>収入管理・支出管理業務と連動して口座残高の管理を行ない、資金現在高の把握を可能とすること。</t>
    <rPh sb="0" eb="2">
      <t>シュウニュウ</t>
    </rPh>
    <rPh sb="2" eb="4">
      <t>カンリ</t>
    </rPh>
    <rPh sb="5" eb="7">
      <t>シシュツ</t>
    </rPh>
    <rPh sb="7" eb="9">
      <t>カンリ</t>
    </rPh>
    <rPh sb="9" eb="11">
      <t>ギョウム</t>
    </rPh>
    <rPh sb="12" eb="14">
      <t>レンドウ</t>
    </rPh>
    <rPh sb="16" eb="18">
      <t>コウザ</t>
    </rPh>
    <rPh sb="18" eb="20">
      <t>ザンダカ</t>
    </rPh>
    <rPh sb="21" eb="23">
      <t>カンリ</t>
    </rPh>
    <rPh sb="24" eb="25">
      <t>オコ</t>
    </rPh>
    <rPh sb="28" eb="30">
      <t>シキン</t>
    </rPh>
    <rPh sb="30" eb="32">
      <t>ゲンザイ</t>
    </rPh>
    <rPh sb="32" eb="33">
      <t>ダカ</t>
    </rPh>
    <rPh sb="34" eb="36">
      <t>ハアク</t>
    </rPh>
    <rPh sb="37" eb="39">
      <t>カノウ</t>
    </rPh>
    <phoneticPr fontId="2"/>
  </si>
  <si>
    <t>日付範囲、予算科目、勘定科目、課別指定、金額範囲、債権債務者を抽出条件にした検索ができ、表計算ソフトへの展開ができること。</t>
    <rPh sb="25" eb="27">
      <t>サイケン</t>
    </rPh>
    <rPh sb="27" eb="30">
      <t>サイムシャ</t>
    </rPh>
    <rPh sb="31" eb="33">
      <t>チュウシュツ</t>
    </rPh>
    <rPh sb="33" eb="35">
      <t>ジョウケン</t>
    </rPh>
    <rPh sb="38" eb="40">
      <t>ケンサク</t>
    </rPh>
    <rPh sb="44" eb="47">
      <t>ヒョウケイサン</t>
    </rPh>
    <rPh sb="52" eb="54">
      <t>テンカイ</t>
    </rPh>
    <phoneticPr fontId="2"/>
  </si>
  <si>
    <t>消費税計算機能があり、決算消費税額算定表の出力ができること。</t>
    <rPh sb="0" eb="3">
      <t>ショウヒゼイ</t>
    </rPh>
    <rPh sb="3" eb="5">
      <t>ケイサン</t>
    </rPh>
    <rPh sb="5" eb="7">
      <t>キノウ</t>
    </rPh>
    <rPh sb="11" eb="13">
      <t>ケッサン</t>
    </rPh>
    <rPh sb="13" eb="16">
      <t>ショウヒゼイ</t>
    </rPh>
    <rPh sb="16" eb="17">
      <t>ガク</t>
    </rPh>
    <rPh sb="17" eb="19">
      <t>サンテイ</t>
    </rPh>
    <rPh sb="19" eb="20">
      <t>ヒョウ</t>
    </rPh>
    <rPh sb="21" eb="23">
      <t>シュツリョク</t>
    </rPh>
    <phoneticPr fontId="2"/>
  </si>
  <si>
    <t>過誤払いした取引について、戻入情報を登録し、未収金計上を行うことができること。</t>
  </si>
  <si>
    <t>予算科目に税区分を設定でき、担当者が税区分を意識しなくてもよい仕組みが用意されていること。</t>
    <rPh sb="0" eb="2">
      <t>ヨサン</t>
    </rPh>
    <rPh sb="2" eb="4">
      <t>カモク</t>
    </rPh>
    <rPh sb="5" eb="8">
      <t>ゼイクブン</t>
    </rPh>
    <rPh sb="9" eb="11">
      <t>セッテイ</t>
    </rPh>
    <rPh sb="14" eb="16">
      <t>タントウ</t>
    </rPh>
    <rPh sb="16" eb="17">
      <t>シャ</t>
    </rPh>
    <rPh sb="18" eb="21">
      <t>ゼイクブン</t>
    </rPh>
    <rPh sb="22" eb="24">
      <t>イシキ</t>
    </rPh>
    <rPh sb="31" eb="33">
      <t>シク</t>
    </rPh>
    <rPh sb="35" eb="37">
      <t>ヨウイ</t>
    </rPh>
    <phoneticPr fontId="2"/>
  </si>
  <si>
    <t>課税売上割合に応じて税額の計算できる仕組みが用意されていること。</t>
    <rPh sb="0" eb="2">
      <t>カゼイ</t>
    </rPh>
    <rPh sb="2" eb="4">
      <t>ウリア</t>
    </rPh>
    <rPh sb="4" eb="6">
      <t>ワリアイ</t>
    </rPh>
    <rPh sb="7" eb="8">
      <t>オウ</t>
    </rPh>
    <rPh sb="10" eb="12">
      <t>ゼイガク</t>
    </rPh>
    <rPh sb="13" eb="15">
      <t>ケイサン</t>
    </rPh>
    <phoneticPr fontId="2"/>
  </si>
  <si>
    <t>課税税区分は3％、５％、８％、８％（軽減税率）、１０％から選択できること。同一税率を複数設定することができること。</t>
    <rPh sb="18" eb="20">
      <t>ケイゲン</t>
    </rPh>
    <rPh sb="20" eb="22">
      <t>ゼイリツ</t>
    </rPh>
    <rPh sb="37" eb="39">
      <t>ドウイツ</t>
    </rPh>
    <rPh sb="39" eb="41">
      <t>ゼイリツ</t>
    </rPh>
    <rPh sb="42" eb="44">
      <t>フクスウ</t>
    </rPh>
    <rPh sb="44" eb="46">
      <t>セッテイ</t>
    </rPh>
    <phoneticPr fontId="2"/>
  </si>
  <si>
    <t>支払依頼書、支払済通知書、支払依頼明細書が出力されること。</t>
  </si>
  <si>
    <t>伝票類はPDF形式（全てブラウザ上のPDF形式で出力すること）、帳票類はエクセルまたはＣＳＶ形式での出力ができること。</t>
  </si>
  <si>
    <t>伝票類はPDF作成ソフトを導入することなく、PDFの作成ができること。</t>
    <rPh sb="0" eb="2">
      <t>デンピョウ</t>
    </rPh>
    <rPh sb="2" eb="3">
      <t>ルイ</t>
    </rPh>
    <rPh sb="7" eb="9">
      <t>サクセイ</t>
    </rPh>
    <rPh sb="13" eb="15">
      <t>ドウニュウ</t>
    </rPh>
    <rPh sb="26" eb="28">
      <t>サクセイ</t>
    </rPh>
    <phoneticPr fontId="2"/>
  </si>
  <si>
    <t>すべての出力帳票はプレビューができること。また、表計算ソフトへ自動で展開ができ、ユーザにより編集ができること。</t>
    <rPh sb="4" eb="6">
      <t>シュツリョク</t>
    </rPh>
    <rPh sb="6" eb="8">
      <t>チョウヒョウ</t>
    </rPh>
    <rPh sb="24" eb="27">
      <t>ヒョウケイサン</t>
    </rPh>
    <rPh sb="31" eb="33">
      <t>ジドウ</t>
    </rPh>
    <rPh sb="34" eb="36">
      <t>テンカイ</t>
    </rPh>
    <rPh sb="46" eb="48">
      <t>ヘンシュウ</t>
    </rPh>
    <phoneticPr fontId="2"/>
  </si>
  <si>
    <t>異動取消（直近の異動情報）が可能であること。</t>
    <rPh sb="0" eb="2">
      <t>イドウ</t>
    </rPh>
    <rPh sb="2" eb="4">
      <t>トリケシ</t>
    </rPh>
    <rPh sb="5" eb="7">
      <t>チョッキン</t>
    </rPh>
    <rPh sb="8" eb="10">
      <t>イドウ</t>
    </rPh>
    <rPh sb="10" eb="12">
      <t>ジョウホウ</t>
    </rPh>
    <rPh sb="14" eb="16">
      <t>カノウ</t>
    </rPh>
    <phoneticPr fontId="2"/>
  </si>
  <si>
    <t>集計帳票は表計算ソフトに出力し、予算編成や決算時の非定型業務としての資料とするなど、出力データの二次利用が可能であること。</t>
  </si>
  <si>
    <t>権限のある職員は全ての会計システムの全てのデータにアクセスでき照会できること。</t>
    <rPh sb="0" eb="2">
      <t>ケンゲン</t>
    </rPh>
    <rPh sb="5" eb="7">
      <t>ショクイン</t>
    </rPh>
    <rPh sb="8" eb="9">
      <t>スベ</t>
    </rPh>
    <rPh sb="11" eb="13">
      <t>カイケイ</t>
    </rPh>
    <rPh sb="18" eb="19">
      <t>スベ</t>
    </rPh>
    <rPh sb="31" eb="33">
      <t>ショウカイ</t>
    </rPh>
    <phoneticPr fontId="2"/>
  </si>
  <si>
    <t>支出命令において現金による直接支出及び未払金計上（または未払費用）を計上するかを運用に合わせ支出命令書画面にて任意に設定できること。</t>
    <rPh sb="0" eb="2">
      <t>シシュツ</t>
    </rPh>
    <rPh sb="2" eb="4">
      <t>メイレイ</t>
    </rPh>
    <rPh sb="8" eb="10">
      <t>ゲンキン</t>
    </rPh>
    <rPh sb="13" eb="15">
      <t>チョクセツ</t>
    </rPh>
    <rPh sb="15" eb="17">
      <t>シシュツ</t>
    </rPh>
    <rPh sb="17" eb="18">
      <t>オヨ</t>
    </rPh>
    <rPh sb="19" eb="21">
      <t>ミバライ</t>
    </rPh>
    <rPh sb="21" eb="22">
      <t>キン</t>
    </rPh>
    <rPh sb="22" eb="24">
      <t>ケイジョウ</t>
    </rPh>
    <rPh sb="28" eb="30">
      <t>ミバライ</t>
    </rPh>
    <rPh sb="30" eb="32">
      <t>ヒヨウ</t>
    </rPh>
    <rPh sb="34" eb="36">
      <t>ケイジョウ</t>
    </rPh>
    <rPh sb="40" eb="42">
      <t>ウンヨウ</t>
    </rPh>
    <rPh sb="43" eb="44">
      <t>ア</t>
    </rPh>
    <rPh sb="46" eb="48">
      <t>シシュツ</t>
    </rPh>
    <rPh sb="48" eb="50">
      <t>メイレイ</t>
    </rPh>
    <rPh sb="50" eb="51">
      <t>ショ</t>
    </rPh>
    <rPh sb="51" eb="53">
      <t>ガメン</t>
    </rPh>
    <rPh sb="55" eb="57">
      <t>ニンイ</t>
    </rPh>
    <rPh sb="58" eb="60">
      <t>セッテイ</t>
    </rPh>
    <phoneticPr fontId="2"/>
  </si>
  <si>
    <t>知識ある職員が複数の任意の抽出条件を指定し、目的の伝票検索でき、画面での照会、ＣＳＶの抽出ができること。</t>
    <rPh sb="0" eb="2">
      <t>チシキ</t>
    </rPh>
    <rPh sb="4" eb="6">
      <t>ショクイン</t>
    </rPh>
    <rPh sb="7" eb="9">
      <t>フクスウ</t>
    </rPh>
    <rPh sb="10" eb="12">
      <t>ニンイ</t>
    </rPh>
    <rPh sb="13" eb="15">
      <t>チュウシュツ</t>
    </rPh>
    <rPh sb="15" eb="17">
      <t>ジョウケン</t>
    </rPh>
    <rPh sb="18" eb="20">
      <t>シテイ</t>
    </rPh>
    <rPh sb="22" eb="24">
      <t>モクテキ</t>
    </rPh>
    <rPh sb="25" eb="27">
      <t>デンピョウ</t>
    </rPh>
    <rPh sb="27" eb="29">
      <t>ケンサク</t>
    </rPh>
    <rPh sb="32" eb="34">
      <t>ガメン</t>
    </rPh>
    <rPh sb="36" eb="38">
      <t>ショウカイ</t>
    </rPh>
    <phoneticPr fontId="2"/>
  </si>
  <si>
    <t>みなし原価による償却計算が可能であること。</t>
    <rPh sb="3" eb="5">
      <t>ゲンカ</t>
    </rPh>
    <rPh sb="8" eb="10">
      <t>ショウキャク</t>
    </rPh>
    <rPh sb="10" eb="12">
      <t>ケイサン</t>
    </rPh>
    <rPh sb="13" eb="15">
      <t>カノウ</t>
    </rPh>
    <phoneticPr fontId="2"/>
  </si>
  <si>
    <t>議会提出の予算書の帳票（予算明細書・予算実施計画書・損益計算書・貸借対照表・キャッシュ・フロー計算書）の作成ができること。</t>
    <rPh sb="14" eb="16">
      <t>メイサイ</t>
    </rPh>
    <rPh sb="47" eb="50">
      <t>ケイサンショ</t>
    </rPh>
    <phoneticPr fontId="2"/>
  </si>
  <si>
    <t>契約差金が発生した場合、当初予算に戻入処理等ができること。</t>
    <rPh sb="0" eb="2">
      <t>ケイヤク</t>
    </rPh>
    <rPh sb="2" eb="4">
      <t>サキン</t>
    </rPh>
    <rPh sb="5" eb="7">
      <t>ハッセイ</t>
    </rPh>
    <rPh sb="9" eb="11">
      <t>バアイ</t>
    </rPh>
    <rPh sb="12" eb="14">
      <t>トウショ</t>
    </rPh>
    <rPh sb="14" eb="16">
      <t>ヨサン</t>
    </rPh>
    <rPh sb="17" eb="19">
      <t>レイニュウ</t>
    </rPh>
    <rPh sb="19" eb="21">
      <t>ショリ</t>
    </rPh>
    <rPh sb="21" eb="22">
      <t>トウ</t>
    </rPh>
    <phoneticPr fontId="5"/>
  </si>
  <si>
    <r>
      <t>利率の区分けについて設定が可能であること</t>
    </r>
    <r>
      <rPr>
        <sz val="9"/>
        <rFont val="Meiryo UI"/>
        <family val="3"/>
        <charset val="128"/>
      </rPr>
      <t>。</t>
    </r>
    <rPh sb="0" eb="2">
      <t>リリツ</t>
    </rPh>
    <rPh sb="3" eb="5">
      <t>クワ</t>
    </rPh>
    <rPh sb="10" eb="12">
      <t>セッテイ</t>
    </rPh>
    <rPh sb="13" eb="15">
      <t>カノウ</t>
    </rPh>
    <phoneticPr fontId="2"/>
  </si>
  <si>
    <t>支出命令書は複数支払先による作成が可能なこと。また、明細は30以上の登録が可能なこと。</t>
    <rPh sb="14" eb="16">
      <t>サクセイ</t>
    </rPh>
    <rPh sb="17" eb="19">
      <t>カノウ</t>
    </rPh>
    <rPh sb="26" eb="28">
      <t>メイサイ</t>
    </rPh>
    <rPh sb="31" eb="33">
      <t>イジョウ</t>
    </rPh>
    <rPh sb="34" eb="36">
      <t>トウロク</t>
    </rPh>
    <rPh sb="37" eb="39">
      <t>カノウ</t>
    </rPh>
    <phoneticPr fontId="2"/>
  </si>
  <si>
    <t>予算要求書では要求段階と指定した査定段階の積算明細を比較でき、その増減額を表示できること。</t>
    <rPh sb="7" eb="9">
      <t>ヨウキュウ</t>
    </rPh>
    <rPh sb="9" eb="11">
      <t>ダンカイ</t>
    </rPh>
    <rPh sb="12" eb="14">
      <t>シテイ</t>
    </rPh>
    <rPh sb="16" eb="18">
      <t>サテイ</t>
    </rPh>
    <rPh sb="18" eb="20">
      <t>ダンカイ</t>
    </rPh>
    <rPh sb="21" eb="23">
      <t>セキサン</t>
    </rPh>
    <rPh sb="23" eb="25">
      <t>メイサイ</t>
    </rPh>
    <rPh sb="26" eb="28">
      <t>ヒカク</t>
    </rPh>
    <phoneticPr fontId="2"/>
  </si>
  <si>
    <t>支払確定されていない伝票は専用画面で確認できること。
※他の検索機能で確認できるのであれば、専用画面に限らない</t>
    <rPh sb="2" eb="4">
      <t>カクテイ</t>
    </rPh>
    <rPh sb="28" eb="29">
      <t>ホカ</t>
    </rPh>
    <rPh sb="30" eb="32">
      <t>ケンサク</t>
    </rPh>
    <rPh sb="32" eb="34">
      <t>キノウ</t>
    </rPh>
    <rPh sb="35" eb="37">
      <t>カクニン</t>
    </rPh>
    <rPh sb="46" eb="48">
      <t>センヨウ</t>
    </rPh>
    <rPh sb="48" eb="50">
      <t>ガメン</t>
    </rPh>
    <rPh sb="51" eb="52">
      <t>カギ</t>
    </rPh>
    <phoneticPr fontId="2"/>
  </si>
  <si>
    <t>補正予算については、年６回以上実施可能であること。</t>
  </si>
  <si>
    <t>補正予算については執行中の予算額に抵触することなく、予算策定作業を実施することができ、執行予算への加減算については議決日を指定して一括更新処理を行うことで反映できること。</t>
  </si>
  <si>
    <t>議決日により予算の確定ができ、予算管理に移行できること。</t>
    <rPh sb="0" eb="2">
      <t>ギケツ</t>
    </rPh>
    <rPh sb="2" eb="3">
      <t>ヒ</t>
    </rPh>
    <rPh sb="6" eb="8">
      <t>ヨサン</t>
    </rPh>
    <rPh sb="9" eb="11">
      <t>カクテイ</t>
    </rPh>
    <rPh sb="15" eb="17">
      <t>ヨサン</t>
    </rPh>
    <rPh sb="17" eb="19">
      <t>カンリ</t>
    </rPh>
    <rPh sb="20" eb="22">
      <t>イコウ</t>
    </rPh>
    <phoneticPr fontId="2"/>
  </si>
  <si>
    <t>執行額が増減する科目の入力（増のみ、減のみ、増減両方で科目の指定が可能）が可能であること。</t>
  </si>
  <si>
    <t>支出命令において現金による直接支出の場合には支払伝票を兼ねた支出命令書が作成され、未払金（または未払費用）計上の場合には振替伝票を兼ねた支出命令書が作成できること。</t>
    <rPh sb="0" eb="2">
      <t>シシュツ</t>
    </rPh>
    <rPh sb="2" eb="4">
      <t>メイレイ</t>
    </rPh>
    <rPh sb="8" eb="10">
      <t>ゲンキン</t>
    </rPh>
    <rPh sb="13" eb="15">
      <t>チョクセツ</t>
    </rPh>
    <rPh sb="15" eb="17">
      <t>シシュツ</t>
    </rPh>
    <rPh sb="18" eb="20">
      <t>バアイ</t>
    </rPh>
    <rPh sb="27" eb="28">
      <t>カ</t>
    </rPh>
    <rPh sb="30" eb="32">
      <t>シシュツ</t>
    </rPh>
    <rPh sb="32" eb="35">
      <t>メイレイショ</t>
    </rPh>
    <rPh sb="36" eb="38">
      <t>サクセイ</t>
    </rPh>
    <rPh sb="41" eb="43">
      <t>ミハラ</t>
    </rPh>
    <rPh sb="43" eb="44">
      <t>キン</t>
    </rPh>
    <rPh sb="48" eb="50">
      <t>ミバライ</t>
    </rPh>
    <rPh sb="50" eb="52">
      <t>ヒヨウ</t>
    </rPh>
    <rPh sb="53" eb="55">
      <t>ケイジョウ</t>
    </rPh>
    <rPh sb="56" eb="58">
      <t>バアイ</t>
    </rPh>
    <rPh sb="60" eb="62">
      <t>フリカエ</t>
    </rPh>
    <rPh sb="62" eb="64">
      <t>デンピョウ</t>
    </rPh>
    <rPh sb="65" eb="66">
      <t>カ</t>
    </rPh>
    <rPh sb="68" eb="70">
      <t>シシュツ</t>
    </rPh>
    <rPh sb="70" eb="73">
      <t>メイレイショ</t>
    </rPh>
    <rPh sb="74" eb="76">
      <t>サクセイ</t>
    </rPh>
    <phoneticPr fontId="2"/>
  </si>
  <si>
    <t>予算科目毎に予算の超過チェックの可否の設定ができること。また、人件費間のみ可といった設定が可能なこと。</t>
    <rPh sb="0" eb="2">
      <t>ヨサン</t>
    </rPh>
    <rPh sb="2" eb="4">
      <t>カモク</t>
    </rPh>
    <rPh sb="4" eb="5">
      <t>ゴト</t>
    </rPh>
    <rPh sb="6" eb="8">
      <t>ヨサン</t>
    </rPh>
    <rPh sb="9" eb="11">
      <t>チョウカ</t>
    </rPh>
    <rPh sb="16" eb="18">
      <t>カヒ</t>
    </rPh>
    <rPh sb="19" eb="21">
      <t>セッテイ</t>
    </rPh>
    <rPh sb="31" eb="34">
      <t>ジンケンヒ</t>
    </rPh>
    <rPh sb="34" eb="35">
      <t>カン</t>
    </rPh>
    <rPh sb="37" eb="38">
      <t>カ</t>
    </rPh>
    <rPh sb="42" eb="44">
      <t>セッテイ</t>
    </rPh>
    <rPh sb="45" eb="47">
      <t>カノウ</t>
    </rPh>
    <phoneticPr fontId="2"/>
  </si>
  <si>
    <t>繰越予算の管理も当初予算と同様にできること。</t>
    <rPh sb="0" eb="2">
      <t>クリコシ</t>
    </rPh>
    <rPh sb="2" eb="4">
      <t>ヨサン</t>
    </rPh>
    <rPh sb="5" eb="7">
      <t>カンリ</t>
    </rPh>
    <rPh sb="8" eb="10">
      <t>トウショ</t>
    </rPh>
    <rPh sb="10" eb="12">
      <t>ヨサン</t>
    </rPh>
    <rPh sb="13" eb="15">
      <t>ドウヨウ</t>
    </rPh>
    <phoneticPr fontId="2"/>
  </si>
  <si>
    <t>財源内訳には償却対象、非対象の区分を有し、これにより、みなし原価の算出ができること。</t>
    <rPh sb="0" eb="2">
      <t>ザイゲン</t>
    </rPh>
    <rPh sb="2" eb="4">
      <t>ウチワケ</t>
    </rPh>
    <rPh sb="6" eb="8">
      <t>ショウキャク</t>
    </rPh>
    <rPh sb="8" eb="10">
      <t>タイショウ</t>
    </rPh>
    <rPh sb="11" eb="14">
      <t>ヒタイショウ</t>
    </rPh>
    <rPh sb="15" eb="17">
      <t>クブン</t>
    </rPh>
    <rPh sb="18" eb="19">
      <t>ユウ</t>
    </rPh>
    <rPh sb="33" eb="35">
      <t>サンシュツ</t>
    </rPh>
    <phoneticPr fontId="2"/>
  </si>
  <si>
    <t>各伝票の読み込みは伝票検索からの検索が可能であること。</t>
    <rPh sb="0" eb="1">
      <t>カク</t>
    </rPh>
    <rPh sb="1" eb="3">
      <t>デンピョウ</t>
    </rPh>
    <rPh sb="4" eb="5">
      <t>ヨ</t>
    </rPh>
    <rPh sb="6" eb="7">
      <t>コ</t>
    </rPh>
    <rPh sb="19" eb="21">
      <t>カノウ</t>
    </rPh>
    <phoneticPr fontId="2"/>
  </si>
  <si>
    <t>調定額以上の収納に対応でき、調定額を超えた金額を関連付けて還付処理ができること。</t>
    <rPh sb="0" eb="2">
      <t>チョウテイ</t>
    </rPh>
    <rPh sb="2" eb="3">
      <t>ガク</t>
    </rPh>
    <rPh sb="3" eb="5">
      <t>イジョウ</t>
    </rPh>
    <rPh sb="6" eb="8">
      <t>シュウノウ</t>
    </rPh>
    <rPh sb="9" eb="11">
      <t>タイオウ</t>
    </rPh>
    <rPh sb="14" eb="16">
      <t>チョウテイ</t>
    </rPh>
    <rPh sb="16" eb="17">
      <t>ガク</t>
    </rPh>
    <rPh sb="18" eb="19">
      <t>コ</t>
    </rPh>
    <rPh sb="21" eb="23">
      <t>キンガク</t>
    </rPh>
    <rPh sb="24" eb="27">
      <t>カンレンヅ</t>
    </rPh>
    <rPh sb="29" eb="31">
      <t>カンプ</t>
    </rPh>
    <rPh sb="31" eb="33">
      <t>ショリ</t>
    </rPh>
    <phoneticPr fontId="2"/>
  </si>
  <si>
    <t>減損会計に対応でき、資産毎に（一部）減損処理入力ができること。</t>
    <rPh sb="10" eb="12">
      <t>シサン</t>
    </rPh>
    <rPh sb="12" eb="13">
      <t>ゴト</t>
    </rPh>
    <rPh sb="15" eb="17">
      <t>イチブ</t>
    </rPh>
    <rPh sb="18" eb="20">
      <t>ゲンソン</t>
    </rPh>
    <rPh sb="20" eb="22">
      <t>ショリ</t>
    </rPh>
    <rPh sb="22" eb="24">
      <t>ニュウリョク</t>
    </rPh>
    <phoneticPr fontId="2"/>
  </si>
  <si>
    <t>収納後、収納の科目誤り、消費税誤り等の更正が行えること。</t>
  </si>
  <si>
    <t>シミュレーションを含む予定減価償却一覧表の出力が可能であること。</t>
    <rPh sb="9" eb="10">
      <t>フク</t>
    </rPh>
    <rPh sb="21" eb="23">
      <t>シュツリョク</t>
    </rPh>
    <rPh sb="24" eb="26">
      <t>カノウ</t>
    </rPh>
    <phoneticPr fontId="2"/>
  </si>
  <si>
    <t>消費税率の設定が容易で、将来も考慮し簡単に変更ができること。</t>
    <rPh sb="0" eb="3">
      <t>ショウヒゼイ</t>
    </rPh>
    <rPh sb="3" eb="4">
      <t>リツ</t>
    </rPh>
    <rPh sb="5" eb="7">
      <t>セッテイ</t>
    </rPh>
    <rPh sb="8" eb="10">
      <t>ヨウイ</t>
    </rPh>
    <rPh sb="12" eb="14">
      <t>ショウライ</t>
    </rPh>
    <rPh sb="15" eb="17">
      <t>コウリョ</t>
    </rPh>
    <rPh sb="18" eb="20">
      <t>カンタン</t>
    </rPh>
    <rPh sb="21" eb="23">
      <t>ヘンコウ</t>
    </rPh>
    <phoneticPr fontId="2"/>
  </si>
  <si>
    <t>収納状況一覧では未収納のみ、収納済のみ、両方の検索ができること。</t>
    <rPh sb="0" eb="2">
      <t>シュウノウ</t>
    </rPh>
    <rPh sb="2" eb="4">
      <t>ジョウキョウ</t>
    </rPh>
    <rPh sb="4" eb="6">
      <t>イチラン</t>
    </rPh>
    <rPh sb="8" eb="11">
      <t>ミシュウノウ</t>
    </rPh>
    <rPh sb="14" eb="16">
      <t>シュウノウ</t>
    </rPh>
    <rPh sb="16" eb="17">
      <t>スミ</t>
    </rPh>
    <rPh sb="20" eb="22">
      <t>リョウホウ</t>
    </rPh>
    <rPh sb="23" eb="25">
      <t>ケンサク</t>
    </rPh>
    <phoneticPr fontId="2"/>
  </si>
  <si>
    <t>勘定仕訳は消費税仕訳を含め画面で確認、修正が行えること。また、伝票には貸借仕訳及び消費税仕訳を印字すること。</t>
    <rPh sb="0" eb="2">
      <t>カンジョウ</t>
    </rPh>
    <rPh sb="2" eb="4">
      <t>シワケ</t>
    </rPh>
    <rPh sb="5" eb="8">
      <t>ショウヒゼイ</t>
    </rPh>
    <rPh sb="8" eb="10">
      <t>シワケ</t>
    </rPh>
    <rPh sb="11" eb="12">
      <t>フク</t>
    </rPh>
    <rPh sb="13" eb="15">
      <t>ガメン</t>
    </rPh>
    <rPh sb="16" eb="18">
      <t>カクニン</t>
    </rPh>
    <rPh sb="19" eb="21">
      <t>シュウセイ</t>
    </rPh>
    <rPh sb="22" eb="23">
      <t>オコナ</t>
    </rPh>
    <rPh sb="31" eb="33">
      <t>デンピョウ</t>
    </rPh>
    <rPh sb="35" eb="37">
      <t>タイシャク</t>
    </rPh>
    <rPh sb="37" eb="39">
      <t>シワケ</t>
    </rPh>
    <rPh sb="39" eb="40">
      <t>オヨ</t>
    </rPh>
    <rPh sb="41" eb="44">
      <t>ショウヒゼイ</t>
    </rPh>
    <rPh sb="44" eb="46">
      <t>シワケ</t>
    </rPh>
    <rPh sb="47" eb="49">
      <t>インジ</t>
    </rPh>
    <phoneticPr fontId="2"/>
  </si>
  <si>
    <t>人件費等において、所得税等法定控除等の預り金控除が可能であること。</t>
    <rPh sb="13" eb="15">
      <t>ホウテイ</t>
    </rPh>
    <rPh sb="15" eb="17">
      <t>コウジョ</t>
    </rPh>
    <rPh sb="17" eb="18">
      <t>トウ</t>
    </rPh>
    <phoneticPr fontId="2"/>
  </si>
  <si>
    <t>前払金等の予算執行を伴わない支出の精算処理が可能であり、精算書の発行ができること。</t>
    <rPh sb="0" eb="3">
      <t>マエバライキン</t>
    </rPh>
    <rPh sb="3" eb="4">
      <t>トウ</t>
    </rPh>
    <rPh sb="5" eb="7">
      <t>ヨサン</t>
    </rPh>
    <rPh sb="7" eb="9">
      <t>シッコウ</t>
    </rPh>
    <rPh sb="10" eb="11">
      <t>トモナ</t>
    </rPh>
    <rPh sb="14" eb="16">
      <t>シシュツ</t>
    </rPh>
    <rPh sb="17" eb="19">
      <t>セイサン</t>
    </rPh>
    <rPh sb="19" eb="21">
      <t>ショリ</t>
    </rPh>
    <rPh sb="22" eb="24">
      <t>カノウ</t>
    </rPh>
    <rPh sb="28" eb="30">
      <t>セイサン</t>
    </rPh>
    <rPh sb="30" eb="31">
      <t>ショ</t>
    </rPh>
    <rPh sb="32" eb="34">
      <t>ハッコウ</t>
    </rPh>
    <phoneticPr fontId="2"/>
  </si>
  <si>
    <t>複数所属の混在する伝票の入力ができること。</t>
    <rPh sb="0" eb="2">
      <t>フクスウ</t>
    </rPh>
    <rPh sb="2" eb="4">
      <t>ショゾク</t>
    </rPh>
    <rPh sb="5" eb="7">
      <t>コンザイ</t>
    </rPh>
    <phoneticPr fontId="2"/>
  </si>
  <si>
    <t>支出負担行為決議書には負担行為済額が表示できること。</t>
  </si>
  <si>
    <t>継続費・債務負担行為・繰越・長期継続等の複数年度案件について、設計変更についても年度割額の支出情報を一元的に管理できること。（例）支出負担伺R9→予算・支出年度R9、R10、R11</t>
    <rPh sb="18" eb="19">
      <t>トウ</t>
    </rPh>
    <rPh sb="20" eb="22">
      <t>フクスウ</t>
    </rPh>
    <rPh sb="22" eb="24">
      <t>ネンド</t>
    </rPh>
    <rPh sb="24" eb="26">
      <t>アンケン</t>
    </rPh>
    <rPh sb="31" eb="35">
      <t>セッケイヘンコウ</t>
    </rPh>
    <rPh sb="40" eb="44">
      <t>ネンドワリガク</t>
    </rPh>
    <rPh sb="45" eb="47">
      <t>シシュツ</t>
    </rPh>
    <rPh sb="47" eb="49">
      <t>ジョウホウ</t>
    </rPh>
    <rPh sb="50" eb="53">
      <t>イチゲンテキ</t>
    </rPh>
    <rPh sb="54" eb="56">
      <t>カンリ</t>
    </rPh>
    <rPh sb="63" eb="64">
      <t>レイ</t>
    </rPh>
    <rPh sb="65" eb="67">
      <t>シシュツ</t>
    </rPh>
    <rPh sb="67" eb="69">
      <t>フタン</t>
    </rPh>
    <rPh sb="69" eb="70">
      <t>ウカガイ</t>
    </rPh>
    <rPh sb="73" eb="75">
      <t>ヨサン</t>
    </rPh>
    <rPh sb="76" eb="78">
      <t>シシュツ</t>
    </rPh>
    <rPh sb="78" eb="80">
      <t>ネンド</t>
    </rPh>
    <phoneticPr fontId="5"/>
  </si>
  <si>
    <t>セグメントは会計毎に設定できること。</t>
    <rPh sb="6" eb="8">
      <t>カイケイ</t>
    </rPh>
    <rPh sb="8" eb="9">
      <t>ゴト</t>
    </rPh>
    <rPh sb="10" eb="12">
      <t>セッテイ</t>
    </rPh>
    <phoneticPr fontId="2"/>
  </si>
  <si>
    <t>予算執行上限のチェックは事業会計、予算区分、所属、最下層の科目で行えること。</t>
    <rPh sb="0" eb="2">
      <t>ヨサン</t>
    </rPh>
    <rPh sb="2" eb="4">
      <t>シッコウ</t>
    </rPh>
    <rPh sb="4" eb="6">
      <t>ジョウゲン</t>
    </rPh>
    <rPh sb="12" eb="14">
      <t>ジギョウ</t>
    </rPh>
    <rPh sb="14" eb="16">
      <t>カイケイ</t>
    </rPh>
    <rPh sb="17" eb="19">
      <t>ヨサン</t>
    </rPh>
    <rPh sb="19" eb="21">
      <t>クブン</t>
    </rPh>
    <rPh sb="22" eb="24">
      <t>ショゾク</t>
    </rPh>
    <rPh sb="25" eb="28">
      <t>サイカソウ</t>
    </rPh>
    <rPh sb="32" eb="33">
      <t>オコナ</t>
    </rPh>
    <phoneticPr fontId="2"/>
  </si>
  <si>
    <t>契約変更時に変更額と変更後の金額の表示ができること。</t>
    <rPh sb="0" eb="2">
      <t>ケイヤク</t>
    </rPh>
    <rPh sb="2" eb="4">
      <t>ヘンコウ</t>
    </rPh>
    <rPh sb="4" eb="5">
      <t>ジ</t>
    </rPh>
    <rPh sb="6" eb="8">
      <t>ヘンコウ</t>
    </rPh>
    <rPh sb="8" eb="9">
      <t>ガク</t>
    </rPh>
    <rPh sb="10" eb="13">
      <t>ヘンコウゴ</t>
    </rPh>
    <rPh sb="14" eb="16">
      <t>キンガク</t>
    </rPh>
    <rPh sb="17" eb="19">
      <t>ヒョウジ</t>
    </rPh>
    <phoneticPr fontId="2"/>
  </si>
  <si>
    <t>支出負担行為から起案開始ができ、複写機能等で容易に過去の情報を引用できること。</t>
    <rPh sb="0" eb="2">
      <t>シシュツ</t>
    </rPh>
    <rPh sb="2" eb="4">
      <t>フタン</t>
    </rPh>
    <rPh sb="4" eb="6">
      <t>コウイ</t>
    </rPh>
    <rPh sb="8" eb="10">
      <t>キアン</t>
    </rPh>
    <rPh sb="10" eb="12">
      <t>カイシ</t>
    </rPh>
    <rPh sb="16" eb="18">
      <t>フクシャ</t>
    </rPh>
    <rPh sb="18" eb="20">
      <t>キノウ</t>
    </rPh>
    <rPh sb="20" eb="21">
      <t>トウ</t>
    </rPh>
    <rPh sb="22" eb="24">
      <t>ヨウイ</t>
    </rPh>
    <rPh sb="25" eb="27">
      <t>カコ</t>
    </rPh>
    <rPh sb="28" eb="30">
      <t>ジョウホウ</t>
    </rPh>
    <rPh sb="31" eb="33">
      <t>インヨウ</t>
    </rPh>
    <phoneticPr fontId="2"/>
  </si>
  <si>
    <t>固定資産台帳の出力において、財源別に出力できること。</t>
    <rPh sb="0" eb="2">
      <t>コテイ</t>
    </rPh>
    <rPh sb="2" eb="4">
      <t>シサン</t>
    </rPh>
    <rPh sb="4" eb="6">
      <t>ダイチョウ</t>
    </rPh>
    <rPh sb="7" eb="9">
      <t>シュツリョク</t>
    </rPh>
    <rPh sb="14" eb="16">
      <t>ザイゲン</t>
    </rPh>
    <rPh sb="16" eb="17">
      <t>ベツ</t>
    </rPh>
    <rPh sb="18" eb="20">
      <t>シュツリョク</t>
    </rPh>
    <phoneticPr fontId="2"/>
  </si>
  <si>
    <t>日次抽出、月次集計は、当月内、当年内で何回でも行えること。</t>
    <rPh sb="0" eb="1">
      <t>ニチ</t>
    </rPh>
    <rPh sb="1" eb="2">
      <t>ジ</t>
    </rPh>
    <rPh sb="2" eb="4">
      <t>チュウシュツ</t>
    </rPh>
    <rPh sb="5" eb="7">
      <t>ゲツジ</t>
    </rPh>
    <rPh sb="7" eb="9">
      <t>シュウケイ</t>
    </rPh>
    <rPh sb="15" eb="17">
      <t>トウネン</t>
    </rPh>
    <rPh sb="17" eb="18">
      <t>ナイ</t>
    </rPh>
    <rPh sb="19" eb="21">
      <t>ナンカイ</t>
    </rPh>
    <phoneticPr fontId="2"/>
  </si>
  <si>
    <t>集合伝票起票時には債権者単位に支出する公金口座の指定が可能であること。</t>
    <rPh sb="0" eb="2">
      <t>シュウゴウ</t>
    </rPh>
    <rPh sb="2" eb="4">
      <t>デンピョウ</t>
    </rPh>
    <rPh sb="4" eb="6">
      <t>キヒョウ</t>
    </rPh>
    <rPh sb="6" eb="7">
      <t>ジ</t>
    </rPh>
    <rPh sb="9" eb="12">
      <t>サイケンシャ</t>
    </rPh>
    <rPh sb="12" eb="14">
      <t>タンイ</t>
    </rPh>
    <rPh sb="15" eb="17">
      <t>シシュツ</t>
    </rPh>
    <rPh sb="19" eb="21">
      <t>コウキン</t>
    </rPh>
    <rPh sb="21" eb="23">
      <t>コウザ</t>
    </rPh>
    <rPh sb="24" eb="26">
      <t>シテイ</t>
    </rPh>
    <rPh sb="27" eb="29">
      <t>カノウ</t>
    </rPh>
    <phoneticPr fontId="2"/>
  </si>
  <si>
    <t>支払伝票の作成は支払確定処理とは切り離して行えること。</t>
    <rPh sb="0" eb="2">
      <t>シハラ</t>
    </rPh>
    <rPh sb="2" eb="4">
      <t>デンピョウ</t>
    </rPh>
    <rPh sb="8" eb="10">
      <t>シハラ</t>
    </rPh>
    <rPh sb="10" eb="12">
      <t>カクテイ</t>
    </rPh>
    <rPh sb="12" eb="14">
      <t>ショリ</t>
    </rPh>
    <rPh sb="16" eb="17">
      <t>キ</t>
    </rPh>
    <rPh sb="18" eb="19">
      <t>ハナ</t>
    </rPh>
    <rPh sb="21" eb="22">
      <t>オコナ</t>
    </rPh>
    <phoneticPr fontId="2"/>
  </si>
  <si>
    <t>前払金精算の機能を持ち、工事請負代金の前払分を完成後に本勘定へ振替ができること。</t>
    <rPh sb="0" eb="2">
      <t>マエバラ</t>
    </rPh>
    <rPh sb="2" eb="3">
      <t>キン</t>
    </rPh>
    <rPh sb="3" eb="5">
      <t>セイサン</t>
    </rPh>
    <rPh sb="6" eb="8">
      <t>キノウ</t>
    </rPh>
    <rPh sb="9" eb="10">
      <t>モ</t>
    </rPh>
    <rPh sb="12" eb="14">
      <t>コウジ</t>
    </rPh>
    <rPh sb="14" eb="16">
      <t>ウケオイ</t>
    </rPh>
    <rPh sb="16" eb="18">
      <t>ダイキン</t>
    </rPh>
    <rPh sb="19" eb="21">
      <t>マエバラ</t>
    </rPh>
    <rPh sb="21" eb="22">
      <t>ブン</t>
    </rPh>
    <rPh sb="23" eb="25">
      <t>カンセイ</t>
    </rPh>
    <rPh sb="25" eb="26">
      <t>アト</t>
    </rPh>
    <rPh sb="27" eb="28">
      <t>ホン</t>
    </rPh>
    <rPh sb="28" eb="30">
      <t>カンジョウ</t>
    </rPh>
    <rPh sb="31" eb="33">
      <t>フリカエ</t>
    </rPh>
    <phoneticPr fontId="2"/>
  </si>
  <si>
    <t>振替処理では複数科目として併合の振替処理が可能であり、振替伝票は１枚の発行とし明細を内訳として出力できること。</t>
    <rPh sb="0" eb="2">
      <t>フリカエ</t>
    </rPh>
    <rPh sb="2" eb="4">
      <t>ショリ</t>
    </rPh>
    <rPh sb="6" eb="8">
      <t>フクスウ</t>
    </rPh>
    <rPh sb="8" eb="10">
      <t>カモク</t>
    </rPh>
    <rPh sb="13" eb="15">
      <t>ヘイゴウ</t>
    </rPh>
    <rPh sb="16" eb="18">
      <t>フリカエ</t>
    </rPh>
    <rPh sb="18" eb="20">
      <t>ショリ</t>
    </rPh>
    <rPh sb="21" eb="23">
      <t>カノウ</t>
    </rPh>
    <rPh sb="27" eb="29">
      <t>フリカエ</t>
    </rPh>
    <phoneticPr fontId="2"/>
  </si>
  <si>
    <t>決算整理の仕訳の区分を画面に有し、期中伝票と区別できる仕組であること。</t>
    <rPh sb="0" eb="2">
      <t>ケッサン</t>
    </rPh>
    <rPh sb="2" eb="4">
      <t>セイリ</t>
    </rPh>
    <rPh sb="5" eb="7">
      <t>シワケ</t>
    </rPh>
    <rPh sb="8" eb="10">
      <t>クブン</t>
    </rPh>
    <rPh sb="11" eb="13">
      <t>ガメン</t>
    </rPh>
    <rPh sb="14" eb="15">
      <t>ユウ</t>
    </rPh>
    <rPh sb="17" eb="19">
      <t>キチュウ</t>
    </rPh>
    <rPh sb="19" eb="21">
      <t>デンピョウ</t>
    </rPh>
    <rPh sb="22" eb="24">
      <t>クベツ</t>
    </rPh>
    <rPh sb="27" eb="29">
      <t>シク</t>
    </rPh>
    <phoneticPr fontId="2"/>
  </si>
  <si>
    <t>支払対象の確認画面があること。また、未払い分（すでに振込完了分は除く）については、支払方法の修正ができること。</t>
  </si>
  <si>
    <t>支払されていないものは、支払日や支払方法などの変更を行い、未来日付の支払日に口座振込または個別に振り込むことができること。</t>
  </si>
  <si>
    <t>固定資産台帳の出力が可能であり、異動履歴及び、償却終了までの償却情報を出力できること。</t>
    <rPh sb="0" eb="2">
      <t>コテイ</t>
    </rPh>
    <rPh sb="2" eb="4">
      <t>シサン</t>
    </rPh>
    <rPh sb="4" eb="6">
      <t>ダイチョウ</t>
    </rPh>
    <rPh sb="7" eb="9">
      <t>シュツリョク</t>
    </rPh>
    <rPh sb="10" eb="12">
      <t>カノウ</t>
    </rPh>
    <rPh sb="16" eb="18">
      <t>イドウ</t>
    </rPh>
    <rPh sb="18" eb="20">
      <t>リレキ</t>
    </rPh>
    <rPh sb="20" eb="21">
      <t>オヨ</t>
    </rPh>
    <rPh sb="23" eb="25">
      <t>ショウキャク</t>
    </rPh>
    <rPh sb="25" eb="27">
      <t>シュウリョウ</t>
    </rPh>
    <rPh sb="30" eb="32">
      <t>ショウキャク</t>
    </rPh>
    <rPh sb="32" eb="34">
      <t>ジョウホウ</t>
    </rPh>
    <rPh sb="35" eb="37">
      <t>シュツリョク</t>
    </rPh>
    <phoneticPr fontId="2"/>
  </si>
  <si>
    <t>決算帳票すべてにおいて、プレビュー機能があること。</t>
    <rPh sb="0" eb="2">
      <t>ケッサン</t>
    </rPh>
    <rPh sb="2" eb="4">
      <t>チョウヒョウ</t>
    </rPh>
    <rPh sb="17" eb="19">
      <t>キノウ</t>
    </rPh>
    <phoneticPr fontId="2"/>
  </si>
  <si>
    <t>出力帳票のエクセル化によって、データの二次加工が容易であること。</t>
    <rPh sb="0" eb="2">
      <t>シュツリョク</t>
    </rPh>
    <rPh sb="2" eb="4">
      <t>チョウヒョウ</t>
    </rPh>
    <rPh sb="9" eb="10">
      <t>カ</t>
    </rPh>
    <rPh sb="19" eb="21">
      <t>ニジ</t>
    </rPh>
    <rPh sb="21" eb="23">
      <t>カコウ</t>
    </rPh>
    <rPh sb="24" eb="26">
      <t>ヨウイ</t>
    </rPh>
    <phoneticPr fontId="2"/>
  </si>
  <si>
    <t>決裁区分マスタにて、伝票単位で予算科目毎に決裁区分を登録することにより、決裁金額チェックが可能なこと。</t>
    <rPh sb="0" eb="2">
      <t>ケッサイ</t>
    </rPh>
    <rPh sb="2" eb="4">
      <t>クブン</t>
    </rPh>
    <rPh sb="10" eb="12">
      <t>デンピョウ</t>
    </rPh>
    <rPh sb="12" eb="14">
      <t>タンイ</t>
    </rPh>
    <rPh sb="15" eb="17">
      <t>ヨサン</t>
    </rPh>
    <rPh sb="17" eb="19">
      <t>カモク</t>
    </rPh>
    <rPh sb="19" eb="20">
      <t>ゴト</t>
    </rPh>
    <rPh sb="21" eb="23">
      <t>ケッサイ</t>
    </rPh>
    <rPh sb="23" eb="25">
      <t>クブン</t>
    </rPh>
    <rPh sb="26" eb="28">
      <t>トウロク</t>
    </rPh>
    <rPh sb="36" eb="38">
      <t>ケッサイ</t>
    </rPh>
    <rPh sb="38" eb="40">
      <t>キンガク</t>
    </rPh>
    <rPh sb="45" eb="47">
      <t>カノウ</t>
    </rPh>
    <phoneticPr fontId="2"/>
  </si>
  <si>
    <t>償却済の固定資産情報の修正が可能であること。</t>
    <rPh sb="0" eb="2">
      <t>ショウキャク</t>
    </rPh>
    <rPh sb="2" eb="3">
      <t>スミ</t>
    </rPh>
    <rPh sb="4" eb="6">
      <t>コテイ</t>
    </rPh>
    <rPh sb="6" eb="8">
      <t>シサン</t>
    </rPh>
    <rPh sb="8" eb="10">
      <t>ジョウホウ</t>
    </rPh>
    <rPh sb="11" eb="13">
      <t>シュウセイ</t>
    </rPh>
    <rPh sb="14" eb="16">
      <t>カノウ</t>
    </rPh>
    <phoneticPr fontId="2"/>
  </si>
  <si>
    <t>財源として補助金のみ登録して収益化のみ行う資産を登録することができること。</t>
  </si>
  <si>
    <t>シミュレーションで登録したデータを元データとして複写することが可能であること。</t>
    <rPh sb="9" eb="11">
      <t>トウロク</t>
    </rPh>
    <rPh sb="17" eb="18">
      <t>モト</t>
    </rPh>
    <rPh sb="24" eb="26">
      <t>フクシャ</t>
    </rPh>
    <rPh sb="31" eb="33">
      <t>カノウ</t>
    </rPh>
    <phoneticPr fontId="2"/>
  </si>
  <si>
    <t>シミュレーションの異動登録、除却登録が行えること。</t>
    <rPh sb="9" eb="11">
      <t>イドウ</t>
    </rPh>
    <rPh sb="11" eb="13">
      <t>トウロク</t>
    </rPh>
    <rPh sb="14" eb="16">
      <t>ジョキャク</t>
    </rPh>
    <rPh sb="16" eb="18">
      <t>トウロク</t>
    </rPh>
    <rPh sb="19" eb="20">
      <t>オコナ</t>
    </rPh>
    <phoneticPr fontId="2"/>
  </si>
  <si>
    <t>シミュレーションを含む予定長期前受金戻入一覧表の出力が可能であること。</t>
    <rPh sb="9" eb="10">
      <t>フク</t>
    </rPh>
    <rPh sb="13" eb="17">
      <t>チョウキマエウ</t>
    </rPh>
    <rPh sb="17" eb="18">
      <t>キン</t>
    </rPh>
    <rPh sb="18" eb="20">
      <t>レイニュウ</t>
    </rPh>
    <rPh sb="24" eb="26">
      <t>シュツリョク</t>
    </rPh>
    <rPh sb="27" eb="29">
      <t>カノウ</t>
    </rPh>
    <phoneticPr fontId="2"/>
  </si>
  <si>
    <t>借手としてリース資産の管理ができ、リース償却制度に応じた減価償却に対応できること。</t>
    <rPh sb="0" eb="1">
      <t>カ</t>
    </rPh>
    <rPh sb="1" eb="2">
      <t>テ</t>
    </rPh>
    <rPh sb="8" eb="10">
      <t>シサン</t>
    </rPh>
    <rPh sb="11" eb="13">
      <t>カンリ</t>
    </rPh>
    <rPh sb="20" eb="22">
      <t>ショウキャク</t>
    </rPh>
    <rPh sb="22" eb="24">
      <t>セイド</t>
    </rPh>
    <rPh sb="25" eb="26">
      <t>オウ</t>
    </rPh>
    <rPh sb="28" eb="30">
      <t>ゲンカ</t>
    </rPh>
    <rPh sb="30" eb="32">
      <t>ショウキャク</t>
    </rPh>
    <rPh sb="33" eb="35">
      <t>タイオウ</t>
    </rPh>
    <phoneticPr fontId="2"/>
  </si>
  <si>
    <t>予算科目は「収入科目」「支出科目」「予算外科目」の分類ができ、科目の関連付けができること。</t>
    <rPh sb="0" eb="2">
      <t>ヨサン</t>
    </rPh>
    <rPh sb="2" eb="4">
      <t>カモク</t>
    </rPh>
    <rPh sb="6" eb="8">
      <t>シュウニュウ</t>
    </rPh>
    <rPh sb="8" eb="10">
      <t>カモク</t>
    </rPh>
    <rPh sb="12" eb="14">
      <t>シシュツ</t>
    </rPh>
    <rPh sb="14" eb="16">
      <t>カモク</t>
    </rPh>
    <rPh sb="18" eb="20">
      <t>ヨサン</t>
    </rPh>
    <rPh sb="20" eb="21">
      <t>ガイ</t>
    </rPh>
    <rPh sb="21" eb="23">
      <t>カモク</t>
    </rPh>
    <rPh sb="25" eb="27">
      <t>ブンルイ</t>
    </rPh>
    <rPh sb="31" eb="33">
      <t>カモク</t>
    </rPh>
    <rPh sb="34" eb="37">
      <t>カンレンズ</t>
    </rPh>
    <phoneticPr fontId="2"/>
  </si>
  <si>
    <t>（出力可能帳票）
収入予算整理簿、支出予算整理簿、収入予算執行状況表、支出予算執行状況表、繰越予算一覧表</t>
    <rPh sb="1" eb="7">
      <t>シュツリョクカノウチョウヒョウ</t>
    </rPh>
    <rPh sb="9" eb="11">
      <t>シュウニュウ</t>
    </rPh>
    <rPh sb="11" eb="13">
      <t>ヨサン</t>
    </rPh>
    <rPh sb="13" eb="16">
      <t>セイリボ</t>
    </rPh>
    <rPh sb="17" eb="19">
      <t>シシュツ</t>
    </rPh>
    <rPh sb="19" eb="21">
      <t>ヨサン</t>
    </rPh>
    <rPh sb="21" eb="24">
      <t>セイリボ</t>
    </rPh>
    <rPh sb="25" eb="29">
      <t>シュウニュウヨサン</t>
    </rPh>
    <rPh sb="29" eb="31">
      <t>シッコウ</t>
    </rPh>
    <rPh sb="31" eb="34">
      <t>ジョウキョウヒョウ</t>
    </rPh>
    <rPh sb="35" eb="37">
      <t>シシュツ</t>
    </rPh>
    <rPh sb="37" eb="39">
      <t>ヨサン</t>
    </rPh>
    <rPh sb="39" eb="41">
      <t>シッコウ</t>
    </rPh>
    <rPh sb="41" eb="44">
      <t>ジョウキョウヒョウ</t>
    </rPh>
    <rPh sb="45" eb="47">
      <t>クリコシ</t>
    </rPh>
    <rPh sb="47" eb="49">
      <t>ヨサン</t>
    </rPh>
    <rPh sb="49" eb="52">
      <t>イチランヒョウ</t>
    </rPh>
    <phoneticPr fontId="2"/>
  </si>
  <si>
    <r>
      <t>現金仕訳、未払仕訳の仕訳区分を保持し</t>
    </r>
    <r>
      <rPr>
        <sz val="9"/>
        <color rgb="FFFF0000"/>
        <rFont val="Meiryo UI"/>
        <family val="3"/>
        <charset val="128"/>
      </rPr>
      <t>、</t>
    </r>
    <r>
      <rPr>
        <sz val="9"/>
        <rFont val="Meiryo UI"/>
        <family val="3"/>
        <charset val="128"/>
      </rPr>
      <t>起票時に選択ができ、起票する仕訳を自動変更できること。</t>
    </r>
    <rPh sb="0" eb="2">
      <t>ゲンキン</t>
    </rPh>
    <rPh sb="2" eb="4">
      <t>シワケ</t>
    </rPh>
    <rPh sb="5" eb="7">
      <t>ミハライ</t>
    </rPh>
    <rPh sb="7" eb="9">
      <t>シワケ</t>
    </rPh>
    <rPh sb="10" eb="14">
      <t>シワケクブン</t>
    </rPh>
    <rPh sb="15" eb="17">
      <t>ホジ</t>
    </rPh>
    <rPh sb="19" eb="21">
      <t>キヒョウ</t>
    </rPh>
    <rPh sb="21" eb="22">
      <t>ジ</t>
    </rPh>
    <rPh sb="23" eb="25">
      <t>センタク</t>
    </rPh>
    <rPh sb="29" eb="31">
      <t>キヒョウ</t>
    </rPh>
    <rPh sb="33" eb="35">
      <t>シワケ</t>
    </rPh>
    <rPh sb="36" eb="38">
      <t>ジドウ</t>
    </rPh>
    <rPh sb="38" eb="40">
      <t>ヘンコウ</t>
    </rPh>
    <phoneticPr fontId="2"/>
  </si>
  <si>
    <t>決算整理伝票の集計結果のエクセルによる保存が可能なこと。</t>
    <rPh sb="19" eb="21">
      <t>ホゾン</t>
    </rPh>
    <phoneticPr fontId="2"/>
  </si>
  <si>
    <r>
      <t>起債前借に対応していること</t>
    </r>
    <r>
      <rPr>
        <sz val="9"/>
        <rFont val="Meiryo UI"/>
        <family val="3"/>
        <charset val="128"/>
      </rPr>
      <t>。</t>
    </r>
    <rPh sb="0" eb="2">
      <t>キサイ</t>
    </rPh>
    <rPh sb="2" eb="3">
      <t>マエ</t>
    </rPh>
    <rPh sb="3" eb="4">
      <t>カ</t>
    </rPh>
    <rPh sb="5" eb="7">
      <t>タイオウ</t>
    </rPh>
    <phoneticPr fontId="2"/>
  </si>
  <si>
    <r>
      <t>債権債務者マスタにおいて、インボイス</t>
    </r>
    <r>
      <rPr>
        <sz val="9"/>
        <rFont val="Meiryo UI"/>
        <family val="3"/>
        <charset val="128"/>
      </rPr>
      <t>登録番号も登録できること。</t>
    </r>
    <rPh sb="0" eb="5">
      <t>サイケンサイムシャ</t>
    </rPh>
    <rPh sb="18" eb="20">
      <t>トウロク</t>
    </rPh>
    <rPh sb="20" eb="22">
      <t>バンゴウ</t>
    </rPh>
    <rPh sb="23" eb="25">
      <t>トウロク</t>
    </rPh>
    <phoneticPr fontId="5"/>
  </si>
  <si>
    <r>
      <t>既存の償還データにシミュレーションデータの償還データを含めた集計が可能なこと</t>
    </r>
    <r>
      <rPr>
        <sz val="9"/>
        <rFont val="Meiryo UI"/>
        <family val="3"/>
        <charset val="128"/>
      </rPr>
      <t>。</t>
    </r>
    <rPh sb="0" eb="2">
      <t>キゾン</t>
    </rPh>
    <rPh sb="3" eb="5">
      <t>ショウカン</t>
    </rPh>
    <rPh sb="21" eb="23">
      <t>ショウカン</t>
    </rPh>
    <rPh sb="27" eb="28">
      <t>フク</t>
    </rPh>
    <rPh sb="30" eb="32">
      <t>シュウケイ</t>
    </rPh>
    <rPh sb="33" eb="35">
      <t>カノウ</t>
    </rPh>
    <phoneticPr fontId="2"/>
  </si>
  <si>
    <r>
      <t>借入先（及び名称変更）の設定が可能であること</t>
    </r>
    <r>
      <rPr>
        <sz val="9"/>
        <rFont val="Meiryo UI"/>
        <family val="3"/>
        <charset val="128"/>
      </rPr>
      <t>。</t>
    </r>
    <rPh sb="0" eb="2">
      <t>カリイレ</t>
    </rPh>
    <rPh sb="2" eb="3">
      <t>サキ</t>
    </rPh>
    <rPh sb="4" eb="5">
      <t>オヨ</t>
    </rPh>
    <rPh sb="6" eb="8">
      <t>メイショウ</t>
    </rPh>
    <rPh sb="8" eb="10">
      <t>ヘンコウ</t>
    </rPh>
    <rPh sb="12" eb="14">
      <t>セッテイ</t>
    </rPh>
    <rPh sb="15" eb="17">
      <t>カノウ</t>
    </rPh>
    <phoneticPr fontId="2"/>
  </si>
  <si>
    <r>
      <t>市中銀行の日割計算に対応していること</t>
    </r>
    <r>
      <rPr>
        <sz val="9"/>
        <rFont val="Meiryo UI"/>
        <family val="3"/>
        <charset val="128"/>
      </rPr>
      <t>。</t>
    </r>
    <rPh sb="0" eb="2">
      <t>シチュウ</t>
    </rPh>
    <rPh sb="2" eb="4">
      <t>ギンコウ</t>
    </rPh>
    <rPh sb="5" eb="7">
      <t>ヒワ</t>
    </rPh>
    <rPh sb="7" eb="9">
      <t>ケイサン</t>
    </rPh>
    <rPh sb="10" eb="12">
      <t>タイオウ</t>
    </rPh>
    <phoneticPr fontId="2"/>
  </si>
  <si>
    <t>シミュレーションに用いる固定資産の増減は、容易に行えること。</t>
    <rPh sb="9" eb="10">
      <t>モチ</t>
    </rPh>
    <rPh sb="12" eb="16">
      <t>コテイシサン</t>
    </rPh>
    <rPh sb="17" eb="19">
      <t>ゾウゲン</t>
    </rPh>
    <rPh sb="21" eb="23">
      <t>ヨウイ</t>
    </rPh>
    <rPh sb="24" eb="25">
      <t>オコナ</t>
    </rPh>
    <phoneticPr fontId="14"/>
  </si>
  <si>
    <t>複数年のシミュレーションをした場合、年度毎に結果を出力できること。</t>
    <rPh sb="0" eb="3">
      <t>フクスウネン</t>
    </rPh>
    <rPh sb="15" eb="17">
      <t>バアイ</t>
    </rPh>
    <rPh sb="18" eb="21">
      <t>ネンドゴト</t>
    </rPh>
    <rPh sb="22" eb="24">
      <t>ケッカ</t>
    </rPh>
    <rPh sb="25" eb="27">
      <t>シュツリョク</t>
    </rPh>
    <phoneticPr fontId="14"/>
  </si>
  <si>
    <t>建設仮勘定の整理ができること。</t>
    <rPh sb="0" eb="2">
      <t>ケンセツ</t>
    </rPh>
    <rPh sb="2" eb="3">
      <t>カリ</t>
    </rPh>
    <rPh sb="3" eb="5">
      <t>カンジョウ</t>
    </rPh>
    <rPh sb="6" eb="8">
      <t>セイリ</t>
    </rPh>
    <phoneticPr fontId="5"/>
  </si>
  <si>
    <t>事務決裁規程に則り、決裁権者及び回議先を設定することができること。決裁の際に決裁権者の代決権者を指定することができること。</t>
    <rPh sb="14" eb="15">
      <t>オヨ</t>
    </rPh>
    <rPh sb="16" eb="18">
      <t>カイギ</t>
    </rPh>
    <rPh sb="18" eb="19">
      <t>サキ</t>
    </rPh>
    <rPh sb="20" eb="22">
      <t>セッテイ</t>
    </rPh>
    <rPh sb="33" eb="35">
      <t>ケッサイ</t>
    </rPh>
    <rPh sb="36" eb="37">
      <t>サイ</t>
    </rPh>
    <rPh sb="38" eb="40">
      <t>ケッサイ</t>
    </rPh>
    <rPh sb="41" eb="42">
      <t>シャ</t>
    </rPh>
    <rPh sb="43" eb="45">
      <t>ダイケツ</t>
    </rPh>
    <rPh sb="45" eb="47">
      <t>ケンシャ</t>
    </rPh>
    <rPh sb="48" eb="50">
      <t>シテイ</t>
    </rPh>
    <phoneticPr fontId="2"/>
  </si>
  <si>
    <t>消費税額の端数処理は、通常「1円未満切捨て」であるが、四捨五入、切り上げに法律が変更しても問題ないこと。（手動で修正が可能なこと）</t>
    <rPh sb="32" eb="33">
      <t>キ</t>
    </rPh>
    <rPh sb="34" eb="35">
      <t>ア</t>
    </rPh>
    <rPh sb="53" eb="55">
      <t>シュドウ</t>
    </rPh>
    <rPh sb="56" eb="58">
      <t>シュウセイ</t>
    </rPh>
    <rPh sb="59" eb="61">
      <t>カノウ</t>
    </rPh>
    <phoneticPr fontId="2"/>
  </si>
  <si>
    <t>月次後の収入伝票の変更については、伝票の信頼性が確保できる仕様であること。ただし、簡単な処理で対応できること。</t>
    <rPh sb="4" eb="6">
      <t>シュウニュウ</t>
    </rPh>
    <rPh sb="29" eb="31">
      <t>シヨウ</t>
    </rPh>
    <phoneticPr fontId="2"/>
  </si>
  <si>
    <t>（出力可能帳票）
調定決議書、収入伝票、納入通知書（納付書）、科目振替伝票、収納状況報告書</t>
    <rPh sb="1" eb="5">
      <t>シュツリョクカノウ</t>
    </rPh>
    <rPh sb="5" eb="7">
      <t>チョウヒョウ</t>
    </rPh>
    <rPh sb="11" eb="13">
      <t>ケツギ</t>
    </rPh>
    <rPh sb="13" eb="14">
      <t>ショ</t>
    </rPh>
    <rPh sb="26" eb="29">
      <t>ノウフショ</t>
    </rPh>
    <rPh sb="31" eb="35">
      <t>カモクフリカエ</t>
    </rPh>
    <rPh sb="35" eb="37">
      <t>デンヒョウ</t>
    </rPh>
    <rPh sb="38" eb="40">
      <t>シュウノウ</t>
    </rPh>
    <rPh sb="40" eb="42">
      <t>ジョウキョウ</t>
    </rPh>
    <rPh sb="42" eb="45">
      <t>ホウコクショ</t>
    </rPh>
    <phoneticPr fontId="5"/>
  </si>
  <si>
    <t>支払方法は「現金払」、「口座振替」「納付書払」「その他」の種類が選択できること。</t>
    <rPh sb="18" eb="21">
      <t>ノウフショ</t>
    </rPh>
    <rPh sb="21" eb="22">
      <t>ハラ</t>
    </rPh>
    <rPh sb="26" eb="27">
      <t>タ</t>
    </rPh>
    <phoneticPr fontId="2"/>
  </si>
  <si>
    <t>物品（修理）、委託（修繕、賃借）、工事、その他に関して、それぞれの区分より支出負担行為の作成が可能なこと。</t>
    <rPh sb="0" eb="2">
      <t>ブッピン</t>
    </rPh>
    <rPh sb="3" eb="5">
      <t>シュウリ</t>
    </rPh>
    <rPh sb="7" eb="9">
      <t>イタク</t>
    </rPh>
    <rPh sb="10" eb="12">
      <t>シュウゼン</t>
    </rPh>
    <rPh sb="13" eb="15">
      <t>チンシャク</t>
    </rPh>
    <rPh sb="17" eb="19">
      <t>コウジ</t>
    </rPh>
    <rPh sb="22" eb="23">
      <t>タ</t>
    </rPh>
    <rPh sb="24" eb="25">
      <t>カン</t>
    </rPh>
    <rPh sb="33" eb="35">
      <t>クブン</t>
    </rPh>
    <rPh sb="37" eb="39">
      <t>シシュツ</t>
    </rPh>
    <rPh sb="39" eb="41">
      <t>フタン</t>
    </rPh>
    <rPh sb="41" eb="43">
      <t>コウイ</t>
    </rPh>
    <rPh sb="44" eb="46">
      <t>サクセイ</t>
    </rPh>
    <rPh sb="47" eb="49">
      <t>カノウ</t>
    </rPh>
    <phoneticPr fontId="2"/>
  </si>
  <si>
    <t>品番・商品名・数量等の入力ができること。また、支出命令で引用利用できること。</t>
    <rPh sb="11" eb="13">
      <t>ニュウリョク</t>
    </rPh>
    <rPh sb="23" eb="25">
      <t>シシュツ</t>
    </rPh>
    <rPh sb="25" eb="27">
      <t>メイレイ</t>
    </rPh>
    <rPh sb="28" eb="30">
      <t>インヨウ</t>
    </rPh>
    <phoneticPr fontId="2"/>
  </si>
  <si>
    <t>債務負担行為等の複数年にまたがる支出負担行為の起案ができること。</t>
    <rPh sb="0" eb="2">
      <t>サイム</t>
    </rPh>
    <rPh sb="2" eb="4">
      <t>フタン</t>
    </rPh>
    <rPh sb="4" eb="6">
      <t>コウイ</t>
    </rPh>
    <rPh sb="6" eb="7">
      <t>トウ</t>
    </rPh>
    <rPh sb="8" eb="11">
      <t>フクスウネン</t>
    </rPh>
    <rPh sb="16" eb="18">
      <t>シシュツ</t>
    </rPh>
    <rPh sb="18" eb="20">
      <t>フタン</t>
    </rPh>
    <rPh sb="20" eb="22">
      <t>コウイ</t>
    </rPh>
    <rPh sb="23" eb="25">
      <t>キアン</t>
    </rPh>
    <phoneticPr fontId="2"/>
  </si>
  <si>
    <t>確定払、概算払、前金払、資金前渡等に対応できること、また分割払いなどの支払に対し、支払予定を入力できること。</t>
    <rPh sb="0" eb="2">
      <t>カクテイ</t>
    </rPh>
    <rPh sb="2" eb="3">
      <t>バラ</t>
    </rPh>
    <rPh sb="4" eb="7">
      <t>ガイサンバライ</t>
    </rPh>
    <rPh sb="8" eb="10">
      <t>マエキン</t>
    </rPh>
    <rPh sb="10" eb="11">
      <t>バラ</t>
    </rPh>
    <rPh sb="12" eb="14">
      <t>シキン</t>
    </rPh>
    <rPh sb="14" eb="15">
      <t>ゼン</t>
    </rPh>
    <rPh sb="15" eb="16">
      <t>ワタ</t>
    </rPh>
    <rPh sb="16" eb="17">
      <t>トウ</t>
    </rPh>
    <rPh sb="18" eb="20">
      <t>タイオウ</t>
    </rPh>
    <rPh sb="28" eb="30">
      <t>ブンカツ</t>
    </rPh>
    <rPh sb="30" eb="31">
      <t>バラ</t>
    </rPh>
    <rPh sb="35" eb="37">
      <t>シハラ</t>
    </rPh>
    <rPh sb="38" eb="39">
      <t>タイ</t>
    </rPh>
    <rPh sb="41" eb="43">
      <t>シハラ</t>
    </rPh>
    <rPh sb="43" eb="45">
      <t>ヨテイ</t>
    </rPh>
    <rPh sb="46" eb="48">
      <t>ニュウリョク</t>
    </rPh>
    <phoneticPr fontId="2"/>
  </si>
  <si>
    <t>資金前渡等、予算執行を伴った支出に対しても精算処理が可能であり、精算書の発行ができること。</t>
    <rPh sb="0" eb="2">
      <t>シキン</t>
    </rPh>
    <rPh sb="2" eb="4">
      <t>マエワタシ</t>
    </rPh>
    <rPh sb="4" eb="5">
      <t>トウ</t>
    </rPh>
    <rPh sb="11" eb="12">
      <t>トモナ</t>
    </rPh>
    <rPh sb="14" eb="16">
      <t>シシュツ</t>
    </rPh>
    <rPh sb="17" eb="18">
      <t>タイ</t>
    </rPh>
    <rPh sb="21" eb="23">
      <t>セイサン</t>
    </rPh>
    <rPh sb="23" eb="25">
      <t>ショリ</t>
    </rPh>
    <rPh sb="26" eb="28">
      <t>カノウ</t>
    </rPh>
    <rPh sb="32" eb="34">
      <t>セイサン</t>
    </rPh>
    <rPh sb="34" eb="35">
      <t>ショ</t>
    </rPh>
    <rPh sb="36" eb="38">
      <t>ハッコウ</t>
    </rPh>
    <phoneticPr fontId="2"/>
  </si>
  <si>
    <t>（出力可能帳票）
支出負担行為決議書、支出命令書、精算調書、(予算)振替伝票、(勘定科目）振替伝票、未払状況一覧表</t>
    <rPh sb="1" eb="5">
      <t>シュツリョクカノウ</t>
    </rPh>
    <rPh sb="5" eb="7">
      <t>チョウヒョウ</t>
    </rPh>
    <rPh sb="9" eb="13">
      <t>シシュツフタン</t>
    </rPh>
    <rPh sb="13" eb="15">
      <t>コウイ</t>
    </rPh>
    <rPh sb="15" eb="18">
      <t>ケツギショ</t>
    </rPh>
    <rPh sb="19" eb="21">
      <t>シシュツ</t>
    </rPh>
    <rPh sb="21" eb="24">
      <t>メイレイショ</t>
    </rPh>
    <rPh sb="25" eb="27">
      <t>セイサン</t>
    </rPh>
    <rPh sb="27" eb="29">
      <t>チョウショ</t>
    </rPh>
    <rPh sb="31" eb="33">
      <t>ヨサン</t>
    </rPh>
    <rPh sb="34" eb="36">
      <t>フリカエ</t>
    </rPh>
    <rPh sb="36" eb="38">
      <t>デンピョウ</t>
    </rPh>
    <rPh sb="40" eb="42">
      <t>カンジョウ</t>
    </rPh>
    <rPh sb="42" eb="44">
      <t>カモク</t>
    </rPh>
    <rPh sb="45" eb="47">
      <t>フリカエ</t>
    </rPh>
    <rPh sb="47" eb="49">
      <t>デンピョウ</t>
    </rPh>
    <rPh sb="50" eb="52">
      <t>ミバラ</t>
    </rPh>
    <rPh sb="52" eb="54">
      <t>ジョウキョウ</t>
    </rPh>
    <rPh sb="54" eb="56">
      <t>イチラン</t>
    </rPh>
    <rPh sb="56" eb="57">
      <t>ヒョウ</t>
    </rPh>
    <phoneticPr fontId="2"/>
  </si>
  <si>
    <t>電子決裁の内容を決裁様式にて印刷できること。</t>
    <rPh sb="0" eb="2">
      <t>デンシ</t>
    </rPh>
    <rPh sb="2" eb="4">
      <t>ケッサイ</t>
    </rPh>
    <rPh sb="5" eb="7">
      <t>ナイヨウ</t>
    </rPh>
    <rPh sb="8" eb="10">
      <t>ケッサイ</t>
    </rPh>
    <rPh sb="10" eb="12">
      <t>ヨウシキ</t>
    </rPh>
    <rPh sb="14" eb="16">
      <t>インサツ</t>
    </rPh>
    <phoneticPr fontId="5"/>
  </si>
  <si>
    <t>予算科目については、7階層同等の管理ができること。（款・項・目・節・細節は有すること。）</t>
    <rPh sb="0" eb="2">
      <t>ヨサン</t>
    </rPh>
    <rPh sb="2" eb="4">
      <t>カモク</t>
    </rPh>
    <rPh sb="11" eb="13">
      <t>カイソウ</t>
    </rPh>
    <rPh sb="13" eb="15">
      <t>ドウトウ</t>
    </rPh>
    <rPh sb="16" eb="18">
      <t>カンリ</t>
    </rPh>
    <rPh sb="26" eb="27">
      <t>カン</t>
    </rPh>
    <rPh sb="28" eb="29">
      <t>コウ</t>
    </rPh>
    <rPh sb="30" eb="31">
      <t>モク</t>
    </rPh>
    <rPh sb="32" eb="33">
      <t>セツ</t>
    </rPh>
    <rPh sb="34" eb="36">
      <t>サイセツ</t>
    </rPh>
    <rPh sb="37" eb="38">
      <t>ユウ</t>
    </rPh>
    <phoneticPr fontId="6"/>
  </si>
  <si>
    <t>すべての伺いにはシステムの決裁処理を必要とすること。</t>
    <rPh sb="4" eb="5">
      <t>ウカガ</t>
    </rPh>
    <rPh sb="13" eb="15">
      <t>ケッサイ</t>
    </rPh>
    <rPh sb="15" eb="17">
      <t>ショリ</t>
    </rPh>
    <rPh sb="18" eb="20">
      <t>ヒツヨウ</t>
    </rPh>
    <phoneticPr fontId="2"/>
  </si>
  <si>
    <t>消費税の申告方式である、全部控除方式、個別対応方式、一括比例配分方式及び簡易課税制度のいずれかを選択した際、選択した申告方式にて消費税計算書上でシミュレーションできること。</t>
    <rPh sb="12" eb="13">
      <t>ゼン</t>
    </rPh>
    <rPh sb="48" eb="50">
      <t>センタク</t>
    </rPh>
    <rPh sb="52" eb="53">
      <t>サイ</t>
    </rPh>
    <rPh sb="54" eb="56">
      <t>センタク</t>
    </rPh>
    <rPh sb="58" eb="60">
      <t>シンコク</t>
    </rPh>
    <rPh sb="60" eb="62">
      <t>ホウシキ</t>
    </rPh>
    <rPh sb="64" eb="67">
      <t>ショウヒゼイ</t>
    </rPh>
    <rPh sb="67" eb="69">
      <t>ケイサン</t>
    </rPh>
    <rPh sb="69" eb="70">
      <t>ショ</t>
    </rPh>
    <rPh sb="70" eb="71">
      <t>ジョウ</t>
    </rPh>
    <phoneticPr fontId="2"/>
  </si>
  <si>
    <t>納税、決算整理のために、課税売上割合や特定収入割合を加味したうえで、消費税雑損失や納税消費税（還付消費税）を自動計算または算出できる仕組みがあること。</t>
    <rPh sb="66" eb="68">
      <t>シク</t>
    </rPh>
    <phoneticPr fontId="2"/>
  </si>
  <si>
    <t>消費税区分は、「課税、非課税、不課税、特定収入、対象外（または「なし」）」を選択できること。</t>
    <rPh sb="24" eb="27">
      <t>タイショウガイ</t>
    </rPh>
    <phoneticPr fontId="2"/>
  </si>
  <si>
    <t>収入管理、支出管理の各機能で自動で生成された勘定仕訳は画面で確認でき、修正が可能であること。</t>
    <rPh sb="0" eb="2">
      <t>シュウニュウ</t>
    </rPh>
    <rPh sb="2" eb="4">
      <t>カンリ</t>
    </rPh>
    <rPh sb="5" eb="7">
      <t>シシュツ</t>
    </rPh>
    <rPh sb="7" eb="9">
      <t>カンリ</t>
    </rPh>
    <rPh sb="10" eb="11">
      <t>カク</t>
    </rPh>
    <rPh sb="11" eb="13">
      <t>キノウ</t>
    </rPh>
    <rPh sb="14" eb="16">
      <t>ジドウ</t>
    </rPh>
    <rPh sb="17" eb="19">
      <t>セイセイ</t>
    </rPh>
    <rPh sb="24" eb="26">
      <t>シワケ</t>
    </rPh>
    <rPh sb="27" eb="29">
      <t>ガメン</t>
    </rPh>
    <rPh sb="30" eb="32">
      <t>カクニン</t>
    </rPh>
    <rPh sb="35" eb="37">
      <t>シュウセイ</t>
    </rPh>
    <rPh sb="38" eb="40">
      <t>カノウ</t>
    </rPh>
    <phoneticPr fontId="2"/>
  </si>
  <si>
    <t>集計帳票は帳票出力段階で最新のデータから抽出されたものであること、出力年月日時間を任意に出力させることができること。</t>
    <rPh sb="0" eb="2">
      <t>シュウケイ</t>
    </rPh>
    <rPh sb="2" eb="4">
      <t>チョウヒョウ</t>
    </rPh>
    <rPh sb="41" eb="43">
      <t>ニンイ</t>
    </rPh>
    <phoneticPr fontId="2"/>
  </si>
  <si>
    <t>帳票類は罫線を含めた仕様であり、職員で帳票の摘要の文言については随時修正ができること。</t>
    <phoneticPr fontId="2"/>
  </si>
  <si>
    <t>積算内訳を円単位で入力に際し、端数の切り捨て、切り上げ、四捨五入の選択が設定管理できること。</t>
    <phoneticPr fontId="2"/>
  </si>
  <si>
    <t>細節単位の予算集計表を出力でき、合計額も表示させること。
なお税込・税抜・消費税額の３区分で表示すること</t>
    <rPh sb="0" eb="4">
      <t>サイセツタンイ</t>
    </rPh>
    <rPh sb="5" eb="7">
      <t>ヨサン</t>
    </rPh>
    <rPh sb="7" eb="10">
      <t>シュウケイヒョウ</t>
    </rPh>
    <rPh sb="11" eb="13">
      <t>シュツリョク</t>
    </rPh>
    <rPh sb="16" eb="18">
      <t>ゴウケイ</t>
    </rPh>
    <rPh sb="18" eb="19">
      <t>ガク</t>
    </rPh>
    <rPh sb="20" eb="22">
      <t>ヒョウジ</t>
    </rPh>
    <rPh sb="40" eb="41">
      <t>ガク</t>
    </rPh>
    <phoneticPr fontId="5"/>
  </si>
  <si>
    <t>都度ログアウト等を行うことなく当初予算要求との対比が「前年度当初予算額」と直近２か年の決算額との対比もできること。</t>
    <phoneticPr fontId="5"/>
  </si>
  <si>
    <t>当初予算作成時に決算見込の登録ができること。また、指定段階までの執行実績を引用できること。</t>
    <rPh sb="8" eb="10">
      <t>ケッサン</t>
    </rPh>
    <rPh sb="25" eb="27">
      <t>シテイ</t>
    </rPh>
    <rPh sb="27" eb="29">
      <t>ダンカイ</t>
    </rPh>
    <rPh sb="32" eb="34">
      <t>シッコウ</t>
    </rPh>
    <rPh sb="34" eb="36">
      <t>ジッセキ</t>
    </rPh>
    <rPh sb="37" eb="39">
      <t>インヨウ</t>
    </rPh>
    <phoneticPr fontId="2"/>
  </si>
  <si>
    <t>決算見込処理により、「予定損益計算書（前年度）」や「予定貸借対照表（前年度）」の作成ができること。</t>
    <rPh sb="0" eb="2">
      <t>ケッサン</t>
    </rPh>
    <rPh sb="2" eb="4">
      <t>ミコ</t>
    </rPh>
    <rPh sb="4" eb="6">
      <t>ショリ</t>
    </rPh>
    <rPh sb="11" eb="13">
      <t>ヨテイ</t>
    </rPh>
    <rPh sb="13" eb="15">
      <t>ソンエキ</t>
    </rPh>
    <rPh sb="15" eb="18">
      <t>ケイサンショ</t>
    </rPh>
    <rPh sb="19" eb="22">
      <t>ゼンネンド</t>
    </rPh>
    <rPh sb="26" eb="28">
      <t>ヨテイ</t>
    </rPh>
    <rPh sb="28" eb="30">
      <t>タイシャク</t>
    </rPh>
    <rPh sb="30" eb="32">
      <t>タイショウ</t>
    </rPh>
    <rPh sb="32" eb="33">
      <t>オモテ</t>
    </rPh>
    <rPh sb="34" eb="37">
      <t>ゼンネンド</t>
    </rPh>
    <rPh sb="40" eb="42">
      <t>サクセイ</t>
    </rPh>
    <phoneticPr fontId="2"/>
  </si>
  <si>
    <t>要求額から自動計算し、消費税納付額を算出できること。</t>
    <phoneticPr fontId="2"/>
  </si>
  <si>
    <t>予算の要求仕訳は予算要求入力で自動的に作成または過去の仕分データを引用して作成できること。</t>
    <rPh sb="0" eb="2">
      <t>ヨサン</t>
    </rPh>
    <rPh sb="3" eb="5">
      <t>ヨウキュウ</t>
    </rPh>
    <rPh sb="5" eb="7">
      <t>シワケ</t>
    </rPh>
    <rPh sb="8" eb="10">
      <t>ヨサン</t>
    </rPh>
    <rPh sb="10" eb="12">
      <t>ヨウキュウ</t>
    </rPh>
    <rPh sb="12" eb="14">
      <t>ニュウリョク</t>
    </rPh>
    <rPh sb="15" eb="17">
      <t>ジドウ</t>
    </rPh>
    <rPh sb="17" eb="18">
      <t>テキ</t>
    </rPh>
    <rPh sb="19" eb="21">
      <t>サクセイ</t>
    </rPh>
    <rPh sb="24" eb="26">
      <t>カコ</t>
    </rPh>
    <rPh sb="27" eb="29">
      <t>シワ</t>
    </rPh>
    <rPh sb="33" eb="35">
      <t>インヨウ</t>
    </rPh>
    <rPh sb="37" eb="39">
      <t>サクセイ</t>
    </rPh>
    <phoneticPr fontId="2"/>
  </si>
  <si>
    <t>予算流用においては流用を受ける科目に対して、複数科目からの流用処理を行うことができること。</t>
    <phoneticPr fontId="2"/>
  </si>
  <si>
    <t>決裁の有無をシステム的に管理できること。</t>
    <rPh sb="12" eb="14">
      <t>カンリ</t>
    </rPh>
    <phoneticPr fontId="2"/>
  </si>
  <si>
    <t>伝票を取り消した時のログ等が記録されること。</t>
    <rPh sb="0" eb="2">
      <t>デンピョウ</t>
    </rPh>
    <rPh sb="14" eb="16">
      <t>キロク</t>
    </rPh>
    <phoneticPr fontId="2"/>
  </si>
  <si>
    <t>減額調定の起案は、変更額を入力することで変更後の調定額を自動計算し表示できること。</t>
    <rPh sb="0" eb="2">
      <t>ゲンガク</t>
    </rPh>
    <rPh sb="2" eb="4">
      <t>チョウテイ</t>
    </rPh>
    <rPh sb="5" eb="7">
      <t>キアン</t>
    </rPh>
    <rPh sb="9" eb="11">
      <t>ヘンコウ</t>
    </rPh>
    <rPh sb="11" eb="12">
      <t>ガク</t>
    </rPh>
    <rPh sb="12" eb="13">
      <t>ゾウガク</t>
    </rPh>
    <rPh sb="13" eb="15">
      <t>ニュウリョク</t>
    </rPh>
    <rPh sb="20" eb="22">
      <t>ヘンコウ</t>
    </rPh>
    <rPh sb="22" eb="23">
      <t>アト</t>
    </rPh>
    <rPh sb="24" eb="26">
      <t>チョウテイ</t>
    </rPh>
    <rPh sb="26" eb="27">
      <t>ガク</t>
    </rPh>
    <rPh sb="28" eb="30">
      <t>ジドウ</t>
    </rPh>
    <rPh sb="30" eb="32">
      <t>ケイサン</t>
    </rPh>
    <rPh sb="33" eb="35">
      <t>ヒョウジ</t>
    </rPh>
    <phoneticPr fontId="2"/>
  </si>
  <si>
    <t>調定入力では、伝票を作成時に納付書も作成可能であること。また、還付が発生する場合は、支出伝票で納付書の参照ができること。</t>
    <phoneticPr fontId="2"/>
  </si>
  <si>
    <t>納付書処理で管理する情報を基に会計伝票を作成できるか。なお、還付が発生した場合には、精算情報を基に支出伝票が作成できること。</t>
    <phoneticPr fontId="2"/>
  </si>
  <si>
    <t>各伝票には備考欄をもたせること。文字数としては３０文字以上とすること。</t>
    <rPh sb="0" eb="1">
      <t>カク</t>
    </rPh>
    <rPh sb="1" eb="3">
      <t>デンピョウ</t>
    </rPh>
    <phoneticPr fontId="2"/>
  </si>
  <si>
    <t>決裁の有無をシステム的に管理できること。</t>
    <phoneticPr fontId="2"/>
  </si>
  <si>
    <t>債権者が複数口座を持っている場合、振込先口座をプルダウンもしくは個別ウィンドウにて選択ができること。</t>
    <rPh sb="0" eb="3">
      <t>サイケンシャ</t>
    </rPh>
    <rPh sb="4" eb="6">
      <t>フクスウ</t>
    </rPh>
    <rPh sb="6" eb="8">
      <t>コウザ</t>
    </rPh>
    <rPh sb="9" eb="10">
      <t>モ</t>
    </rPh>
    <rPh sb="14" eb="16">
      <t>バアイ</t>
    </rPh>
    <rPh sb="17" eb="19">
      <t>フリコミ</t>
    </rPh>
    <rPh sb="19" eb="20">
      <t>サキ</t>
    </rPh>
    <rPh sb="20" eb="22">
      <t>コウザ</t>
    </rPh>
    <rPh sb="32" eb="34">
      <t>コベツ</t>
    </rPh>
    <rPh sb="41" eb="43">
      <t>センタク</t>
    </rPh>
    <phoneticPr fontId="2"/>
  </si>
  <si>
    <t>伝票を取り消した時のログ等が記録されること。</t>
    <phoneticPr fontId="2"/>
  </si>
  <si>
    <r>
      <t>金融機関情報には全銀協コードを使用していること。また</t>
    </r>
    <r>
      <rPr>
        <sz val="9"/>
        <color rgb="FFFF0000"/>
        <rFont val="Meiryo UI"/>
        <family val="3"/>
        <charset val="128"/>
      </rPr>
      <t>、</t>
    </r>
    <r>
      <rPr>
        <sz val="9"/>
        <rFont val="Meiryo UI"/>
        <family val="3"/>
        <charset val="128"/>
      </rPr>
      <t>金融機関の統廃合に対応していること。</t>
    </r>
    <rPh sb="0" eb="2">
      <t>キンユウ</t>
    </rPh>
    <rPh sb="2" eb="4">
      <t>キカン</t>
    </rPh>
    <rPh sb="4" eb="6">
      <t>ジョウホウ</t>
    </rPh>
    <rPh sb="8" eb="9">
      <t>ゼン</t>
    </rPh>
    <rPh sb="9" eb="10">
      <t>ギン</t>
    </rPh>
    <rPh sb="10" eb="11">
      <t>キョウ</t>
    </rPh>
    <rPh sb="15" eb="17">
      <t>シヨウ</t>
    </rPh>
    <rPh sb="27" eb="29">
      <t>キンユウ</t>
    </rPh>
    <rPh sb="29" eb="31">
      <t>キカン</t>
    </rPh>
    <rPh sb="32" eb="35">
      <t>トウハイゴウ</t>
    </rPh>
    <rPh sb="36" eb="38">
      <t>タイオウ</t>
    </rPh>
    <phoneticPr fontId="2"/>
  </si>
  <si>
    <t>債権債務者マスタは、財務会計システムの債権債務者マスタの業者情報を変更した際には即時に反映されること。また、それとは別に業者情報の入力が可能なこと。</t>
    <rPh sb="0" eb="5">
      <t>サイケンサイムシャ</t>
    </rPh>
    <rPh sb="10" eb="14">
      <t>ザイムカイケイ</t>
    </rPh>
    <rPh sb="19" eb="24">
      <t>サイケンサイムシャ</t>
    </rPh>
    <rPh sb="28" eb="30">
      <t>ギョウシャ</t>
    </rPh>
    <rPh sb="30" eb="32">
      <t>ジョウホウ</t>
    </rPh>
    <rPh sb="33" eb="35">
      <t>ヘンコウ</t>
    </rPh>
    <rPh sb="37" eb="38">
      <t>サイ</t>
    </rPh>
    <rPh sb="40" eb="42">
      <t>ソクジ</t>
    </rPh>
    <rPh sb="43" eb="45">
      <t>ハンエイ</t>
    </rPh>
    <rPh sb="58" eb="59">
      <t>ベツ</t>
    </rPh>
    <rPh sb="60" eb="62">
      <t>ギョウシャ</t>
    </rPh>
    <rPh sb="62" eb="64">
      <t>ジョウホウ</t>
    </rPh>
    <rPh sb="65" eb="67">
      <t>ニュウリョク</t>
    </rPh>
    <rPh sb="68" eb="70">
      <t>カノウ</t>
    </rPh>
    <phoneticPr fontId="5"/>
  </si>
  <si>
    <t>支出負担行為の起案時に予算の仮差し引きを行え、差し引き後の金額で予算残額のチェックを行えること。</t>
    <rPh sb="0" eb="6">
      <t>シシュツフタンコウイ</t>
    </rPh>
    <rPh sb="7" eb="9">
      <t>キアン</t>
    </rPh>
    <rPh sb="9" eb="10">
      <t>ジ</t>
    </rPh>
    <rPh sb="11" eb="13">
      <t>ヨサン</t>
    </rPh>
    <rPh sb="14" eb="16">
      <t>カリサ</t>
    </rPh>
    <rPh sb="17" eb="18">
      <t>ヒ</t>
    </rPh>
    <rPh sb="20" eb="21">
      <t>オコナ</t>
    </rPh>
    <rPh sb="23" eb="24">
      <t>サ</t>
    </rPh>
    <rPh sb="25" eb="26">
      <t>ヒ</t>
    </rPh>
    <rPh sb="27" eb="28">
      <t>ゴ</t>
    </rPh>
    <rPh sb="29" eb="31">
      <t>キンガク</t>
    </rPh>
    <rPh sb="32" eb="34">
      <t>ヨサン</t>
    </rPh>
    <rPh sb="34" eb="36">
      <t>ザンガク</t>
    </rPh>
    <rPh sb="42" eb="43">
      <t>オコナ</t>
    </rPh>
    <phoneticPr fontId="2"/>
  </si>
  <si>
    <t>支出負担行為の起票時及び支出伝票の作成時、1つの伝票につき支払先を20以上設定でき、それぞれの支払先について、「支払金額」「支払先口座」を設定できること。</t>
    <rPh sb="0" eb="2">
      <t>シシュツ</t>
    </rPh>
    <rPh sb="7" eb="9">
      <t>キヒョウ</t>
    </rPh>
    <rPh sb="9" eb="10">
      <t>ジ</t>
    </rPh>
    <rPh sb="10" eb="11">
      <t>オヨ</t>
    </rPh>
    <phoneticPr fontId="2"/>
  </si>
  <si>
    <t>支払伝票の勘定仕訳は修正や画面で確認が行えること。</t>
    <rPh sb="0" eb="2">
      <t>シハラ</t>
    </rPh>
    <rPh sb="2" eb="4">
      <t>デンピョウ</t>
    </rPh>
    <rPh sb="5" eb="7">
      <t>カンジョウ</t>
    </rPh>
    <rPh sb="7" eb="9">
      <t>シワケ</t>
    </rPh>
    <rPh sb="13" eb="15">
      <t>ガメン</t>
    </rPh>
    <rPh sb="16" eb="18">
      <t>カクニン</t>
    </rPh>
    <rPh sb="19" eb="20">
      <t>オコナ</t>
    </rPh>
    <phoneticPr fontId="2"/>
  </si>
  <si>
    <t>未精算のデータの検索ができ、一覧出力できること。</t>
    <rPh sb="14" eb="16">
      <t>イチラン</t>
    </rPh>
    <rPh sb="16" eb="18">
      <t>シュツリョク</t>
    </rPh>
    <phoneticPr fontId="2"/>
  </si>
  <si>
    <t>会計内、事業間の振替（更正）ができること。</t>
    <rPh sb="8" eb="10">
      <t>フリカエ</t>
    </rPh>
    <rPh sb="12" eb="13">
      <t>タダシ</t>
    </rPh>
    <phoneticPr fontId="2"/>
  </si>
  <si>
    <t>支払方法及び支払予定日で支出伝票債権者を抽出することが可能であること。</t>
    <rPh sb="27" eb="29">
      <t>カノウ</t>
    </rPh>
    <phoneticPr fontId="2"/>
  </si>
  <si>
    <t>指定月単位で伝票の確定処理が行えること。また、支出において確定後の変更が行えない等の措置がなされていること。</t>
    <rPh sb="0" eb="2">
      <t>シテイ</t>
    </rPh>
    <rPh sb="2" eb="3">
      <t>ツキ</t>
    </rPh>
    <rPh sb="3" eb="5">
      <t>タンイ</t>
    </rPh>
    <rPh sb="6" eb="8">
      <t>デンピョウ</t>
    </rPh>
    <rPh sb="9" eb="11">
      <t>カクテイ</t>
    </rPh>
    <rPh sb="11" eb="13">
      <t>ショリ</t>
    </rPh>
    <rPh sb="14" eb="15">
      <t>オコナ</t>
    </rPh>
    <phoneticPr fontId="2"/>
  </si>
  <si>
    <t>決算書の帳表（損益計算書・貸借対照表・剰余金計算書・収益費用明細書）を出力できること。</t>
    <rPh sb="7" eb="8">
      <t>ソン</t>
    </rPh>
    <phoneticPr fontId="2"/>
  </si>
  <si>
    <t>（出力可能帳票）
日計表、仕訳帳、仕訳日計表、勘定科目別整理簿、未収金整理簿、未払金整理簿、前受金整理簿、前払金整理簿、預り金整理簿、総勘定元帳（目集計、款項目、節）合計残高試算表、現金預金出納簿、資金予算表、消費税集計表（インボイス対応）、精算表、損益計算書、貸借対照表、キャッシュフロー計算書、前年度比較損益計算書、前年度比較貸借対照表、収益費用明細表、決算報告書、流用充当明細、固定資産明細書、剰余金／欠損金計算書、費用構成表、決算消費税算定表
【監査用帳票】
資金予算表、前年比較損益計算書、前年度比較貸借対照表、合計残高試算表、執行状況表、前年度繰越額収支状況表、未収金（未収収益）一覧、未払金（未払費用）一覧、現金預金出納簿</t>
    <rPh sb="1" eb="5">
      <t>シュツリョクカノウ</t>
    </rPh>
    <rPh sb="5" eb="7">
      <t>チョウヒョウ</t>
    </rPh>
    <rPh sb="9" eb="12">
      <t>ニッケイヒョウ</t>
    </rPh>
    <rPh sb="13" eb="16">
      <t>シワケチョウ</t>
    </rPh>
    <rPh sb="17" eb="19">
      <t>シワケ</t>
    </rPh>
    <rPh sb="19" eb="22">
      <t>ニッケイヒョウ</t>
    </rPh>
    <rPh sb="23" eb="28">
      <t>カンジョウカモクベツ</t>
    </rPh>
    <rPh sb="28" eb="31">
      <t>セイリボ</t>
    </rPh>
    <rPh sb="32" eb="38">
      <t>ミシュウキンセイリボ</t>
    </rPh>
    <rPh sb="39" eb="45">
      <t>ミバライキンセイリボ</t>
    </rPh>
    <rPh sb="46" eb="49">
      <t>マエウケキン</t>
    </rPh>
    <rPh sb="49" eb="52">
      <t>セイリボ</t>
    </rPh>
    <rPh sb="53" eb="59">
      <t>マエバライキンセイリボ</t>
    </rPh>
    <rPh sb="60" eb="61">
      <t>アズカ</t>
    </rPh>
    <rPh sb="62" eb="66">
      <t>キンセイリボ</t>
    </rPh>
    <rPh sb="67" eb="72">
      <t>ソウカンジョウモトチョウ</t>
    </rPh>
    <rPh sb="73" eb="74">
      <t>メ</t>
    </rPh>
    <rPh sb="74" eb="76">
      <t>シュウケイ</t>
    </rPh>
    <rPh sb="77" eb="78">
      <t>カン</t>
    </rPh>
    <rPh sb="78" eb="79">
      <t>コウ</t>
    </rPh>
    <rPh sb="79" eb="80">
      <t>モク</t>
    </rPh>
    <rPh sb="81" eb="82">
      <t>セツ</t>
    </rPh>
    <rPh sb="83" eb="87">
      <t>ゴウケイザンダカ</t>
    </rPh>
    <rPh sb="87" eb="90">
      <t>シサンヒョウ</t>
    </rPh>
    <rPh sb="91" eb="95">
      <t>ゲンキンヨキン</t>
    </rPh>
    <rPh sb="95" eb="98">
      <t>スイトウボ</t>
    </rPh>
    <rPh sb="99" eb="104">
      <t>シキンヨサンヒョウ</t>
    </rPh>
    <rPh sb="105" eb="108">
      <t>ショウヒゼイ</t>
    </rPh>
    <rPh sb="108" eb="111">
      <t>シュウケイヒョウ</t>
    </rPh>
    <rPh sb="117" eb="119">
      <t>タイオウ</t>
    </rPh>
    <rPh sb="121" eb="124">
      <t>セイサンヒョウ</t>
    </rPh>
    <rPh sb="125" eb="130">
      <t>ソンエキケイサンショ</t>
    </rPh>
    <rPh sb="131" eb="136">
      <t>タイシャクタイショウヒョウ</t>
    </rPh>
    <rPh sb="145" eb="148">
      <t>ケイサンショ</t>
    </rPh>
    <rPh sb="149" eb="152">
      <t>ゼンネンド</t>
    </rPh>
    <rPh sb="152" eb="154">
      <t>ヒカク</t>
    </rPh>
    <rPh sb="154" eb="159">
      <t>ソンエキケイサンショ</t>
    </rPh>
    <rPh sb="160" eb="165">
      <t>ゼンネンドヒカク</t>
    </rPh>
    <rPh sb="165" eb="170">
      <t>タイシャクタイショウヒョウ</t>
    </rPh>
    <rPh sb="171" eb="178">
      <t>シュウエキヒヨウメイサイヒョウ</t>
    </rPh>
    <rPh sb="179" eb="184">
      <t>ケッサンホウコクショ</t>
    </rPh>
    <rPh sb="185" eb="189">
      <t>リュウヨウジュウトウ</t>
    </rPh>
    <rPh sb="244" eb="246">
      <t>ソンエキ</t>
    </rPh>
    <rPh sb="250" eb="253">
      <t>ゼンネンド</t>
    </rPh>
    <rPh sb="253" eb="260">
      <t>ヒカクタイシャクタイショウヒョウ</t>
    </rPh>
    <rPh sb="289" eb="290">
      <t>キン</t>
    </rPh>
    <rPh sb="291" eb="293">
      <t>ミシュウ</t>
    </rPh>
    <rPh sb="293" eb="295">
      <t>シュウエキ</t>
    </rPh>
    <rPh sb="303" eb="305">
      <t>ミバライ</t>
    </rPh>
    <rPh sb="305" eb="307">
      <t>ヒヨウ</t>
    </rPh>
    <phoneticPr fontId="5"/>
  </si>
  <si>
    <t>固定勘定においては科目の段階を７段階と同等の管理ができ、資産名等の管理ができること。また、固定資産科目は勘定科目とは別に管理できること。</t>
    <rPh sb="0" eb="2">
      <t>コテイ</t>
    </rPh>
    <rPh sb="2" eb="4">
      <t>カンジョウ</t>
    </rPh>
    <rPh sb="9" eb="11">
      <t>カモク</t>
    </rPh>
    <rPh sb="12" eb="14">
      <t>ダンカイ</t>
    </rPh>
    <rPh sb="16" eb="18">
      <t>ダンカイ</t>
    </rPh>
    <rPh sb="19" eb="21">
      <t>ドウトウ</t>
    </rPh>
    <rPh sb="22" eb="24">
      <t>カンリ</t>
    </rPh>
    <rPh sb="28" eb="30">
      <t>シサン</t>
    </rPh>
    <rPh sb="30" eb="32">
      <t>メイナド</t>
    </rPh>
    <rPh sb="33" eb="35">
      <t>カンリ</t>
    </rPh>
    <rPh sb="45" eb="49">
      <t>コテイシサン</t>
    </rPh>
    <rPh sb="49" eb="51">
      <t>カモク</t>
    </rPh>
    <rPh sb="52" eb="54">
      <t>カンジョウ</t>
    </rPh>
    <rPh sb="54" eb="56">
      <t>カモク</t>
    </rPh>
    <rPh sb="58" eb="59">
      <t>ベツ</t>
    </rPh>
    <rPh sb="60" eb="62">
      <t>カンリ</t>
    </rPh>
    <phoneticPr fontId="2"/>
  </si>
  <si>
    <t>資産の検索には資産名、住所、取得年度による検索ができること。</t>
    <rPh sb="0" eb="2">
      <t>シサン</t>
    </rPh>
    <rPh sb="3" eb="5">
      <t>ケンサク</t>
    </rPh>
    <rPh sb="7" eb="9">
      <t>シサン</t>
    </rPh>
    <rPh sb="9" eb="10">
      <t>メイ</t>
    </rPh>
    <rPh sb="11" eb="13">
      <t>ジュウショ</t>
    </rPh>
    <rPh sb="14" eb="16">
      <t>シュトク</t>
    </rPh>
    <rPh sb="16" eb="18">
      <t>ネンド</t>
    </rPh>
    <rPh sb="21" eb="23">
      <t>ケンサク</t>
    </rPh>
    <phoneticPr fontId="2"/>
  </si>
  <si>
    <t>減価償却の情報をもとに減価償却振替の作成ができること。</t>
    <rPh sb="0" eb="2">
      <t>ゲンカ</t>
    </rPh>
    <rPh sb="2" eb="4">
      <t>ショウキャク</t>
    </rPh>
    <rPh sb="5" eb="7">
      <t>ジョウホウ</t>
    </rPh>
    <rPh sb="11" eb="13">
      <t>ゲンカ</t>
    </rPh>
    <rPh sb="13" eb="15">
      <t>ショウキャク</t>
    </rPh>
    <rPh sb="15" eb="17">
      <t>フリカエ</t>
    </rPh>
    <rPh sb="18" eb="20">
      <t>サクセイ</t>
    </rPh>
    <phoneticPr fontId="2"/>
  </si>
  <si>
    <t>除却率の入力により、帳簿原価に除却率を乗じた金額が除却金額として計算されること。あるいは除却総額をまたは除却数量を入力することで、除却金額を算定できること。また、直接の金額入力も可能であること。</t>
    <phoneticPr fontId="2"/>
  </si>
  <si>
    <t>年度末の締め処理（年度末更新処理）がある場合は、実行または取消が行えること。</t>
    <phoneticPr fontId="2"/>
  </si>
  <si>
    <t>科目ごとに「間接法、直接法」「定額法、定率法」「通常償却（95％まで）、0円償却」等の償却計算方法を設定できること。また、表示された計算方法については、資産入力時に任意に変更できること。</t>
    <rPh sb="37" eb="40">
      <t>エンショウキャク</t>
    </rPh>
    <phoneticPr fontId="5"/>
  </si>
  <si>
    <t>固定資産台帳を個別に入力するのではなく、エクセル等であらかじめ作成した資産構成情報を取り込み、固定資産台帳の自動作成もできること。</t>
    <phoneticPr fontId="5"/>
  </si>
  <si>
    <t>月割償却を行う際は、資産の取得日と償却開始日を個別管理すること。</t>
    <phoneticPr fontId="8"/>
  </si>
  <si>
    <t>固定資産明細書の有形固定資産には「資産の種類」「年度当初現在高」「当年度増加額」「当年度減少額」「年度末現在高」「減価償却累計額」「（原価償却累計額の内訳として）当年度増加額、当年度減少額、累計）」「年度末償却未済高」「備考」が表示されること。</t>
    <phoneticPr fontId="5"/>
  </si>
  <si>
    <t>除却及び一部除却処理について、除却後の償却計算ができること。</t>
    <rPh sb="2" eb="3">
      <t>オヨ</t>
    </rPh>
    <phoneticPr fontId="2"/>
  </si>
  <si>
    <t>除却の異動区分は通常除却以外に売却、所管換など複数設定できること。</t>
    <rPh sb="0" eb="2">
      <t>ジョキャク</t>
    </rPh>
    <rPh sb="3" eb="5">
      <t>イドウ</t>
    </rPh>
    <rPh sb="5" eb="7">
      <t>クブン</t>
    </rPh>
    <rPh sb="8" eb="10">
      <t>ツウジョウ</t>
    </rPh>
    <rPh sb="10" eb="12">
      <t>ジョキャク</t>
    </rPh>
    <rPh sb="12" eb="14">
      <t>イガイ</t>
    </rPh>
    <rPh sb="15" eb="17">
      <t>バイキャク</t>
    </rPh>
    <rPh sb="18" eb="20">
      <t>ショカン</t>
    </rPh>
    <rPh sb="20" eb="21">
      <t>カン</t>
    </rPh>
    <rPh sb="23" eb="25">
      <t>フクスウ</t>
    </rPh>
    <rPh sb="25" eb="27">
      <t>セッテイ</t>
    </rPh>
    <phoneticPr fontId="5"/>
  </si>
  <si>
    <t>シミュレーションを含む予定減価償却の出力が可能であること。</t>
    <rPh sb="9" eb="10">
      <t>フク</t>
    </rPh>
    <rPh sb="18" eb="20">
      <t>シュツリョク</t>
    </rPh>
    <rPh sb="21" eb="23">
      <t>カノウ</t>
    </rPh>
    <phoneticPr fontId="2"/>
  </si>
  <si>
    <t>本データのみ、本データ＋シミュレーションデータの選択ができ、出力できること。</t>
    <phoneticPr fontId="2"/>
  </si>
  <si>
    <t>シミュレーションデータの削除ができること。</t>
    <rPh sb="12" eb="14">
      <t>サクジョ</t>
    </rPh>
    <phoneticPr fontId="5"/>
  </si>
  <si>
    <t>収益化累計額の情報や支出振替情報をもとに、収益化振替の作成ができること。</t>
    <rPh sb="0" eb="3">
      <t>シュウエキカ</t>
    </rPh>
    <rPh sb="3" eb="5">
      <t>ルイケイ</t>
    </rPh>
    <rPh sb="5" eb="6">
      <t>ガク</t>
    </rPh>
    <rPh sb="24" eb="26">
      <t>フリカエ</t>
    </rPh>
    <phoneticPr fontId="2"/>
  </si>
  <si>
    <t>減損振替について固定資産台帳登録時に仕訳例が表示され、仕訳例に沿って振替伝票を入力したり、台帳登録と連動して自動振替等簡単に振替伝票の起票等を行えることにより減損振替ができること。</t>
    <rPh sb="0" eb="2">
      <t>ゲンソン</t>
    </rPh>
    <rPh sb="2" eb="4">
      <t>フリカエ</t>
    </rPh>
    <rPh sb="8" eb="10">
      <t>コテイ</t>
    </rPh>
    <rPh sb="79" eb="81">
      <t>ゲンソン</t>
    </rPh>
    <rPh sb="81" eb="83">
      <t>フリカエ</t>
    </rPh>
    <phoneticPr fontId="2"/>
  </si>
  <si>
    <t>１円償却に対応できること。</t>
    <rPh sb="1" eb="2">
      <t>エン</t>
    </rPh>
    <rPh sb="2" eb="4">
      <t>ショウキャク</t>
    </rPh>
    <rPh sb="5" eb="7">
      <t>タイオウ</t>
    </rPh>
    <phoneticPr fontId="2"/>
  </si>
  <si>
    <t>資産の耐用年数の法改正に対応できること。耐用年数の変更以後の減価償却の計算が行えること。</t>
    <rPh sb="0" eb="2">
      <t>シサン</t>
    </rPh>
    <rPh sb="3" eb="5">
      <t>タイヨウ</t>
    </rPh>
    <rPh sb="5" eb="7">
      <t>ネンスウ</t>
    </rPh>
    <rPh sb="8" eb="9">
      <t>ホウ</t>
    </rPh>
    <rPh sb="9" eb="11">
      <t>カイセイ</t>
    </rPh>
    <rPh sb="12" eb="14">
      <t>タイオウ</t>
    </rPh>
    <phoneticPr fontId="2"/>
  </si>
  <si>
    <t>（出力可能帳票）
固定資産台帳、固定資産明細書、固定資産総括表（有形・無形・投資）、有形固定資産明細書、無形資産明細書、投資明細書、有形固定資産一覧表、無形固定資産一覧表、投資一覧表、増減一覧表、設置場所一覧表、財源内訳一覧表、財源内訳別固定資産明細書、財源内訳別固定資産一覧表、財源内訳別見込減価償却一覧表、予定減価償却一覧表、固定資産除却一覧表、固定資産売却一覧表、資産別財源別集計表</t>
    <rPh sb="1" eb="5">
      <t>シュツリョクカノウ</t>
    </rPh>
    <rPh sb="5" eb="7">
      <t>チョウヒョウ</t>
    </rPh>
    <rPh sb="24" eb="28">
      <t>コテイシサン</t>
    </rPh>
    <rPh sb="28" eb="31">
      <t>ソウカツヒョウ</t>
    </rPh>
    <rPh sb="32" eb="34">
      <t>ユウケイ</t>
    </rPh>
    <rPh sb="35" eb="37">
      <t>ムケイ</t>
    </rPh>
    <rPh sb="38" eb="40">
      <t>トウシ</t>
    </rPh>
    <rPh sb="155" eb="157">
      <t>ヨテイ</t>
    </rPh>
    <rPh sb="157" eb="161">
      <t>ゲンカショウキャク</t>
    </rPh>
    <rPh sb="161" eb="163">
      <t>イチラン</t>
    </rPh>
    <rPh sb="163" eb="164">
      <t>ヒョウ</t>
    </rPh>
    <rPh sb="165" eb="169">
      <t>コテイシサン</t>
    </rPh>
    <rPh sb="169" eb="171">
      <t>ジョキャク</t>
    </rPh>
    <rPh sb="171" eb="174">
      <t>イチランヒョウ</t>
    </rPh>
    <rPh sb="175" eb="179">
      <t>コテイシサン</t>
    </rPh>
    <rPh sb="179" eb="181">
      <t>バイキャク</t>
    </rPh>
    <rPh sb="181" eb="184">
      <t>イチランヒョウ</t>
    </rPh>
    <rPh sb="185" eb="188">
      <t>シサンベツ</t>
    </rPh>
    <rPh sb="188" eb="191">
      <t>ザイゲンベツ</t>
    </rPh>
    <rPh sb="191" eb="194">
      <t>シュウケイヒョウ</t>
    </rPh>
    <phoneticPr fontId="5"/>
  </si>
  <si>
    <t>変動利率方式による借入の登録が可能であり、利率の変動については5回以上の変動履歴が管理できること。または、新利率で償還台帳を登録する場合はその履歴を備考等に記載できること。</t>
    <rPh sb="0" eb="2">
      <t>ヘンドウ</t>
    </rPh>
    <rPh sb="2" eb="4">
      <t>リリツ</t>
    </rPh>
    <rPh sb="4" eb="6">
      <t>ホウシキ</t>
    </rPh>
    <rPh sb="9" eb="11">
      <t>カリイレ</t>
    </rPh>
    <rPh sb="12" eb="14">
      <t>トウロク</t>
    </rPh>
    <rPh sb="15" eb="17">
      <t>カノウ</t>
    </rPh>
    <rPh sb="21" eb="23">
      <t>リリツ</t>
    </rPh>
    <rPh sb="24" eb="26">
      <t>ヘンドウ</t>
    </rPh>
    <rPh sb="32" eb="35">
      <t>カイイジョウ</t>
    </rPh>
    <rPh sb="36" eb="38">
      <t>ヘンドウ</t>
    </rPh>
    <rPh sb="38" eb="40">
      <t>リレキ</t>
    </rPh>
    <rPh sb="41" eb="43">
      <t>カンリ</t>
    </rPh>
    <phoneticPr fontId="2"/>
  </si>
  <si>
    <t xml:space="preserve">年利率を基に償還明細を自動的に作成されること。また、端数処理に対応するため、修正可能なこと。
</t>
    <rPh sb="0" eb="1">
      <t>ネン</t>
    </rPh>
    <rPh sb="1" eb="3">
      <t>リリツ</t>
    </rPh>
    <rPh sb="4" eb="5">
      <t>モト</t>
    </rPh>
    <rPh sb="6" eb="8">
      <t>ショウカン</t>
    </rPh>
    <rPh sb="8" eb="10">
      <t>メイサイ</t>
    </rPh>
    <rPh sb="11" eb="13">
      <t>ジドウ</t>
    </rPh>
    <rPh sb="13" eb="14">
      <t>テキ</t>
    </rPh>
    <rPh sb="15" eb="17">
      <t>サクセイ</t>
    </rPh>
    <rPh sb="26" eb="28">
      <t>ハスウ</t>
    </rPh>
    <rPh sb="28" eb="30">
      <t>ショリ</t>
    </rPh>
    <rPh sb="31" eb="33">
      <t>タイオウ</t>
    </rPh>
    <rPh sb="38" eb="40">
      <t>シュウセイ</t>
    </rPh>
    <rPh sb="40" eb="42">
      <t>カノウ</t>
    </rPh>
    <phoneticPr fontId="2"/>
  </si>
  <si>
    <t>「丸め金額（円・十円・百円・千円・万円）」「端数調整（初回・最終回）」「初回償還日」「元利支払期日」「元金据置回数」「元金償還回数」「年利率」の設定が可能なこと。</t>
    <phoneticPr fontId="2"/>
  </si>
  <si>
    <t>（出力可能帳票）
企業債台帳、事業別企業債現債高内訳、事業別企業債償還金内訳、年度別事業別償還予定表、借入一覧表、企業債償還予定表（月別、年月日別、事業別、借入先別）、企業債明細書、年度別償還予定表、現債高予定表、借入先別目的別現在高集計表、年度別集計表、現在高一覧表、現在高集計表、企業債明細書、年度別償還状況表</t>
    <rPh sb="1" eb="5">
      <t>シュツリョクカノウ</t>
    </rPh>
    <rPh sb="5" eb="7">
      <t>チョウヒョウ</t>
    </rPh>
    <rPh sb="15" eb="18">
      <t>ジギョウベツ</t>
    </rPh>
    <rPh sb="18" eb="21">
      <t>キギョウサイ</t>
    </rPh>
    <rPh sb="24" eb="26">
      <t>ウチワケ</t>
    </rPh>
    <rPh sb="66" eb="68">
      <t>ツキベツ</t>
    </rPh>
    <rPh sb="69" eb="73">
      <t>ネンガッピベツ</t>
    </rPh>
    <rPh sb="74" eb="77">
      <t>ジギョウベツ</t>
    </rPh>
    <rPh sb="78" eb="82">
      <t>カリイレサキベツ</t>
    </rPh>
    <rPh sb="84" eb="87">
      <t>キギョウサイ</t>
    </rPh>
    <rPh sb="87" eb="90">
      <t>メイサイショ</t>
    </rPh>
    <rPh sb="91" eb="94">
      <t>ネンドベツ</t>
    </rPh>
    <rPh sb="94" eb="99">
      <t>ショウカンヨテイヒョウ</t>
    </rPh>
    <rPh sb="100" eb="102">
      <t>ゲンサイ</t>
    </rPh>
    <rPh sb="102" eb="103">
      <t>ダカ</t>
    </rPh>
    <rPh sb="103" eb="106">
      <t>ヨテイヒョウ</t>
    </rPh>
    <phoneticPr fontId="5"/>
  </si>
  <si>
    <t>業種データの登録、修正、削除ができること。（摘要欄等への記載でも可とする。）</t>
    <rPh sb="0" eb="2">
      <t>ギョウシュ</t>
    </rPh>
    <rPh sb="6" eb="8">
      <t>トウロク</t>
    </rPh>
    <rPh sb="9" eb="11">
      <t>シュウセイ</t>
    </rPh>
    <rPh sb="12" eb="14">
      <t>サクジョ</t>
    </rPh>
    <rPh sb="22" eb="25">
      <t>テキヨウラン</t>
    </rPh>
    <rPh sb="25" eb="26">
      <t>トウ</t>
    </rPh>
    <rPh sb="28" eb="30">
      <t>キサイ</t>
    </rPh>
    <rPh sb="32" eb="33">
      <t>カ</t>
    </rPh>
    <phoneticPr fontId="5"/>
  </si>
  <si>
    <t>業者登録区分「物品・委託・工事」以外の「その他」区分を登録できること。（外部システムとの連携外）（摘要欄等への記載でも可とする。）</t>
    <rPh sb="0" eb="6">
      <t>ギョウシャトウロククブン</t>
    </rPh>
    <rPh sb="7" eb="9">
      <t>ブッピン</t>
    </rPh>
    <rPh sb="10" eb="12">
      <t>イタク</t>
    </rPh>
    <rPh sb="13" eb="15">
      <t>コウジ</t>
    </rPh>
    <rPh sb="16" eb="18">
      <t>イガイ</t>
    </rPh>
    <rPh sb="22" eb="23">
      <t>タ</t>
    </rPh>
    <rPh sb="24" eb="26">
      <t>クブン</t>
    </rPh>
    <rPh sb="27" eb="29">
      <t>トウロク</t>
    </rPh>
    <rPh sb="36" eb="38">
      <t>ガイブ</t>
    </rPh>
    <rPh sb="44" eb="46">
      <t>レンケイ</t>
    </rPh>
    <rPh sb="46" eb="47">
      <t>ガイ</t>
    </rPh>
    <rPh sb="49" eb="53">
      <t>テキヨウラントウ</t>
    </rPh>
    <rPh sb="55" eb="57">
      <t>キサイ</t>
    </rPh>
    <rPh sb="59" eb="60">
      <t>カ</t>
    </rPh>
    <phoneticPr fontId="5"/>
  </si>
  <si>
    <t>業者データについて年度が新しくなった際に旧年度の業者データを引き続き利用可能とする仕組みがある。</t>
    <rPh sb="0" eb="2">
      <t>ギョウシャ</t>
    </rPh>
    <rPh sb="9" eb="11">
      <t>ネンド</t>
    </rPh>
    <rPh sb="12" eb="13">
      <t>アタラ</t>
    </rPh>
    <rPh sb="18" eb="19">
      <t>サイ</t>
    </rPh>
    <rPh sb="20" eb="21">
      <t>キュウ</t>
    </rPh>
    <rPh sb="21" eb="23">
      <t>ネンド</t>
    </rPh>
    <rPh sb="24" eb="26">
      <t>ギョウシャ</t>
    </rPh>
    <rPh sb="30" eb="31">
      <t>ヒ</t>
    </rPh>
    <rPh sb="32" eb="33">
      <t>ツヅ</t>
    </rPh>
    <rPh sb="34" eb="36">
      <t>リヨウ</t>
    </rPh>
    <rPh sb="36" eb="38">
      <t>カノウ</t>
    </rPh>
    <rPh sb="41" eb="43">
      <t>シク</t>
    </rPh>
    <phoneticPr fontId="5"/>
  </si>
  <si>
    <t>取引先コードは7桁以上設定できること。</t>
    <phoneticPr fontId="2"/>
  </si>
  <si>
    <t>予算科目と勘定科目を連動させる場合は予算科目マスタには仕訳パターンの情報を保持することができること。</t>
    <rPh sb="18" eb="20">
      <t>ヨサン</t>
    </rPh>
    <rPh sb="20" eb="22">
      <t>カモク</t>
    </rPh>
    <rPh sb="27" eb="29">
      <t>シワケ</t>
    </rPh>
    <rPh sb="34" eb="36">
      <t>ジョウホウ</t>
    </rPh>
    <rPh sb="37" eb="39">
      <t>ホジ</t>
    </rPh>
    <phoneticPr fontId="2"/>
  </si>
  <si>
    <t>システムメニュー画面上に、ログインユーザーごとに処理が必要な件数等が分かること。</t>
    <rPh sb="8" eb="10">
      <t>ガメン</t>
    </rPh>
    <rPh sb="10" eb="11">
      <t>ジョウ</t>
    </rPh>
    <rPh sb="32" eb="33">
      <t>トウ</t>
    </rPh>
    <phoneticPr fontId="9"/>
  </si>
  <si>
    <t>人事異動に対応した承認フローをマスタ作成ができること。</t>
    <phoneticPr fontId="5"/>
  </si>
  <si>
    <t>「電子決裁所属マスタの一覧表」を作成できること。</t>
    <rPh sb="16" eb="18">
      <t>サクセイ</t>
    </rPh>
    <phoneticPr fontId="5"/>
  </si>
  <si>
    <t>伝票区分別かつ所属ごとに決裁フローを登録できること。</t>
    <rPh sb="0" eb="2">
      <t>デンピョウ</t>
    </rPh>
    <rPh sb="2" eb="4">
      <t>クブン</t>
    </rPh>
    <rPh sb="4" eb="5">
      <t>ベツ</t>
    </rPh>
    <rPh sb="7" eb="9">
      <t>ショゾク</t>
    </rPh>
    <rPh sb="12" eb="14">
      <t>ケッサイ</t>
    </rPh>
    <rPh sb="18" eb="20">
      <t>トウロク</t>
    </rPh>
    <phoneticPr fontId="6"/>
  </si>
  <si>
    <t>所属ごとに、システムに登録されている職員マスタ（職員名）を参照し承認者を登録できること。</t>
    <rPh sb="0" eb="2">
      <t>ショゾク</t>
    </rPh>
    <rPh sb="11" eb="13">
      <t>トウロク</t>
    </rPh>
    <rPh sb="18" eb="20">
      <t>ショクイン</t>
    </rPh>
    <rPh sb="24" eb="27">
      <t>ショクインメイ</t>
    </rPh>
    <rPh sb="29" eb="31">
      <t>サンショウ</t>
    </rPh>
    <rPh sb="32" eb="35">
      <t>ショウニンシャ</t>
    </rPh>
    <rPh sb="36" eb="38">
      <t>トウロク</t>
    </rPh>
    <phoneticPr fontId="6"/>
  </si>
  <si>
    <t>システム管理者権限でログインした場合には、申請済みの伝票に対して、各種登録情報の修正を行えること。</t>
    <rPh sb="40" eb="42">
      <t>シュウセイ</t>
    </rPh>
    <phoneticPr fontId="2"/>
  </si>
  <si>
    <t>決裁区分、決裁順を変更または選択できること。</t>
    <phoneticPr fontId="2"/>
  </si>
  <si>
    <t>支出予算整理簿には日付毎、予算種別毎に負担行為額、支出額の３段階の状況を把握でき予算額（流用・充当含む）と執行金額の差額にて予算残高を出力できること。また、インボイスの判定を記載すること。</t>
    <rPh sb="0" eb="2">
      <t>シシュツ</t>
    </rPh>
    <rPh sb="2" eb="4">
      <t>ヨサン</t>
    </rPh>
    <rPh sb="4" eb="6">
      <t>セイリ</t>
    </rPh>
    <rPh sb="6" eb="7">
      <t>ボ</t>
    </rPh>
    <rPh sb="9" eb="11">
      <t>ヒヅケ</t>
    </rPh>
    <rPh sb="11" eb="12">
      <t>ゴト</t>
    </rPh>
    <rPh sb="13" eb="15">
      <t>ヨサン</t>
    </rPh>
    <rPh sb="15" eb="17">
      <t>シュベツ</t>
    </rPh>
    <rPh sb="17" eb="18">
      <t>ゴト</t>
    </rPh>
    <rPh sb="19" eb="23">
      <t>フタンコウイ</t>
    </rPh>
    <rPh sb="23" eb="24">
      <t>ガク</t>
    </rPh>
    <rPh sb="25" eb="27">
      <t>シシュツ</t>
    </rPh>
    <rPh sb="27" eb="28">
      <t>ガク</t>
    </rPh>
    <rPh sb="30" eb="32">
      <t>ダンカイ</t>
    </rPh>
    <rPh sb="33" eb="35">
      <t>ジョウキョウ</t>
    </rPh>
    <rPh sb="36" eb="38">
      <t>ハアク</t>
    </rPh>
    <rPh sb="40" eb="42">
      <t>ヨサン</t>
    </rPh>
    <rPh sb="42" eb="43">
      <t>ガク</t>
    </rPh>
    <rPh sb="44" eb="46">
      <t>リュウヨウ</t>
    </rPh>
    <rPh sb="47" eb="49">
      <t>ジュウトウ</t>
    </rPh>
    <rPh sb="49" eb="50">
      <t>フク</t>
    </rPh>
    <rPh sb="53" eb="55">
      <t>シッコウ</t>
    </rPh>
    <rPh sb="55" eb="57">
      <t>キンガク</t>
    </rPh>
    <rPh sb="58" eb="60">
      <t>サガク</t>
    </rPh>
    <rPh sb="62" eb="64">
      <t>ヨサン</t>
    </rPh>
    <rPh sb="64" eb="66">
      <t>ザンダカ</t>
    </rPh>
    <rPh sb="67" eb="69">
      <t>シュツリョク</t>
    </rPh>
    <rPh sb="84" eb="86">
      <t>ハンテイ</t>
    </rPh>
    <rPh sb="87" eb="89">
      <t>キサイ</t>
    </rPh>
    <phoneticPr fontId="2"/>
  </si>
  <si>
    <t>調定引用なしでの不納欠損作成ができる。または、不納欠損の対象となる調定検索し、これを元に不納欠損処理伝票作成できること。</t>
    <rPh sb="23" eb="25">
      <t>フノウ</t>
    </rPh>
    <rPh sb="25" eb="27">
      <t>ケッソン</t>
    </rPh>
    <rPh sb="28" eb="30">
      <t>タイショウ</t>
    </rPh>
    <rPh sb="33" eb="34">
      <t>チョウ</t>
    </rPh>
    <rPh sb="34" eb="35">
      <t>テイ</t>
    </rPh>
    <rPh sb="35" eb="37">
      <t>ケンサク</t>
    </rPh>
    <rPh sb="42" eb="43">
      <t>モト</t>
    </rPh>
    <rPh sb="44" eb="46">
      <t>フノウ</t>
    </rPh>
    <rPh sb="46" eb="48">
      <t>ケッソン</t>
    </rPh>
    <rPh sb="48" eb="50">
      <t>ショリ</t>
    </rPh>
    <rPh sb="50" eb="52">
      <t>デンピョウ</t>
    </rPh>
    <rPh sb="52" eb="54">
      <t>サクセイ</t>
    </rPh>
    <phoneticPr fontId="2"/>
  </si>
  <si>
    <t xml:space="preserve">請求書、納品書、見積書等の帳票類を支出命令や負担行為書に電子添付可能とすること、また、電子決裁連携のファイルの添付をdrag&amp;dropまたはファイル選択ダイアログ等で行えるようにすること。
</t>
    <rPh sb="0" eb="3">
      <t>セイキュウショ</t>
    </rPh>
    <rPh sb="4" eb="7">
      <t>ノウヒンショ</t>
    </rPh>
    <rPh sb="8" eb="12">
      <t>ミツモリショトウ</t>
    </rPh>
    <rPh sb="13" eb="16">
      <t>チョウヒョウルイ</t>
    </rPh>
    <rPh sb="17" eb="19">
      <t>シシュツ</t>
    </rPh>
    <rPh sb="19" eb="21">
      <t>メイレイ</t>
    </rPh>
    <rPh sb="74" eb="76">
      <t>センタク</t>
    </rPh>
    <rPh sb="81" eb="82">
      <t>トウ</t>
    </rPh>
    <phoneticPr fontId="2"/>
  </si>
  <si>
    <t>すべてのエクセル帳票において、職員が容易にソート機能を設定できる書式にすること。予算整理簿の出力においては、目、節及び細節単位にてソートをかけることが可能であること。</t>
    <rPh sb="8" eb="10">
      <t>チョウヒョウ</t>
    </rPh>
    <rPh sb="15" eb="17">
      <t>ショクイン</t>
    </rPh>
    <rPh sb="18" eb="20">
      <t>ヨウイ</t>
    </rPh>
    <rPh sb="24" eb="26">
      <t>キノウ</t>
    </rPh>
    <rPh sb="27" eb="29">
      <t>セッテイ</t>
    </rPh>
    <rPh sb="32" eb="34">
      <t>ショシキ</t>
    </rPh>
    <phoneticPr fontId="2"/>
  </si>
  <si>
    <t>対応の可否：○（パッケージ機能や代替運用で対応可）、  △  (カスタマイズが必要）、  ×（対応不可）</t>
    <phoneticPr fontId="2"/>
  </si>
  <si>
    <t>各画面では勘定を入力するのではなく、予算科目を入力する仕組みであること。但し、誤入力チェックのため勘定仕訳を画面または帳票に借方、貸方の全階層出力できること。</t>
    <rPh sb="0" eb="1">
      <t>カク</t>
    </rPh>
    <rPh sb="1" eb="3">
      <t>ガメン</t>
    </rPh>
    <rPh sb="5" eb="7">
      <t>カンジョウ</t>
    </rPh>
    <rPh sb="8" eb="10">
      <t>ニュウリョク</t>
    </rPh>
    <rPh sb="18" eb="20">
      <t>ヨサン</t>
    </rPh>
    <rPh sb="20" eb="22">
      <t>カモク</t>
    </rPh>
    <rPh sb="23" eb="25">
      <t>ニュウリョク</t>
    </rPh>
    <rPh sb="27" eb="29">
      <t>シク</t>
    </rPh>
    <rPh sb="36" eb="37">
      <t>タダ</t>
    </rPh>
    <rPh sb="39" eb="42">
      <t>ゴニュウリョク</t>
    </rPh>
    <rPh sb="49" eb="51">
      <t>カンジョウ</t>
    </rPh>
    <rPh sb="51" eb="53">
      <t>シワケ</t>
    </rPh>
    <rPh sb="54" eb="56">
      <t>ガメン</t>
    </rPh>
    <rPh sb="59" eb="61">
      <t>チョウヒョウ</t>
    </rPh>
    <rPh sb="62" eb="64">
      <t>カリカタ</t>
    </rPh>
    <rPh sb="65" eb="66">
      <t>カ</t>
    </rPh>
    <rPh sb="66" eb="67">
      <t>カタ</t>
    </rPh>
    <rPh sb="68" eb="71">
      <t>ゼンカイソウ</t>
    </rPh>
    <rPh sb="71" eb="73">
      <t>シュツリョク</t>
    </rPh>
    <phoneticPr fontId="2"/>
  </si>
  <si>
    <t>消費税計算書・費用構成等の作成ができること。</t>
    <phoneticPr fontId="2"/>
  </si>
  <si>
    <t>還付伺書（兼振替伝票）のデータは支出管理に引き継げること。</t>
    <phoneticPr fontId="2"/>
  </si>
  <si>
    <t>予算の執行の振替が可能なこと。予算の振替においては執行段階（伺、負担行為、執行額）を指定して更正ができること。</t>
    <rPh sb="0" eb="2">
      <t>ヨサン</t>
    </rPh>
    <rPh sb="3" eb="5">
      <t>シッコウ</t>
    </rPh>
    <rPh sb="6" eb="8">
      <t>フリカエ</t>
    </rPh>
    <rPh sb="9" eb="11">
      <t>カノウ</t>
    </rPh>
    <rPh sb="15" eb="17">
      <t>ヨサン</t>
    </rPh>
    <rPh sb="18" eb="20">
      <t>フリカ</t>
    </rPh>
    <rPh sb="25" eb="27">
      <t>シッコウ</t>
    </rPh>
    <rPh sb="27" eb="29">
      <t>ダンカイ</t>
    </rPh>
    <rPh sb="30" eb="31">
      <t>ウカガ</t>
    </rPh>
    <rPh sb="32" eb="34">
      <t>フタン</t>
    </rPh>
    <rPh sb="34" eb="36">
      <t>コウイ</t>
    </rPh>
    <rPh sb="37" eb="39">
      <t>シッコウ</t>
    </rPh>
    <rPh sb="39" eb="40">
      <t>ガク</t>
    </rPh>
    <rPh sb="42" eb="44">
      <t>シテイ</t>
    </rPh>
    <rPh sb="46" eb="48">
      <t>コウセイ</t>
    </rPh>
    <phoneticPr fontId="2"/>
  </si>
  <si>
    <t>消費税の算定ができ、消費税額の自動振替や仕分例の出力等により容易に振替伝票の起票等を行えること。</t>
    <rPh sb="20" eb="22">
      <t>シワ</t>
    </rPh>
    <rPh sb="22" eb="23">
      <t>レイ</t>
    </rPh>
    <rPh sb="24" eb="26">
      <t>シュツリョク</t>
    </rPh>
    <rPh sb="26" eb="27">
      <t>トウ</t>
    </rPh>
    <rPh sb="30" eb="32">
      <t>ヨウイ</t>
    </rPh>
    <phoneticPr fontId="2"/>
  </si>
  <si>
    <t>積算内訳の根拠を入力することにより、要求額の算出ができること。</t>
    <rPh sb="0" eb="2">
      <t>セキサン</t>
    </rPh>
    <rPh sb="2" eb="4">
      <t>ウチワケ</t>
    </rPh>
    <rPh sb="5" eb="7">
      <t>コンキョ</t>
    </rPh>
    <rPh sb="8" eb="10">
      <t>ニュウリョク</t>
    </rPh>
    <rPh sb="18" eb="20">
      <t>ヨウキュウ</t>
    </rPh>
    <rPh sb="20" eb="21">
      <t>ガク</t>
    </rPh>
    <rPh sb="22" eb="24">
      <t>サンシュツ</t>
    </rPh>
    <phoneticPr fontId="2"/>
  </si>
  <si>
    <t>上位予算レベルで予算が足りていれば支出負担行為を作成できる。または適宜流用処理を行うことにより同様の効果が得られるという仕組みが用意されていること。</t>
    <rPh sb="0" eb="2">
      <t>ジョウイ</t>
    </rPh>
    <rPh sb="2" eb="4">
      <t>ヨサン</t>
    </rPh>
    <rPh sb="17" eb="19">
      <t>シシュツ</t>
    </rPh>
    <rPh sb="19" eb="21">
      <t>フタン</t>
    </rPh>
    <rPh sb="21" eb="23">
      <t>コウイ</t>
    </rPh>
    <rPh sb="24" eb="26">
      <t>サクセイ</t>
    </rPh>
    <rPh sb="40" eb="41">
      <t>オコナ</t>
    </rPh>
    <rPh sb="60" eb="62">
      <t>シク</t>
    </rPh>
    <rPh sb="64" eb="66">
      <t>ヨウイ</t>
    </rPh>
    <phoneticPr fontId="2"/>
  </si>
  <si>
    <t>減額の調定更正伺書の作成ができること。</t>
    <rPh sb="0" eb="2">
      <t>ゲンガク</t>
    </rPh>
    <rPh sb="3" eb="4">
      <t>チョウ</t>
    </rPh>
    <rPh sb="4" eb="5">
      <t>テイ</t>
    </rPh>
    <rPh sb="5" eb="7">
      <t>コウセイ</t>
    </rPh>
    <rPh sb="7" eb="8">
      <t>ウカガ</t>
    </rPh>
    <rPh sb="8" eb="9">
      <t>ショ</t>
    </rPh>
    <rPh sb="10" eb="12">
      <t>サクセイ</t>
    </rPh>
    <phoneticPr fontId="2"/>
  </si>
  <si>
    <t>取得の異動原因は通常取得以外に科目振替、譲受など複数設定できること。</t>
    <rPh sb="0" eb="2">
      <t>シュトク</t>
    </rPh>
    <rPh sb="3" eb="5">
      <t>イドウ</t>
    </rPh>
    <rPh sb="5" eb="7">
      <t>ゲンイン</t>
    </rPh>
    <rPh sb="8" eb="10">
      <t>ツウジョウ</t>
    </rPh>
    <rPh sb="10" eb="12">
      <t>シュトク</t>
    </rPh>
    <rPh sb="12" eb="14">
      <t>イガイ</t>
    </rPh>
    <rPh sb="15" eb="19">
      <t>カモクフリカエ</t>
    </rPh>
    <rPh sb="20" eb="22">
      <t>ユズリウケ</t>
    </rPh>
    <rPh sb="24" eb="26">
      <t>フクスウ</t>
    </rPh>
    <rPh sb="26" eb="28">
      <t>セッテイ</t>
    </rPh>
    <phoneticPr fontId="5"/>
  </si>
  <si>
    <t>支出伝票の作成時、1つの伝票につき支払先を20以上設定でき、それぞれの支払先について「支払金額」「支払先口座」を設定できること。</t>
    <phoneticPr fontId="2"/>
  </si>
  <si>
    <t>△</t>
    <phoneticPr fontId="2"/>
  </si>
  <si>
    <t>×</t>
    <phoneticPr fontId="2"/>
  </si>
  <si>
    <t>○</t>
    <phoneticPr fontId="2"/>
  </si>
  <si>
    <t>A</t>
    <phoneticPr fontId="2"/>
  </si>
  <si>
    <t>B</t>
    <phoneticPr fontId="2"/>
  </si>
  <si>
    <t>計</t>
    <rPh sb="0" eb="1">
      <t>ケイ</t>
    </rPh>
    <phoneticPr fontId="2"/>
  </si>
  <si>
    <t>過去５年間の比較損益計算書及び比較貸借対照表が出力できるまたはログアウト等をせずに過去の貸借対照表及び損益計算書を出力できること。
※令和５年度～８年度の損益計算書及び貸借対照表に係るデータについては運用開始時に入力したデータを引用する。</t>
    <rPh sb="77" eb="82">
      <t>ソンエキケイサンショ</t>
    </rPh>
    <rPh sb="82" eb="83">
      <t>オヨ</t>
    </rPh>
    <rPh sb="84" eb="89">
      <t>タイシャクタイショウヒョウ</t>
    </rPh>
    <rPh sb="90" eb="91">
      <t>カカ</t>
    </rPh>
    <phoneticPr fontId="2"/>
  </si>
  <si>
    <t>１０種類以上の財源内訳の入力が可能であること。10種類以下の財源内訳となる場合その内訳を記載するとともに会計毎に内訳を変更したり、利用目的を変更できること。あるいは、資産毎に内訳を変更できる仕組みをもつこと。</t>
    <phoneticPr fontId="2"/>
  </si>
  <si>
    <t>企業債管理に関するすべての帳票について、本データのみ、本データ＋シミュレーションデータの選択ができ、出力できること。</t>
    <rPh sb="0" eb="3">
      <t>キギョウサイ</t>
    </rPh>
    <rPh sb="3" eb="5">
      <t>カンリ</t>
    </rPh>
    <rPh sb="6" eb="7">
      <t>カン</t>
    </rPh>
    <rPh sb="13" eb="15">
      <t>チョウヒョウ</t>
    </rPh>
    <phoneticPr fontId="5"/>
  </si>
  <si>
    <t>代替案記載欄</t>
    <phoneticPr fontId="2"/>
  </si>
  <si>
    <t>支払方法毎または支払日毎に支払確定処理が行えること。支払方法は口座振替払、現金払、納付書払、その他の指定ができること。</t>
    <rPh sb="0" eb="2">
      <t>シハラ</t>
    </rPh>
    <rPh sb="2" eb="4">
      <t>ホウホウ</t>
    </rPh>
    <rPh sb="4" eb="5">
      <t>ゴト</t>
    </rPh>
    <rPh sb="8" eb="10">
      <t>シハライ</t>
    </rPh>
    <rPh sb="10" eb="11">
      <t>ビ</t>
    </rPh>
    <rPh sb="11" eb="12">
      <t>ゴト</t>
    </rPh>
    <rPh sb="13" eb="15">
      <t>シハラ</t>
    </rPh>
    <rPh sb="15" eb="17">
      <t>カクテイ</t>
    </rPh>
    <rPh sb="17" eb="19">
      <t>ショリ</t>
    </rPh>
    <rPh sb="20" eb="21">
      <t>オコナ</t>
    </rPh>
    <rPh sb="26" eb="28">
      <t>シハラ</t>
    </rPh>
    <rPh sb="28" eb="30">
      <t>ホウホウ</t>
    </rPh>
    <rPh sb="31" eb="33">
      <t>コウザ</t>
    </rPh>
    <rPh sb="33" eb="35">
      <t>フリカエ</t>
    </rPh>
    <rPh sb="35" eb="36">
      <t>バラ</t>
    </rPh>
    <rPh sb="37" eb="39">
      <t>ゲンキン</t>
    </rPh>
    <rPh sb="39" eb="40">
      <t>バラ</t>
    </rPh>
    <rPh sb="41" eb="44">
      <t>ノウフショ</t>
    </rPh>
    <rPh sb="44" eb="45">
      <t>バラ</t>
    </rPh>
    <rPh sb="48" eb="49">
      <t>タ</t>
    </rPh>
    <rPh sb="50" eb="52">
      <t>シテイ</t>
    </rPh>
    <phoneticPr fontId="2"/>
  </si>
  <si>
    <t>キャッシュフロー計算書の出力が可能であること。</t>
    <rPh sb="8" eb="11">
      <t>ケイサンショ</t>
    </rPh>
    <rPh sb="12" eb="14">
      <t>シュツリョク</t>
    </rPh>
    <rPh sb="15" eb="17">
      <t>カノウ</t>
    </rPh>
    <phoneticPr fontId="2"/>
  </si>
  <si>
    <t>直接法か間接法のどちらに対応しているか記載ください。</t>
    <rPh sb="0" eb="2">
      <t>チョクセツ</t>
    </rPh>
    <rPh sb="2" eb="3">
      <t>ホウ</t>
    </rPh>
    <rPh sb="4" eb="6">
      <t>カンセツ</t>
    </rPh>
    <rPh sb="6" eb="7">
      <t>ホウ</t>
    </rPh>
    <rPh sb="12" eb="14">
      <t>タイオウ</t>
    </rPh>
    <rPh sb="19" eb="21">
      <t>キサイ</t>
    </rPh>
    <phoneticPr fontId="2"/>
  </si>
  <si>
    <t>機能要件一覧表</t>
    <rPh sb="0" eb="2">
      <t>キノウ</t>
    </rPh>
    <rPh sb="2" eb="4">
      <t>ヨウケン</t>
    </rPh>
    <rPh sb="4" eb="6">
      <t>イチラン</t>
    </rPh>
    <rPh sb="6" eb="7">
      <t>ヒョウ</t>
    </rPh>
    <phoneticPr fontId="2"/>
  </si>
  <si>
    <t>様式第９－1号</t>
    <rPh sb="0" eb="2">
      <t>ヨウシキ</t>
    </rPh>
    <rPh sb="2" eb="3">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</si>
</sst>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ont>
    <font>
      <sz val="11"/>
      <name val="ＭＳ Ｐゴシック"/>
      <family val="3"/>
      <charset val="128"/>
    </font>
    <font>
      <sz val="6"/>
      <name val="ＭＳ Ｐゴシック"/>
      <family val="3"/>
      <charset val="128"/>
    </font>
    <font>
      <sz val="9"/>
      <name val="Meiryo UI"/>
      <family val="3"/>
      <charset val="128"/>
    </font>
    <font>
      <sz val="9"/>
      <color theme="8" tint="-0.249977111117893"/>
      <name val="Meiryo UI"/>
      <family val="3"/>
      <charset val="128"/>
    </font>
    <font>
      <sz val="6"/>
      <name val="游ゴシック"/>
      <family val="3"/>
      <charset val="128"/>
    </font>
    <font>
      <sz val="11"/>
      <name val="ＭＳ Ｐゴシック"/>
      <family val="3"/>
      <charset val="128"/>
    </font>
    <font>
      <sz val="11"/>
      <color rgb="FFFA7D00"/>
      <name val="Yu Gothic"/>
      <family val="3"/>
      <charset val="128"/>
    </font>
    <font>
      <sz val="18"/>
      <color theme="3"/>
      <name val="游ゴシック Light"/>
      <family val="3"/>
      <charset val="128"/>
    </font>
    <font>
      <sz val="11"/>
      <color rgb="FF9C6500"/>
      <name val="Yu Gothic"/>
      <family val="3"/>
      <charset val="128"/>
    </font>
    <font>
      <b/>
      <sz val="11"/>
      <color rgb="FF3F3F3F"/>
      <name val="Yu Gothic"/>
      <family val="3"/>
      <charset val="128"/>
    </font>
    <font>
      <sz val="9"/>
      <color rgb="FFFF0000"/>
      <name val="Meiryo UI"/>
      <family val="3"/>
      <charset val="128"/>
    </font>
    <font>
      <sz val="9"/>
      <name val="Yu Gothic UI"/>
      <family val="3"/>
      <charset val="128"/>
    </font>
    <font>
      <sz val="9"/>
      <name val="Meiryo UI"/>
      <family val="3"/>
    </font>
    <font>
      <sz val="6"/>
      <name val="ＭＳ Ｐゴシック"/>
      <family val="3"/>
    </font>
    <font>
      <sz val="16"/>
      <name val="Meiryo UI"/>
      <family val="3"/>
      <charset val="128"/>
    </font>
    <font>
      <sz val="14"/>
      <name val="Meiryo UI"/>
      <family val="3"/>
      <charset val="128"/>
    </font>
    <font>
      <sz val="9"/>
      <color theme="0"/>
      <name val="Meiryo UI"/>
      <family val="3"/>
      <charset val="128"/>
    </font>
  </fonts>
  <fills count="6">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0" fontId="1" fillId="0" borderId="0">
      <alignment vertical="center"/>
    </xf>
    <xf numFmtId="0" fontId="1" fillId="0" borderId="0"/>
  </cellStyleXfs>
  <cellXfs count="86">
    <xf numFmtId="0" fontId="0" fillId="0" borderId="0" xfId="0"/>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center" vertical="center" wrapText="1"/>
    </xf>
    <xf numFmtId="0" fontId="4" fillId="0" borderId="0" xfId="2" applyFont="1" applyAlignment="1">
      <alignment horizontal="left" vertical="center"/>
    </xf>
    <xf numFmtId="0" fontId="3" fillId="4" borderId="6" xfId="1" applyFont="1" applyFill="1" applyBorder="1" applyAlignment="1">
      <alignment horizontal="left" vertical="center"/>
    </xf>
    <xf numFmtId="0" fontId="3" fillId="4" borderId="7" xfId="1" applyFont="1" applyFill="1" applyBorder="1" applyAlignment="1">
      <alignment horizontal="left" vertical="center"/>
    </xf>
    <xf numFmtId="0" fontId="3" fillId="4" borderId="0" xfId="1" applyFont="1" applyFill="1" applyBorder="1" applyAlignment="1">
      <alignment horizontal="left" vertical="center"/>
    </xf>
    <xf numFmtId="0" fontId="3" fillId="4" borderId="8" xfId="1" applyFont="1" applyFill="1" applyBorder="1" applyAlignment="1">
      <alignment horizontal="left" vertical="center"/>
    </xf>
    <xf numFmtId="0" fontId="3" fillId="4" borderId="9" xfId="1" applyFont="1" applyFill="1" applyBorder="1" applyAlignment="1">
      <alignment horizontal="left" vertical="center"/>
    </xf>
    <xf numFmtId="0" fontId="3" fillId="4" borderId="2" xfId="1" applyFont="1" applyFill="1" applyBorder="1" applyAlignment="1">
      <alignment horizontal="left" vertical="center"/>
    </xf>
    <xf numFmtId="0" fontId="3" fillId="4" borderId="4" xfId="1" applyFont="1" applyFill="1" applyBorder="1" applyAlignment="1">
      <alignment horizontal="left" vertical="center"/>
    </xf>
    <xf numFmtId="0" fontId="3" fillId="4" borderId="3" xfId="1" applyFont="1" applyFill="1" applyBorder="1" applyAlignment="1">
      <alignment horizontal="left" vertical="center"/>
    </xf>
    <xf numFmtId="0" fontId="3" fillId="4" borderId="2" xfId="1" applyFont="1" applyFill="1" applyBorder="1" applyAlignment="1">
      <alignment horizontal="left" vertical="center" wrapText="1"/>
    </xf>
    <xf numFmtId="0" fontId="3" fillId="4" borderId="10" xfId="1" applyFont="1" applyFill="1" applyBorder="1" applyAlignment="1">
      <alignment horizontal="left" vertical="center"/>
    </xf>
    <xf numFmtId="0" fontId="3" fillId="4" borderId="11" xfId="1" applyFont="1" applyFill="1" applyBorder="1" applyAlignment="1">
      <alignment horizontal="left" vertical="center"/>
    </xf>
    <xf numFmtId="0" fontId="3" fillId="4" borderId="12" xfId="1" applyFont="1" applyFill="1" applyBorder="1" applyAlignment="1">
      <alignment horizontal="left" vertical="center"/>
    </xf>
    <xf numFmtId="0" fontId="3" fillId="0" borderId="1" xfId="1" applyFont="1" applyBorder="1" applyAlignment="1">
      <alignment horizontal="center" vertical="center"/>
    </xf>
    <xf numFmtId="0" fontId="3" fillId="5" borderId="5" xfId="1" applyFont="1" applyFill="1" applyBorder="1" applyAlignment="1">
      <alignment horizontal="left" vertical="center"/>
    </xf>
    <xf numFmtId="0" fontId="3" fillId="5" borderId="1" xfId="1" applyFont="1" applyFill="1" applyBorder="1" applyAlignment="1">
      <alignment horizontal="left" vertic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31" fontId="3" fillId="0" borderId="0" xfId="2" applyNumberFormat="1" applyFont="1" applyAlignment="1">
      <alignment horizontal="center" vertical="center"/>
    </xf>
    <xf numFmtId="0" fontId="3" fillId="4" borderId="12" xfId="1" applyFont="1" applyFill="1" applyBorder="1" applyAlignment="1">
      <alignment horizontal="center" vertical="center"/>
    </xf>
    <xf numFmtId="0" fontId="3" fillId="5" borderId="12" xfId="2" applyFont="1" applyFill="1" applyBorder="1" applyAlignment="1">
      <alignment horizontal="center" vertical="center"/>
    </xf>
    <xf numFmtId="0" fontId="3" fillId="0" borderId="1" xfId="2" applyFont="1" applyBorder="1" applyAlignment="1">
      <alignment horizontal="left" vertical="center"/>
    </xf>
    <xf numFmtId="0" fontId="3" fillId="5" borderId="12" xfId="1" applyFont="1" applyFill="1" applyBorder="1" applyAlignment="1">
      <alignment horizontal="left" vertical="center"/>
    </xf>
    <xf numFmtId="0" fontId="3" fillId="0" borderId="2" xfId="2" applyFont="1" applyBorder="1" applyAlignment="1">
      <alignment horizontal="left" vertical="center"/>
    </xf>
    <xf numFmtId="0" fontId="3" fillId="0" borderId="1" xfId="1" applyFont="1" applyFill="1" applyBorder="1" applyAlignment="1">
      <alignment horizontal="left" vertical="center" wrapText="1"/>
    </xf>
    <xf numFmtId="0" fontId="13" fillId="4" borderId="7" xfId="1" applyFont="1" applyFill="1" applyBorder="1" applyAlignment="1">
      <alignment horizontal="left" vertical="center"/>
    </xf>
    <xf numFmtId="0" fontId="13" fillId="4" borderId="10" xfId="1" applyFont="1" applyFill="1" applyBorder="1" applyAlignment="1">
      <alignment horizontal="left" vertical="center"/>
    </xf>
    <xf numFmtId="0" fontId="13" fillId="0" borderId="1" xfId="1" applyFont="1" applyBorder="1" applyAlignment="1">
      <alignment horizontal="center" vertical="center"/>
    </xf>
    <xf numFmtId="0" fontId="13" fillId="0" borderId="1" xfId="2" applyFont="1" applyBorder="1" applyAlignment="1">
      <alignment horizontal="left" vertical="center"/>
    </xf>
    <xf numFmtId="0" fontId="13" fillId="0" borderId="0" xfId="2" applyFont="1" applyAlignment="1">
      <alignment horizontal="left" vertical="center"/>
    </xf>
    <xf numFmtId="0" fontId="3" fillId="0" borderId="1" xfId="2" applyFont="1" applyFill="1" applyBorder="1" applyAlignment="1">
      <alignment horizontal="left" vertical="center"/>
    </xf>
    <xf numFmtId="0" fontId="3" fillId="0" borderId="0" xfId="2" applyFont="1" applyFill="1" applyAlignment="1">
      <alignment horizontal="left" vertical="center"/>
    </xf>
    <xf numFmtId="0" fontId="3" fillId="0" borderId="1" xfId="1" applyFont="1" applyFill="1" applyBorder="1" applyAlignment="1">
      <alignment horizontal="center" vertical="center"/>
    </xf>
    <xf numFmtId="0" fontId="3" fillId="0" borderId="12" xfId="1" applyFont="1" applyFill="1" applyBorder="1" applyAlignment="1">
      <alignment horizontal="left" vertical="center"/>
    </xf>
    <xf numFmtId="0" fontId="3" fillId="2" borderId="13" xfId="1" applyFont="1" applyFill="1" applyBorder="1" applyAlignment="1">
      <alignment horizontal="center" vertical="center"/>
    </xf>
    <xf numFmtId="0" fontId="3" fillId="2" borderId="16"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3" borderId="18" xfId="1" applyFont="1" applyFill="1" applyBorder="1" applyAlignment="1">
      <alignment horizontal="left" vertical="center"/>
    </xf>
    <xf numFmtId="0" fontId="3" fillId="4" borderId="19" xfId="1" applyFont="1" applyFill="1" applyBorder="1" applyAlignment="1">
      <alignment horizontal="left" vertical="center" wrapText="1"/>
    </xf>
    <xf numFmtId="0" fontId="3" fillId="3" borderId="20" xfId="1" applyFont="1" applyFill="1" applyBorder="1" applyAlignment="1">
      <alignment horizontal="left" vertical="center"/>
    </xf>
    <xf numFmtId="0" fontId="3" fillId="0" borderId="21" xfId="1" applyFont="1" applyBorder="1" applyAlignment="1">
      <alignment horizontal="left" vertical="center" wrapText="1"/>
    </xf>
    <xf numFmtId="0" fontId="3" fillId="0" borderId="0" xfId="2" applyFont="1" applyBorder="1" applyAlignment="1">
      <alignment horizontal="left" vertical="center"/>
    </xf>
    <xf numFmtId="0" fontId="3" fillId="5" borderId="19" xfId="2" applyFont="1" applyFill="1" applyBorder="1" applyAlignment="1">
      <alignment horizontal="left" vertical="center" wrapText="1"/>
    </xf>
    <xf numFmtId="0" fontId="3" fillId="0" borderId="22" xfId="1" applyFont="1" applyBorder="1" applyAlignment="1">
      <alignment horizontal="left" vertical="center" wrapText="1"/>
    </xf>
    <xf numFmtId="0" fontId="3" fillId="0" borderId="21" xfId="2" applyFont="1" applyBorder="1" applyAlignment="1">
      <alignment horizontal="left" vertical="center"/>
    </xf>
    <xf numFmtId="0" fontId="3" fillId="0" borderId="21" xfId="1" applyFont="1" applyFill="1" applyBorder="1" applyAlignment="1">
      <alignment horizontal="left" vertical="center" wrapText="1"/>
    </xf>
    <xf numFmtId="0" fontId="13" fillId="3" borderId="20" xfId="1" applyFont="1" applyFill="1" applyBorder="1" applyAlignment="1">
      <alignment horizontal="left" vertical="center"/>
    </xf>
    <xf numFmtId="0" fontId="13" fillId="0" borderId="21" xfId="1" applyFont="1" applyBorder="1" applyAlignment="1">
      <alignment horizontal="left" vertical="center" wrapText="1"/>
    </xf>
    <xf numFmtId="0" fontId="3" fillId="4" borderId="19" xfId="1" applyFont="1" applyFill="1" applyBorder="1" applyAlignment="1">
      <alignment horizontal="left" vertical="center"/>
    </xf>
    <xf numFmtId="0" fontId="3" fillId="3" borderId="23" xfId="1" applyFont="1" applyFill="1" applyBorder="1" applyAlignment="1">
      <alignment horizontal="left" vertical="center"/>
    </xf>
    <xf numFmtId="0" fontId="3" fillId="3" borderId="24" xfId="1" applyFont="1" applyFill="1" applyBorder="1" applyAlignment="1">
      <alignment horizontal="left" vertical="center"/>
    </xf>
    <xf numFmtId="0" fontId="3" fillId="4" borderId="25" xfId="1" applyFont="1" applyFill="1" applyBorder="1" applyAlignment="1">
      <alignment horizontal="left" vertical="center"/>
    </xf>
    <xf numFmtId="0" fontId="3" fillId="4" borderId="26" xfId="1" applyFont="1" applyFill="1" applyBorder="1" applyAlignment="1">
      <alignment horizontal="left" vertical="center"/>
    </xf>
    <xf numFmtId="0" fontId="3" fillId="0" borderId="27" xfId="1" applyFont="1" applyBorder="1" applyAlignment="1">
      <alignment horizontal="center" vertical="center"/>
    </xf>
    <xf numFmtId="0" fontId="3" fillId="0" borderId="27" xfId="1" applyFont="1" applyBorder="1" applyAlignment="1">
      <alignment horizontal="left" vertical="center" wrapText="1"/>
    </xf>
    <xf numFmtId="0" fontId="3" fillId="0" borderId="27" xfId="2" applyFont="1" applyBorder="1" applyAlignment="1">
      <alignment horizontal="left" vertical="center"/>
    </xf>
    <xf numFmtId="0" fontId="3" fillId="0" borderId="28" xfId="2" applyFont="1" applyBorder="1" applyAlignment="1">
      <alignment horizontal="left" vertical="center"/>
    </xf>
    <xf numFmtId="0" fontId="15" fillId="0" borderId="0" xfId="2" applyFont="1" applyAlignment="1">
      <alignment horizontal="left" vertical="center"/>
    </xf>
    <xf numFmtId="31" fontId="16" fillId="0" borderId="0" xfId="2" applyNumberFormat="1" applyFont="1" applyAlignment="1">
      <alignment horizontal="center" vertical="center" wrapText="1"/>
    </xf>
    <xf numFmtId="31" fontId="17" fillId="0" borderId="0" xfId="2" applyNumberFormat="1" applyFont="1" applyAlignment="1">
      <alignment horizontal="center" vertical="center"/>
    </xf>
    <xf numFmtId="0" fontId="17" fillId="0" borderId="0" xfId="2" applyFont="1" applyAlignment="1">
      <alignment horizontal="center" vertical="center"/>
    </xf>
    <xf numFmtId="0" fontId="17" fillId="0" borderId="0" xfId="2" applyNumberFormat="1" applyFont="1" applyAlignment="1">
      <alignment horizontal="center" vertical="center" wrapText="1"/>
    </xf>
    <xf numFmtId="0" fontId="17" fillId="0" borderId="0" xfId="2" applyNumberFormat="1" applyFont="1" applyAlignment="1">
      <alignment horizontal="center" vertical="center"/>
    </xf>
    <xf numFmtId="0" fontId="17" fillId="0" borderId="0" xfId="2" applyFont="1" applyAlignment="1">
      <alignment horizontal="center" vertical="center" wrapText="1"/>
    </xf>
    <xf numFmtId="0" fontId="3" fillId="0" borderId="5" xfId="1" applyFont="1" applyFill="1" applyBorder="1" applyAlignment="1">
      <alignment horizontal="left" vertical="center" wrapText="1"/>
    </xf>
    <xf numFmtId="0" fontId="3" fillId="2" borderId="14" xfId="1" applyFont="1" applyFill="1" applyBorder="1" applyAlignment="1">
      <alignment horizontal="center" vertical="center" wrapText="1"/>
    </xf>
    <xf numFmtId="0" fontId="3" fillId="0" borderId="5" xfId="2" applyFont="1" applyBorder="1" applyAlignment="1">
      <alignment horizontal="left" vertical="center"/>
    </xf>
    <xf numFmtId="0" fontId="3" fillId="0" borderId="5" xfId="1" applyFont="1" applyBorder="1" applyAlignment="1">
      <alignment horizontal="left" vertical="center" wrapText="1"/>
    </xf>
    <xf numFmtId="0" fontId="3" fillId="0" borderId="5" xfId="2" applyFont="1" applyFill="1" applyBorder="1" applyAlignment="1">
      <alignment horizontal="left" vertical="center"/>
    </xf>
    <xf numFmtId="0" fontId="3" fillId="0" borderId="6" xfId="2" applyFont="1" applyBorder="1" applyAlignment="1">
      <alignment horizontal="left" vertical="center"/>
    </xf>
    <xf numFmtId="0" fontId="13" fillId="0" borderId="5" xfId="2" applyFont="1" applyBorder="1" applyAlignment="1">
      <alignment horizontal="left" vertical="center"/>
    </xf>
    <xf numFmtId="0" fontId="3" fillId="0" borderId="29" xfId="2" applyFont="1" applyBorder="1" applyAlignment="1">
      <alignment horizontal="left" vertical="center"/>
    </xf>
    <xf numFmtId="0" fontId="3" fillId="0" borderId="5" xfId="1" applyFont="1" applyFill="1" applyBorder="1" applyAlignment="1">
      <alignment horizontal="left" vertical="center" wrapText="1"/>
    </xf>
    <xf numFmtId="0" fontId="3" fillId="0" borderId="12" xfId="1" applyFont="1" applyFill="1" applyBorder="1" applyAlignment="1">
      <alignment horizontal="left" vertical="center" wrapText="1"/>
    </xf>
    <xf numFmtId="0" fontId="3" fillId="0" borderId="19" xfId="1" applyFont="1" applyBorder="1" applyAlignment="1">
      <alignment horizontal="left" vertical="center" wrapText="1"/>
    </xf>
    <xf numFmtId="0" fontId="3" fillId="3" borderId="18" xfId="0" applyFont="1" applyFill="1" applyBorder="1" applyAlignment="1">
      <alignment horizontal="left" vertical="top"/>
    </xf>
    <xf numFmtId="0" fontId="3" fillId="3" borderId="20" xfId="0" applyFont="1" applyFill="1" applyBorder="1" applyAlignment="1">
      <alignment horizontal="left" vertical="top"/>
    </xf>
    <xf numFmtId="0" fontId="3" fillId="5" borderId="5" xfId="1" applyFont="1" applyFill="1" applyBorder="1" applyAlignment="1">
      <alignment horizontal="left" vertical="center" wrapText="1"/>
    </xf>
    <xf numFmtId="0" fontId="3" fillId="5" borderId="12" xfId="1" applyFont="1" applyFill="1" applyBorder="1" applyAlignment="1">
      <alignment horizontal="left" vertical="center" wrapText="1"/>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cellXfs>
  <cellStyles count="3">
    <cellStyle name="標準" xfId="0" builtinId="0"/>
    <cellStyle name="標準_Sheet1" xfId="1" xr:uid="{00000000-0005-0000-0000-000002000000}"/>
    <cellStyle name="標準_UNDINEN-WEBPKG仕様"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449"/>
  <sheetViews>
    <sheetView tabSelected="1" view="pageBreakPreview" zoomScale="80" zoomScaleSheetLayoutView="80" workbookViewId="0">
      <pane ySplit="6" topLeftCell="A7" activePane="bottomLeft" state="frozen"/>
      <selection pane="bottomLeft" activeCell="E3" sqref="E3"/>
    </sheetView>
  </sheetViews>
  <sheetFormatPr defaultColWidth="10.6640625" defaultRowHeight="24.9" customHeight="1"/>
  <cols>
    <col min="1" max="1" width="12.6640625" style="1" customWidth="1"/>
    <col min="2" max="2" width="4.6640625" style="1" customWidth="1"/>
    <col min="3" max="3" width="21.6640625" style="1" customWidth="1"/>
    <col min="4" max="4" width="6" style="2" customWidth="1"/>
    <col min="5" max="5" width="68.33203125" style="3" customWidth="1"/>
    <col min="6" max="6" width="8.44140625" style="4" customWidth="1"/>
    <col min="7" max="7" width="8.44140625" style="3" customWidth="1"/>
    <col min="8" max="8" width="13.77734375" style="3" customWidth="1"/>
    <col min="9" max="9" width="30.21875" style="3" customWidth="1"/>
    <col min="10" max="10" width="19.6640625" style="3" customWidth="1"/>
    <col min="11" max="249" width="10.6640625" style="1"/>
    <col min="250" max="250" width="17.33203125" style="1" customWidth="1"/>
    <col min="251" max="251" width="4.6640625" style="1" customWidth="1"/>
    <col min="252" max="252" width="25.109375" style="1" customWidth="1"/>
    <col min="253" max="253" width="6" style="1" customWidth="1"/>
    <col min="254" max="254" width="70.44140625" style="1" customWidth="1"/>
    <col min="255" max="255" width="9.44140625" style="1" customWidth="1"/>
    <col min="256" max="256" width="12.44140625" style="1" customWidth="1"/>
    <col min="257" max="505" width="10.6640625" style="1"/>
    <col min="506" max="506" width="17.33203125" style="1" customWidth="1"/>
    <col min="507" max="507" width="4.6640625" style="1" customWidth="1"/>
    <col min="508" max="508" width="25.109375" style="1" customWidth="1"/>
    <col min="509" max="509" width="6" style="1" customWidth="1"/>
    <col min="510" max="510" width="70.44140625" style="1" customWidth="1"/>
    <col min="511" max="511" width="9.44140625" style="1" customWidth="1"/>
    <col min="512" max="512" width="12.44140625" style="1" customWidth="1"/>
    <col min="513" max="761" width="10.6640625" style="1"/>
    <col min="762" max="762" width="17.33203125" style="1" customWidth="1"/>
    <col min="763" max="763" width="4.6640625" style="1" customWidth="1"/>
    <col min="764" max="764" width="25.109375" style="1" customWidth="1"/>
    <col min="765" max="765" width="6" style="1" customWidth="1"/>
    <col min="766" max="766" width="70.44140625" style="1" customWidth="1"/>
    <col min="767" max="767" width="9.44140625" style="1" customWidth="1"/>
    <col min="768" max="768" width="12.44140625" style="1" customWidth="1"/>
    <col min="769" max="1017" width="10.6640625" style="1"/>
    <col min="1018" max="1018" width="17.33203125" style="1" customWidth="1"/>
    <col min="1019" max="1019" width="4.6640625" style="1" customWidth="1"/>
    <col min="1020" max="1020" width="25.109375" style="1" customWidth="1"/>
    <col min="1021" max="1021" width="6" style="1" customWidth="1"/>
    <col min="1022" max="1022" width="70.44140625" style="1" customWidth="1"/>
    <col min="1023" max="1023" width="9.44140625" style="1" customWidth="1"/>
    <col min="1024" max="1024" width="12.44140625" style="1" customWidth="1"/>
    <col min="1025" max="1273" width="10.6640625" style="1"/>
    <col min="1274" max="1274" width="17.33203125" style="1" customWidth="1"/>
    <col min="1275" max="1275" width="4.6640625" style="1" customWidth="1"/>
    <col min="1276" max="1276" width="25.109375" style="1" customWidth="1"/>
    <col min="1277" max="1277" width="6" style="1" customWidth="1"/>
    <col min="1278" max="1278" width="70.44140625" style="1" customWidth="1"/>
    <col min="1279" max="1279" width="9.44140625" style="1" customWidth="1"/>
    <col min="1280" max="1280" width="12.44140625" style="1" customWidth="1"/>
    <col min="1281" max="1529" width="10.6640625" style="1"/>
    <col min="1530" max="1530" width="17.33203125" style="1" customWidth="1"/>
    <col min="1531" max="1531" width="4.6640625" style="1" customWidth="1"/>
    <col min="1532" max="1532" width="25.109375" style="1" customWidth="1"/>
    <col min="1533" max="1533" width="6" style="1" customWidth="1"/>
    <col min="1534" max="1534" width="70.44140625" style="1" customWidth="1"/>
    <col min="1535" max="1535" width="9.44140625" style="1" customWidth="1"/>
    <col min="1536" max="1536" width="12.44140625" style="1" customWidth="1"/>
    <col min="1537" max="1785" width="10.6640625" style="1"/>
    <col min="1786" max="1786" width="17.33203125" style="1" customWidth="1"/>
    <col min="1787" max="1787" width="4.6640625" style="1" customWidth="1"/>
    <col min="1788" max="1788" width="25.109375" style="1" customWidth="1"/>
    <col min="1789" max="1789" width="6" style="1" customWidth="1"/>
    <col min="1790" max="1790" width="70.44140625" style="1" customWidth="1"/>
    <col min="1791" max="1791" width="9.44140625" style="1" customWidth="1"/>
    <col min="1792" max="1792" width="12.44140625" style="1" customWidth="1"/>
    <col min="1793" max="2041" width="10.6640625" style="1"/>
    <col min="2042" max="2042" width="17.33203125" style="1" customWidth="1"/>
    <col min="2043" max="2043" width="4.6640625" style="1" customWidth="1"/>
    <col min="2044" max="2044" width="25.109375" style="1" customWidth="1"/>
    <col min="2045" max="2045" width="6" style="1" customWidth="1"/>
    <col min="2046" max="2046" width="70.44140625" style="1" customWidth="1"/>
    <col min="2047" max="2047" width="9.44140625" style="1" customWidth="1"/>
    <col min="2048" max="2048" width="12.44140625" style="1" customWidth="1"/>
    <col min="2049" max="2297" width="10.6640625" style="1"/>
    <col min="2298" max="2298" width="17.33203125" style="1" customWidth="1"/>
    <col min="2299" max="2299" width="4.6640625" style="1" customWidth="1"/>
    <col min="2300" max="2300" width="25.109375" style="1" customWidth="1"/>
    <col min="2301" max="2301" width="6" style="1" customWidth="1"/>
    <col min="2302" max="2302" width="70.44140625" style="1" customWidth="1"/>
    <col min="2303" max="2303" width="9.44140625" style="1" customWidth="1"/>
    <col min="2304" max="2304" width="12.44140625" style="1" customWidth="1"/>
    <col min="2305" max="2553" width="10.6640625" style="1"/>
    <col min="2554" max="2554" width="17.33203125" style="1" customWidth="1"/>
    <col min="2555" max="2555" width="4.6640625" style="1" customWidth="1"/>
    <col min="2556" max="2556" width="25.109375" style="1" customWidth="1"/>
    <col min="2557" max="2557" width="6" style="1" customWidth="1"/>
    <col min="2558" max="2558" width="70.44140625" style="1" customWidth="1"/>
    <col min="2559" max="2559" width="9.44140625" style="1" customWidth="1"/>
    <col min="2560" max="2560" width="12.44140625" style="1" customWidth="1"/>
    <col min="2561" max="2809" width="10.6640625" style="1"/>
    <col min="2810" max="2810" width="17.33203125" style="1" customWidth="1"/>
    <col min="2811" max="2811" width="4.6640625" style="1" customWidth="1"/>
    <col min="2812" max="2812" width="25.109375" style="1" customWidth="1"/>
    <col min="2813" max="2813" width="6" style="1" customWidth="1"/>
    <col min="2814" max="2814" width="70.44140625" style="1" customWidth="1"/>
    <col min="2815" max="2815" width="9.44140625" style="1" customWidth="1"/>
    <col min="2816" max="2816" width="12.44140625" style="1" customWidth="1"/>
    <col min="2817" max="3065" width="10.6640625" style="1"/>
    <col min="3066" max="3066" width="17.33203125" style="1" customWidth="1"/>
    <col min="3067" max="3067" width="4.6640625" style="1" customWidth="1"/>
    <col min="3068" max="3068" width="25.109375" style="1" customWidth="1"/>
    <col min="3069" max="3069" width="6" style="1" customWidth="1"/>
    <col min="3070" max="3070" width="70.44140625" style="1" customWidth="1"/>
    <col min="3071" max="3071" width="9.44140625" style="1" customWidth="1"/>
    <col min="3072" max="3072" width="12.44140625" style="1" customWidth="1"/>
    <col min="3073" max="3321" width="10.6640625" style="1"/>
    <col min="3322" max="3322" width="17.33203125" style="1" customWidth="1"/>
    <col min="3323" max="3323" width="4.6640625" style="1" customWidth="1"/>
    <col min="3324" max="3324" width="25.109375" style="1" customWidth="1"/>
    <col min="3325" max="3325" width="6" style="1" customWidth="1"/>
    <col min="3326" max="3326" width="70.44140625" style="1" customWidth="1"/>
    <col min="3327" max="3327" width="9.44140625" style="1" customWidth="1"/>
    <col min="3328" max="3328" width="12.44140625" style="1" customWidth="1"/>
    <col min="3329" max="3577" width="10.6640625" style="1"/>
    <col min="3578" max="3578" width="17.33203125" style="1" customWidth="1"/>
    <col min="3579" max="3579" width="4.6640625" style="1" customWidth="1"/>
    <col min="3580" max="3580" width="25.109375" style="1" customWidth="1"/>
    <col min="3581" max="3581" width="6" style="1" customWidth="1"/>
    <col min="3582" max="3582" width="70.44140625" style="1" customWidth="1"/>
    <col min="3583" max="3583" width="9.44140625" style="1" customWidth="1"/>
    <col min="3584" max="3584" width="12.44140625" style="1" customWidth="1"/>
    <col min="3585" max="3833" width="10.6640625" style="1"/>
    <col min="3834" max="3834" width="17.33203125" style="1" customWidth="1"/>
    <col min="3835" max="3835" width="4.6640625" style="1" customWidth="1"/>
    <col min="3836" max="3836" width="25.109375" style="1" customWidth="1"/>
    <col min="3837" max="3837" width="6" style="1" customWidth="1"/>
    <col min="3838" max="3838" width="70.44140625" style="1" customWidth="1"/>
    <col min="3839" max="3839" width="9.44140625" style="1" customWidth="1"/>
    <col min="3840" max="3840" width="12.44140625" style="1" customWidth="1"/>
    <col min="3841" max="4089" width="10.6640625" style="1"/>
    <col min="4090" max="4090" width="17.33203125" style="1" customWidth="1"/>
    <col min="4091" max="4091" width="4.6640625" style="1" customWidth="1"/>
    <col min="4092" max="4092" width="25.109375" style="1" customWidth="1"/>
    <col min="4093" max="4093" width="6" style="1" customWidth="1"/>
    <col min="4094" max="4094" width="70.44140625" style="1" customWidth="1"/>
    <col min="4095" max="4095" width="9.44140625" style="1" customWidth="1"/>
    <col min="4096" max="4096" width="12.44140625" style="1" customWidth="1"/>
    <col min="4097" max="4345" width="10.6640625" style="1"/>
    <col min="4346" max="4346" width="17.33203125" style="1" customWidth="1"/>
    <col min="4347" max="4347" width="4.6640625" style="1" customWidth="1"/>
    <col min="4348" max="4348" width="25.109375" style="1" customWidth="1"/>
    <col min="4349" max="4349" width="6" style="1" customWidth="1"/>
    <col min="4350" max="4350" width="70.44140625" style="1" customWidth="1"/>
    <col min="4351" max="4351" width="9.44140625" style="1" customWidth="1"/>
    <col min="4352" max="4352" width="12.44140625" style="1" customWidth="1"/>
    <col min="4353" max="4601" width="10.6640625" style="1"/>
    <col min="4602" max="4602" width="17.33203125" style="1" customWidth="1"/>
    <col min="4603" max="4603" width="4.6640625" style="1" customWidth="1"/>
    <col min="4604" max="4604" width="25.109375" style="1" customWidth="1"/>
    <col min="4605" max="4605" width="6" style="1" customWidth="1"/>
    <col min="4606" max="4606" width="70.44140625" style="1" customWidth="1"/>
    <col min="4607" max="4607" width="9.44140625" style="1" customWidth="1"/>
    <col min="4608" max="4608" width="12.44140625" style="1" customWidth="1"/>
    <col min="4609" max="4857" width="10.6640625" style="1"/>
    <col min="4858" max="4858" width="17.33203125" style="1" customWidth="1"/>
    <col min="4859" max="4859" width="4.6640625" style="1" customWidth="1"/>
    <col min="4860" max="4860" width="25.109375" style="1" customWidth="1"/>
    <col min="4861" max="4861" width="6" style="1" customWidth="1"/>
    <col min="4862" max="4862" width="70.44140625" style="1" customWidth="1"/>
    <col min="4863" max="4863" width="9.44140625" style="1" customWidth="1"/>
    <col min="4864" max="4864" width="12.44140625" style="1" customWidth="1"/>
    <col min="4865" max="5113" width="10.6640625" style="1"/>
    <col min="5114" max="5114" width="17.33203125" style="1" customWidth="1"/>
    <col min="5115" max="5115" width="4.6640625" style="1" customWidth="1"/>
    <col min="5116" max="5116" width="25.109375" style="1" customWidth="1"/>
    <col min="5117" max="5117" width="6" style="1" customWidth="1"/>
    <col min="5118" max="5118" width="70.44140625" style="1" customWidth="1"/>
    <col min="5119" max="5119" width="9.44140625" style="1" customWidth="1"/>
    <col min="5120" max="5120" width="12.44140625" style="1" customWidth="1"/>
    <col min="5121" max="5369" width="10.6640625" style="1"/>
    <col min="5370" max="5370" width="17.33203125" style="1" customWidth="1"/>
    <col min="5371" max="5371" width="4.6640625" style="1" customWidth="1"/>
    <col min="5372" max="5372" width="25.109375" style="1" customWidth="1"/>
    <col min="5373" max="5373" width="6" style="1" customWidth="1"/>
    <col min="5374" max="5374" width="70.44140625" style="1" customWidth="1"/>
    <col min="5375" max="5375" width="9.44140625" style="1" customWidth="1"/>
    <col min="5376" max="5376" width="12.44140625" style="1" customWidth="1"/>
    <col min="5377" max="5625" width="10.6640625" style="1"/>
    <col min="5626" max="5626" width="17.33203125" style="1" customWidth="1"/>
    <col min="5627" max="5627" width="4.6640625" style="1" customWidth="1"/>
    <col min="5628" max="5628" width="25.109375" style="1" customWidth="1"/>
    <col min="5629" max="5629" width="6" style="1" customWidth="1"/>
    <col min="5630" max="5630" width="70.44140625" style="1" customWidth="1"/>
    <col min="5631" max="5631" width="9.44140625" style="1" customWidth="1"/>
    <col min="5632" max="5632" width="12.44140625" style="1" customWidth="1"/>
    <col min="5633" max="5881" width="10.6640625" style="1"/>
    <col min="5882" max="5882" width="17.33203125" style="1" customWidth="1"/>
    <col min="5883" max="5883" width="4.6640625" style="1" customWidth="1"/>
    <col min="5884" max="5884" width="25.109375" style="1" customWidth="1"/>
    <col min="5885" max="5885" width="6" style="1" customWidth="1"/>
    <col min="5886" max="5886" width="70.44140625" style="1" customWidth="1"/>
    <col min="5887" max="5887" width="9.44140625" style="1" customWidth="1"/>
    <col min="5888" max="5888" width="12.44140625" style="1" customWidth="1"/>
    <col min="5889" max="6137" width="10.6640625" style="1"/>
    <col min="6138" max="6138" width="17.33203125" style="1" customWidth="1"/>
    <col min="6139" max="6139" width="4.6640625" style="1" customWidth="1"/>
    <col min="6140" max="6140" width="25.109375" style="1" customWidth="1"/>
    <col min="6141" max="6141" width="6" style="1" customWidth="1"/>
    <col min="6142" max="6142" width="70.44140625" style="1" customWidth="1"/>
    <col min="6143" max="6143" width="9.44140625" style="1" customWidth="1"/>
    <col min="6144" max="6144" width="12.44140625" style="1" customWidth="1"/>
    <col min="6145" max="6393" width="10.6640625" style="1"/>
    <col min="6394" max="6394" width="17.33203125" style="1" customWidth="1"/>
    <col min="6395" max="6395" width="4.6640625" style="1" customWidth="1"/>
    <col min="6396" max="6396" width="25.109375" style="1" customWidth="1"/>
    <col min="6397" max="6397" width="6" style="1" customWidth="1"/>
    <col min="6398" max="6398" width="70.44140625" style="1" customWidth="1"/>
    <col min="6399" max="6399" width="9.44140625" style="1" customWidth="1"/>
    <col min="6400" max="6400" width="12.44140625" style="1" customWidth="1"/>
    <col min="6401" max="6649" width="10.6640625" style="1"/>
    <col min="6650" max="6650" width="17.33203125" style="1" customWidth="1"/>
    <col min="6651" max="6651" width="4.6640625" style="1" customWidth="1"/>
    <col min="6652" max="6652" width="25.109375" style="1" customWidth="1"/>
    <col min="6653" max="6653" width="6" style="1" customWidth="1"/>
    <col min="6654" max="6654" width="70.44140625" style="1" customWidth="1"/>
    <col min="6655" max="6655" width="9.44140625" style="1" customWidth="1"/>
    <col min="6656" max="6656" width="12.44140625" style="1" customWidth="1"/>
    <col min="6657" max="6905" width="10.6640625" style="1"/>
    <col min="6906" max="6906" width="17.33203125" style="1" customWidth="1"/>
    <col min="6907" max="6907" width="4.6640625" style="1" customWidth="1"/>
    <col min="6908" max="6908" width="25.109375" style="1" customWidth="1"/>
    <col min="6909" max="6909" width="6" style="1" customWidth="1"/>
    <col min="6910" max="6910" width="70.44140625" style="1" customWidth="1"/>
    <col min="6911" max="6911" width="9.44140625" style="1" customWidth="1"/>
    <col min="6912" max="6912" width="12.44140625" style="1" customWidth="1"/>
    <col min="6913" max="7161" width="10.6640625" style="1"/>
    <col min="7162" max="7162" width="17.33203125" style="1" customWidth="1"/>
    <col min="7163" max="7163" width="4.6640625" style="1" customWidth="1"/>
    <col min="7164" max="7164" width="25.109375" style="1" customWidth="1"/>
    <col min="7165" max="7165" width="6" style="1" customWidth="1"/>
    <col min="7166" max="7166" width="70.44140625" style="1" customWidth="1"/>
    <col min="7167" max="7167" width="9.44140625" style="1" customWidth="1"/>
    <col min="7168" max="7168" width="12.44140625" style="1" customWidth="1"/>
    <col min="7169" max="7417" width="10.6640625" style="1"/>
    <col min="7418" max="7418" width="17.33203125" style="1" customWidth="1"/>
    <col min="7419" max="7419" width="4.6640625" style="1" customWidth="1"/>
    <col min="7420" max="7420" width="25.109375" style="1" customWidth="1"/>
    <col min="7421" max="7421" width="6" style="1" customWidth="1"/>
    <col min="7422" max="7422" width="70.44140625" style="1" customWidth="1"/>
    <col min="7423" max="7423" width="9.44140625" style="1" customWidth="1"/>
    <col min="7424" max="7424" width="12.44140625" style="1" customWidth="1"/>
    <col min="7425" max="7673" width="10.6640625" style="1"/>
    <col min="7674" max="7674" width="17.33203125" style="1" customWidth="1"/>
    <col min="7675" max="7675" width="4.6640625" style="1" customWidth="1"/>
    <col min="7676" max="7676" width="25.109375" style="1" customWidth="1"/>
    <col min="7677" max="7677" width="6" style="1" customWidth="1"/>
    <col min="7678" max="7678" width="70.44140625" style="1" customWidth="1"/>
    <col min="7679" max="7679" width="9.44140625" style="1" customWidth="1"/>
    <col min="7680" max="7680" width="12.44140625" style="1" customWidth="1"/>
    <col min="7681" max="7929" width="10.6640625" style="1"/>
    <col min="7930" max="7930" width="17.33203125" style="1" customWidth="1"/>
    <col min="7931" max="7931" width="4.6640625" style="1" customWidth="1"/>
    <col min="7932" max="7932" width="25.109375" style="1" customWidth="1"/>
    <col min="7933" max="7933" width="6" style="1" customWidth="1"/>
    <col min="7934" max="7934" width="70.44140625" style="1" customWidth="1"/>
    <col min="7935" max="7935" width="9.44140625" style="1" customWidth="1"/>
    <col min="7936" max="7936" width="12.44140625" style="1" customWidth="1"/>
    <col min="7937" max="8185" width="10.6640625" style="1"/>
    <col min="8186" max="8186" width="17.33203125" style="1" customWidth="1"/>
    <col min="8187" max="8187" width="4.6640625" style="1" customWidth="1"/>
    <col min="8188" max="8188" width="25.109375" style="1" customWidth="1"/>
    <col min="8189" max="8189" width="6" style="1" customWidth="1"/>
    <col min="8190" max="8190" width="70.44140625" style="1" customWidth="1"/>
    <col min="8191" max="8191" width="9.44140625" style="1" customWidth="1"/>
    <col min="8192" max="8192" width="12.44140625" style="1" customWidth="1"/>
    <col min="8193" max="8441" width="10.6640625" style="1"/>
    <col min="8442" max="8442" width="17.33203125" style="1" customWidth="1"/>
    <col min="8443" max="8443" width="4.6640625" style="1" customWidth="1"/>
    <col min="8444" max="8444" width="25.109375" style="1" customWidth="1"/>
    <col min="8445" max="8445" width="6" style="1" customWidth="1"/>
    <col min="8446" max="8446" width="70.44140625" style="1" customWidth="1"/>
    <col min="8447" max="8447" width="9.44140625" style="1" customWidth="1"/>
    <col min="8448" max="8448" width="12.44140625" style="1" customWidth="1"/>
    <col min="8449" max="8697" width="10.6640625" style="1"/>
    <col min="8698" max="8698" width="17.33203125" style="1" customWidth="1"/>
    <col min="8699" max="8699" width="4.6640625" style="1" customWidth="1"/>
    <col min="8700" max="8700" width="25.109375" style="1" customWidth="1"/>
    <col min="8701" max="8701" width="6" style="1" customWidth="1"/>
    <col min="8702" max="8702" width="70.44140625" style="1" customWidth="1"/>
    <col min="8703" max="8703" width="9.44140625" style="1" customWidth="1"/>
    <col min="8704" max="8704" width="12.44140625" style="1" customWidth="1"/>
    <col min="8705" max="8953" width="10.6640625" style="1"/>
    <col min="8954" max="8954" width="17.33203125" style="1" customWidth="1"/>
    <col min="8955" max="8955" width="4.6640625" style="1" customWidth="1"/>
    <col min="8956" max="8956" width="25.109375" style="1" customWidth="1"/>
    <col min="8957" max="8957" width="6" style="1" customWidth="1"/>
    <col min="8958" max="8958" width="70.44140625" style="1" customWidth="1"/>
    <col min="8959" max="8959" width="9.44140625" style="1" customWidth="1"/>
    <col min="8960" max="8960" width="12.44140625" style="1" customWidth="1"/>
    <col min="8961" max="9209" width="10.6640625" style="1"/>
    <col min="9210" max="9210" width="17.33203125" style="1" customWidth="1"/>
    <col min="9211" max="9211" width="4.6640625" style="1" customWidth="1"/>
    <col min="9212" max="9212" width="25.109375" style="1" customWidth="1"/>
    <col min="9213" max="9213" width="6" style="1" customWidth="1"/>
    <col min="9214" max="9214" width="70.44140625" style="1" customWidth="1"/>
    <col min="9215" max="9215" width="9.44140625" style="1" customWidth="1"/>
    <col min="9216" max="9216" width="12.44140625" style="1" customWidth="1"/>
    <col min="9217" max="9465" width="10.6640625" style="1"/>
    <col min="9466" max="9466" width="17.33203125" style="1" customWidth="1"/>
    <col min="9467" max="9467" width="4.6640625" style="1" customWidth="1"/>
    <col min="9468" max="9468" width="25.109375" style="1" customWidth="1"/>
    <col min="9469" max="9469" width="6" style="1" customWidth="1"/>
    <col min="9470" max="9470" width="70.44140625" style="1" customWidth="1"/>
    <col min="9471" max="9471" width="9.44140625" style="1" customWidth="1"/>
    <col min="9472" max="9472" width="12.44140625" style="1" customWidth="1"/>
    <col min="9473" max="9721" width="10.6640625" style="1"/>
    <col min="9722" max="9722" width="17.33203125" style="1" customWidth="1"/>
    <col min="9723" max="9723" width="4.6640625" style="1" customWidth="1"/>
    <col min="9724" max="9724" width="25.109375" style="1" customWidth="1"/>
    <col min="9725" max="9725" width="6" style="1" customWidth="1"/>
    <col min="9726" max="9726" width="70.44140625" style="1" customWidth="1"/>
    <col min="9727" max="9727" width="9.44140625" style="1" customWidth="1"/>
    <col min="9728" max="9728" width="12.44140625" style="1" customWidth="1"/>
    <col min="9729" max="9977" width="10.6640625" style="1"/>
    <col min="9978" max="9978" width="17.33203125" style="1" customWidth="1"/>
    <col min="9979" max="9979" width="4.6640625" style="1" customWidth="1"/>
    <col min="9980" max="9980" width="25.109375" style="1" customWidth="1"/>
    <col min="9981" max="9981" width="6" style="1" customWidth="1"/>
    <col min="9982" max="9982" width="70.44140625" style="1" customWidth="1"/>
    <col min="9983" max="9983" width="9.44140625" style="1" customWidth="1"/>
    <col min="9984" max="9984" width="12.44140625" style="1" customWidth="1"/>
    <col min="9985" max="10233" width="10.6640625" style="1"/>
    <col min="10234" max="10234" width="17.33203125" style="1" customWidth="1"/>
    <col min="10235" max="10235" width="4.6640625" style="1" customWidth="1"/>
    <col min="10236" max="10236" width="25.109375" style="1" customWidth="1"/>
    <col min="10237" max="10237" width="6" style="1" customWidth="1"/>
    <col min="10238" max="10238" width="70.44140625" style="1" customWidth="1"/>
    <col min="10239" max="10239" width="9.44140625" style="1" customWidth="1"/>
    <col min="10240" max="10240" width="12.44140625" style="1" customWidth="1"/>
    <col min="10241" max="10489" width="10.6640625" style="1"/>
    <col min="10490" max="10490" width="17.33203125" style="1" customWidth="1"/>
    <col min="10491" max="10491" width="4.6640625" style="1" customWidth="1"/>
    <col min="10492" max="10492" width="25.109375" style="1" customWidth="1"/>
    <col min="10493" max="10493" width="6" style="1" customWidth="1"/>
    <col min="10494" max="10494" width="70.44140625" style="1" customWidth="1"/>
    <col min="10495" max="10495" width="9.44140625" style="1" customWidth="1"/>
    <col min="10496" max="10496" width="12.44140625" style="1" customWidth="1"/>
    <col min="10497" max="10745" width="10.6640625" style="1"/>
    <col min="10746" max="10746" width="17.33203125" style="1" customWidth="1"/>
    <col min="10747" max="10747" width="4.6640625" style="1" customWidth="1"/>
    <col min="10748" max="10748" width="25.109375" style="1" customWidth="1"/>
    <col min="10749" max="10749" width="6" style="1" customWidth="1"/>
    <col min="10750" max="10750" width="70.44140625" style="1" customWidth="1"/>
    <col min="10751" max="10751" width="9.44140625" style="1" customWidth="1"/>
    <col min="10752" max="10752" width="12.44140625" style="1" customWidth="1"/>
    <col min="10753" max="11001" width="10.6640625" style="1"/>
    <col min="11002" max="11002" width="17.33203125" style="1" customWidth="1"/>
    <col min="11003" max="11003" width="4.6640625" style="1" customWidth="1"/>
    <col min="11004" max="11004" width="25.109375" style="1" customWidth="1"/>
    <col min="11005" max="11005" width="6" style="1" customWidth="1"/>
    <col min="11006" max="11006" width="70.44140625" style="1" customWidth="1"/>
    <col min="11007" max="11007" width="9.44140625" style="1" customWidth="1"/>
    <col min="11008" max="11008" width="12.44140625" style="1" customWidth="1"/>
    <col min="11009" max="11257" width="10.6640625" style="1"/>
    <col min="11258" max="11258" width="17.33203125" style="1" customWidth="1"/>
    <col min="11259" max="11259" width="4.6640625" style="1" customWidth="1"/>
    <col min="11260" max="11260" width="25.109375" style="1" customWidth="1"/>
    <col min="11261" max="11261" width="6" style="1" customWidth="1"/>
    <col min="11262" max="11262" width="70.44140625" style="1" customWidth="1"/>
    <col min="11263" max="11263" width="9.44140625" style="1" customWidth="1"/>
    <col min="11264" max="11264" width="12.44140625" style="1" customWidth="1"/>
    <col min="11265" max="11513" width="10.6640625" style="1"/>
    <col min="11514" max="11514" width="17.33203125" style="1" customWidth="1"/>
    <col min="11515" max="11515" width="4.6640625" style="1" customWidth="1"/>
    <col min="11516" max="11516" width="25.109375" style="1" customWidth="1"/>
    <col min="11517" max="11517" width="6" style="1" customWidth="1"/>
    <col min="11518" max="11518" width="70.44140625" style="1" customWidth="1"/>
    <col min="11519" max="11519" width="9.44140625" style="1" customWidth="1"/>
    <col min="11520" max="11520" width="12.44140625" style="1" customWidth="1"/>
    <col min="11521" max="11769" width="10.6640625" style="1"/>
    <col min="11770" max="11770" width="17.33203125" style="1" customWidth="1"/>
    <col min="11771" max="11771" width="4.6640625" style="1" customWidth="1"/>
    <col min="11772" max="11772" width="25.109375" style="1" customWidth="1"/>
    <col min="11773" max="11773" width="6" style="1" customWidth="1"/>
    <col min="11774" max="11774" width="70.44140625" style="1" customWidth="1"/>
    <col min="11775" max="11775" width="9.44140625" style="1" customWidth="1"/>
    <col min="11776" max="11776" width="12.44140625" style="1" customWidth="1"/>
    <col min="11777" max="12025" width="10.6640625" style="1"/>
    <col min="12026" max="12026" width="17.33203125" style="1" customWidth="1"/>
    <col min="12027" max="12027" width="4.6640625" style="1" customWidth="1"/>
    <col min="12028" max="12028" width="25.109375" style="1" customWidth="1"/>
    <col min="12029" max="12029" width="6" style="1" customWidth="1"/>
    <col min="12030" max="12030" width="70.44140625" style="1" customWidth="1"/>
    <col min="12031" max="12031" width="9.44140625" style="1" customWidth="1"/>
    <col min="12032" max="12032" width="12.44140625" style="1" customWidth="1"/>
    <col min="12033" max="12281" width="10.6640625" style="1"/>
    <col min="12282" max="12282" width="17.33203125" style="1" customWidth="1"/>
    <col min="12283" max="12283" width="4.6640625" style="1" customWidth="1"/>
    <col min="12284" max="12284" width="25.109375" style="1" customWidth="1"/>
    <col min="12285" max="12285" width="6" style="1" customWidth="1"/>
    <col min="12286" max="12286" width="70.44140625" style="1" customWidth="1"/>
    <col min="12287" max="12287" width="9.44140625" style="1" customWidth="1"/>
    <col min="12288" max="12288" width="12.44140625" style="1" customWidth="1"/>
    <col min="12289" max="12537" width="10.6640625" style="1"/>
    <col min="12538" max="12538" width="17.33203125" style="1" customWidth="1"/>
    <col min="12539" max="12539" width="4.6640625" style="1" customWidth="1"/>
    <col min="12540" max="12540" width="25.109375" style="1" customWidth="1"/>
    <col min="12541" max="12541" width="6" style="1" customWidth="1"/>
    <col min="12542" max="12542" width="70.44140625" style="1" customWidth="1"/>
    <col min="12543" max="12543" width="9.44140625" style="1" customWidth="1"/>
    <col min="12544" max="12544" width="12.44140625" style="1" customWidth="1"/>
    <col min="12545" max="12793" width="10.6640625" style="1"/>
    <col min="12794" max="12794" width="17.33203125" style="1" customWidth="1"/>
    <col min="12795" max="12795" width="4.6640625" style="1" customWidth="1"/>
    <col min="12796" max="12796" width="25.109375" style="1" customWidth="1"/>
    <col min="12797" max="12797" width="6" style="1" customWidth="1"/>
    <col min="12798" max="12798" width="70.44140625" style="1" customWidth="1"/>
    <col min="12799" max="12799" width="9.44140625" style="1" customWidth="1"/>
    <col min="12800" max="12800" width="12.44140625" style="1" customWidth="1"/>
    <col min="12801" max="13049" width="10.6640625" style="1"/>
    <col min="13050" max="13050" width="17.33203125" style="1" customWidth="1"/>
    <col min="13051" max="13051" width="4.6640625" style="1" customWidth="1"/>
    <col min="13052" max="13052" width="25.109375" style="1" customWidth="1"/>
    <col min="13053" max="13053" width="6" style="1" customWidth="1"/>
    <col min="13054" max="13054" width="70.44140625" style="1" customWidth="1"/>
    <col min="13055" max="13055" width="9.44140625" style="1" customWidth="1"/>
    <col min="13056" max="13056" width="12.44140625" style="1" customWidth="1"/>
    <col min="13057" max="13305" width="10.6640625" style="1"/>
    <col min="13306" max="13306" width="17.33203125" style="1" customWidth="1"/>
    <col min="13307" max="13307" width="4.6640625" style="1" customWidth="1"/>
    <col min="13308" max="13308" width="25.109375" style="1" customWidth="1"/>
    <col min="13309" max="13309" width="6" style="1" customWidth="1"/>
    <col min="13310" max="13310" width="70.44140625" style="1" customWidth="1"/>
    <col min="13311" max="13311" width="9.44140625" style="1" customWidth="1"/>
    <col min="13312" max="13312" width="12.44140625" style="1" customWidth="1"/>
    <col min="13313" max="13561" width="10.6640625" style="1"/>
    <col min="13562" max="13562" width="17.33203125" style="1" customWidth="1"/>
    <col min="13563" max="13563" width="4.6640625" style="1" customWidth="1"/>
    <col min="13564" max="13564" width="25.109375" style="1" customWidth="1"/>
    <col min="13565" max="13565" width="6" style="1" customWidth="1"/>
    <col min="13566" max="13566" width="70.44140625" style="1" customWidth="1"/>
    <col min="13567" max="13567" width="9.44140625" style="1" customWidth="1"/>
    <col min="13568" max="13568" width="12.44140625" style="1" customWidth="1"/>
    <col min="13569" max="13817" width="10.6640625" style="1"/>
    <col min="13818" max="13818" width="17.33203125" style="1" customWidth="1"/>
    <col min="13819" max="13819" width="4.6640625" style="1" customWidth="1"/>
    <col min="13820" max="13820" width="25.109375" style="1" customWidth="1"/>
    <col min="13821" max="13821" width="6" style="1" customWidth="1"/>
    <col min="13822" max="13822" width="70.44140625" style="1" customWidth="1"/>
    <col min="13823" max="13823" width="9.44140625" style="1" customWidth="1"/>
    <col min="13824" max="13824" width="12.44140625" style="1" customWidth="1"/>
    <col min="13825" max="14073" width="10.6640625" style="1"/>
    <col min="14074" max="14074" width="17.33203125" style="1" customWidth="1"/>
    <col min="14075" max="14075" width="4.6640625" style="1" customWidth="1"/>
    <col min="14076" max="14076" width="25.109375" style="1" customWidth="1"/>
    <col min="14077" max="14077" width="6" style="1" customWidth="1"/>
    <col min="14078" max="14078" width="70.44140625" style="1" customWidth="1"/>
    <col min="14079" max="14079" width="9.44140625" style="1" customWidth="1"/>
    <col min="14080" max="14080" width="12.44140625" style="1" customWidth="1"/>
    <col min="14081" max="14329" width="10.6640625" style="1"/>
    <col min="14330" max="14330" width="17.33203125" style="1" customWidth="1"/>
    <col min="14331" max="14331" width="4.6640625" style="1" customWidth="1"/>
    <col min="14332" max="14332" width="25.109375" style="1" customWidth="1"/>
    <col min="14333" max="14333" width="6" style="1" customWidth="1"/>
    <col min="14334" max="14334" width="70.44140625" style="1" customWidth="1"/>
    <col min="14335" max="14335" width="9.44140625" style="1" customWidth="1"/>
    <col min="14336" max="14336" width="12.44140625" style="1" customWidth="1"/>
    <col min="14337" max="14585" width="10.6640625" style="1"/>
    <col min="14586" max="14586" width="17.33203125" style="1" customWidth="1"/>
    <col min="14587" max="14587" width="4.6640625" style="1" customWidth="1"/>
    <col min="14588" max="14588" width="25.109375" style="1" customWidth="1"/>
    <col min="14589" max="14589" width="6" style="1" customWidth="1"/>
    <col min="14590" max="14590" width="70.44140625" style="1" customWidth="1"/>
    <col min="14591" max="14591" width="9.44140625" style="1" customWidth="1"/>
    <col min="14592" max="14592" width="12.44140625" style="1" customWidth="1"/>
    <col min="14593" max="14841" width="10.6640625" style="1"/>
    <col min="14842" max="14842" width="17.33203125" style="1" customWidth="1"/>
    <col min="14843" max="14843" width="4.6640625" style="1" customWidth="1"/>
    <col min="14844" max="14844" width="25.109375" style="1" customWidth="1"/>
    <col min="14845" max="14845" width="6" style="1" customWidth="1"/>
    <col min="14846" max="14846" width="70.44140625" style="1" customWidth="1"/>
    <col min="14847" max="14847" width="9.44140625" style="1" customWidth="1"/>
    <col min="14848" max="14848" width="12.44140625" style="1" customWidth="1"/>
    <col min="14849" max="15097" width="10.6640625" style="1"/>
    <col min="15098" max="15098" width="17.33203125" style="1" customWidth="1"/>
    <col min="15099" max="15099" width="4.6640625" style="1" customWidth="1"/>
    <col min="15100" max="15100" width="25.109375" style="1" customWidth="1"/>
    <col min="15101" max="15101" width="6" style="1" customWidth="1"/>
    <col min="15102" max="15102" width="70.44140625" style="1" customWidth="1"/>
    <col min="15103" max="15103" width="9.44140625" style="1" customWidth="1"/>
    <col min="15104" max="15104" width="12.44140625" style="1" customWidth="1"/>
    <col min="15105" max="15353" width="10.6640625" style="1"/>
    <col min="15354" max="15354" width="17.33203125" style="1" customWidth="1"/>
    <col min="15355" max="15355" width="4.6640625" style="1" customWidth="1"/>
    <col min="15356" max="15356" width="25.109375" style="1" customWidth="1"/>
    <col min="15357" max="15357" width="6" style="1" customWidth="1"/>
    <col min="15358" max="15358" width="70.44140625" style="1" customWidth="1"/>
    <col min="15359" max="15359" width="9.44140625" style="1" customWidth="1"/>
    <col min="15360" max="15360" width="12.44140625" style="1" customWidth="1"/>
    <col min="15361" max="15609" width="10.6640625" style="1"/>
    <col min="15610" max="15610" width="17.33203125" style="1" customWidth="1"/>
    <col min="15611" max="15611" width="4.6640625" style="1" customWidth="1"/>
    <col min="15612" max="15612" width="25.109375" style="1" customWidth="1"/>
    <col min="15613" max="15613" width="6" style="1" customWidth="1"/>
    <col min="15614" max="15614" width="70.44140625" style="1" customWidth="1"/>
    <col min="15615" max="15615" width="9.44140625" style="1" customWidth="1"/>
    <col min="15616" max="15616" width="12.44140625" style="1" customWidth="1"/>
    <col min="15617" max="15865" width="10.6640625" style="1"/>
    <col min="15866" max="15866" width="17.33203125" style="1" customWidth="1"/>
    <col min="15867" max="15867" width="4.6640625" style="1" customWidth="1"/>
    <col min="15868" max="15868" width="25.109375" style="1" customWidth="1"/>
    <col min="15869" max="15869" width="6" style="1" customWidth="1"/>
    <col min="15870" max="15870" width="70.44140625" style="1" customWidth="1"/>
    <col min="15871" max="15871" width="9.44140625" style="1" customWidth="1"/>
    <col min="15872" max="15872" width="12.44140625" style="1" customWidth="1"/>
    <col min="15873" max="16121" width="10.6640625" style="1"/>
    <col min="16122" max="16122" width="17.33203125" style="1" customWidth="1"/>
    <col min="16123" max="16123" width="4.6640625" style="1" customWidth="1"/>
    <col min="16124" max="16124" width="25.109375" style="1" customWidth="1"/>
    <col min="16125" max="16125" width="6" style="1" customWidth="1"/>
    <col min="16126" max="16126" width="70.44140625" style="1" customWidth="1"/>
    <col min="16127" max="16127" width="9.44140625" style="1" customWidth="1"/>
    <col min="16128" max="16128" width="12.44140625" style="1" customWidth="1"/>
    <col min="16129" max="16384" width="10.6640625" style="1"/>
  </cols>
  <sheetData>
    <row r="1" spans="1:10" ht="24.9" customHeight="1">
      <c r="A1" s="62" t="s">
        <v>468</v>
      </c>
      <c r="B1" s="5"/>
      <c r="C1" s="5"/>
      <c r="F1" s="23"/>
      <c r="G1" s="2"/>
      <c r="H1" s="23"/>
      <c r="I1" s="23"/>
      <c r="J1" s="63" t="s">
        <v>469</v>
      </c>
    </row>
    <row r="2" spans="1:10" ht="24.9" customHeight="1">
      <c r="A2" s="62"/>
      <c r="B2" s="5"/>
      <c r="C2" s="5"/>
      <c r="F2" s="64"/>
      <c r="G2" s="65" t="s">
        <v>457</v>
      </c>
      <c r="H2" s="64" t="s">
        <v>455</v>
      </c>
      <c r="I2" s="64"/>
      <c r="J2" s="66" t="s">
        <v>456</v>
      </c>
    </row>
    <row r="3" spans="1:10" ht="24.9" customHeight="1">
      <c r="A3" s="62"/>
      <c r="B3" s="5"/>
      <c r="C3" s="5"/>
      <c r="F3" s="64" t="s">
        <v>458</v>
      </c>
      <c r="G3" s="65">
        <f>COUNTIFS(F8:F449,"A",G8:G449,"○")</f>
        <v>0</v>
      </c>
      <c r="H3" s="67">
        <f>COUNTIFS(F8:F449,"A",G8:G449,"△")</f>
        <v>0</v>
      </c>
      <c r="I3" s="67"/>
      <c r="J3" s="66">
        <f>COUNTIFS(F8:F449,"A",G8:G449,"×")</f>
        <v>0</v>
      </c>
    </row>
    <row r="4" spans="1:10" ht="24.9" customHeight="1">
      <c r="A4" s="1" t="s">
        <v>150</v>
      </c>
      <c r="F4" s="65" t="s">
        <v>459</v>
      </c>
      <c r="G4" s="65">
        <f>COUNTIFS(F8:F449,"B",G8:G449,"○")</f>
        <v>0</v>
      </c>
      <c r="H4" s="65">
        <f>COUNTIFS(F8:F449,"B",G8:G449,"△")</f>
        <v>0</v>
      </c>
      <c r="I4" s="65"/>
      <c r="J4" s="68">
        <f>COUNTIFS(F8:F449,"B",G8:G449,"×")</f>
        <v>0</v>
      </c>
    </row>
    <row r="5" spans="1:10" ht="24.9" customHeight="1" thickBot="1">
      <c r="A5" s="1" t="s">
        <v>444</v>
      </c>
      <c r="F5" s="65" t="s">
        <v>460</v>
      </c>
      <c r="G5" s="65">
        <f>SUM(G3:G4)</f>
        <v>0</v>
      </c>
      <c r="H5" s="65">
        <f>SUM(H3:H4)</f>
        <v>0</v>
      </c>
      <c r="I5" s="65"/>
      <c r="J5" s="68">
        <f>SUM(J3:J4)</f>
        <v>0</v>
      </c>
    </row>
    <row r="6" spans="1:10" ht="30.75" customHeight="1">
      <c r="A6" s="39" t="s">
        <v>10</v>
      </c>
      <c r="B6" s="84" t="s">
        <v>18</v>
      </c>
      <c r="C6" s="85"/>
      <c r="D6" s="40" t="s">
        <v>26</v>
      </c>
      <c r="E6" s="40" t="s">
        <v>98</v>
      </c>
      <c r="F6" s="40" t="s">
        <v>226</v>
      </c>
      <c r="G6" s="40" t="s">
        <v>40</v>
      </c>
      <c r="H6" s="40" t="s">
        <v>162</v>
      </c>
      <c r="I6" s="70" t="s">
        <v>464</v>
      </c>
      <c r="J6" s="41" t="s">
        <v>165</v>
      </c>
    </row>
    <row r="7" spans="1:10" ht="27.75" customHeight="1">
      <c r="A7" s="42" t="s">
        <v>34</v>
      </c>
      <c r="B7" s="6" t="s">
        <v>41</v>
      </c>
      <c r="C7" s="9"/>
      <c r="D7" s="17"/>
      <c r="E7" s="17"/>
      <c r="F7" s="24"/>
      <c r="G7" s="17"/>
      <c r="H7" s="17"/>
      <c r="I7" s="17"/>
      <c r="J7" s="43"/>
    </row>
    <row r="8" spans="1:10" ht="41.25" customHeight="1">
      <c r="A8" s="44"/>
      <c r="B8" s="8"/>
      <c r="C8" s="11" t="s">
        <v>72</v>
      </c>
      <c r="D8" s="18">
        <v>1</v>
      </c>
      <c r="E8" s="21" t="s">
        <v>71</v>
      </c>
      <c r="F8" s="18" t="s">
        <v>229</v>
      </c>
      <c r="G8" s="26"/>
      <c r="H8" s="26"/>
      <c r="I8" s="71"/>
      <c r="J8" s="45"/>
    </row>
    <row r="9" spans="1:10" ht="41.25" customHeight="1">
      <c r="A9" s="44"/>
      <c r="B9" s="8"/>
      <c r="C9" s="12"/>
      <c r="D9" s="18">
        <f t="shared" ref="D9:D65" si="0">D8+1</f>
        <v>2</v>
      </c>
      <c r="E9" s="21" t="s">
        <v>271</v>
      </c>
      <c r="F9" s="18" t="s">
        <v>229</v>
      </c>
      <c r="G9" s="26"/>
      <c r="H9" s="26"/>
      <c r="I9" s="71"/>
      <c r="J9" s="45"/>
    </row>
    <row r="10" spans="1:10" ht="41.25" customHeight="1">
      <c r="A10" s="44"/>
      <c r="B10" s="8"/>
      <c r="C10" s="11" t="s">
        <v>51</v>
      </c>
      <c r="D10" s="18">
        <f t="shared" si="0"/>
        <v>3</v>
      </c>
      <c r="E10" s="21" t="s">
        <v>272</v>
      </c>
      <c r="F10" s="18" t="s">
        <v>229</v>
      </c>
      <c r="G10" s="26"/>
      <c r="H10" s="26"/>
      <c r="I10" s="71"/>
      <c r="J10" s="45"/>
    </row>
    <row r="11" spans="1:10" ht="41.25" customHeight="1">
      <c r="A11" s="44"/>
      <c r="B11" s="8"/>
      <c r="C11" s="13"/>
      <c r="D11" s="18">
        <f t="shared" si="0"/>
        <v>4</v>
      </c>
      <c r="E11" s="21" t="s">
        <v>221</v>
      </c>
      <c r="F11" s="18" t="s">
        <v>229</v>
      </c>
      <c r="G11" s="26"/>
      <c r="H11" s="21"/>
      <c r="I11" s="72"/>
      <c r="J11" s="45"/>
    </row>
    <row r="12" spans="1:10" ht="41.25" customHeight="1">
      <c r="A12" s="44"/>
      <c r="B12" s="8"/>
      <c r="C12" s="12"/>
      <c r="D12" s="18">
        <f t="shared" si="0"/>
        <v>5</v>
      </c>
      <c r="E12" s="21" t="s">
        <v>273</v>
      </c>
      <c r="F12" s="18" t="s">
        <v>62</v>
      </c>
      <c r="G12" s="26"/>
      <c r="H12" s="26"/>
      <c r="I12" s="71"/>
      <c r="J12" s="45"/>
    </row>
    <row r="13" spans="1:10" ht="41.25" customHeight="1">
      <c r="A13" s="44"/>
      <c r="B13" s="8"/>
      <c r="C13" s="14" t="s">
        <v>192</v>
      </c>
      <c r="D13" s="18">
        <f t="shared" si="0"/>
        <v>6</v>
      </c>
      <c r="E13" s="21" t="s">
        <v>135</v>
      </c>
      <c r="F13" s="18" t="s">
        <v>229</v>
      </c>
      <c r="G13" s="26"/>
      <c r="H13" s="26"/>
      <c r="I13" s="71"/>
      <c r="J13" s="45"/>
    </row>
    <row r="14" spans="1:10" ht="41.25" customHeight="1">
      <c r="A14" s="44"/>
      <c r="B14" s="8"/>
      <c r="C14" s="13"/>
      <c r="D14" s="18">
        <f t="shared" si="0"/>
        <v>7</v>
      </c>
      <c r="E14" s="21" t="s">
        <v>274</v>
      </c>
      <c r="F14" s="18" t="s">
        <v>229</v>
      </c>
      <c r="G14" s="26"/>
      <c r="H14" s="26"/>
      <c r="I14" s="71"/>
      <c r="J14" s="45"/>
    </row>
    <row r="15" spans="1:10" ht="41.25" customHeight="1">
      <c r="A15" s="44"/>
      <c r="B15" s="8"/>
      <c r="C15" s="13"/>
      <c r="D15" s="18">
        <f t="shared" si="0"/>
        <v>8</v>
      </c>
      <c r="E15" s="21" t="s">
        <v>121</v>
      </c>
      <c r="F15" s="18" t="s">
        <v>229</v>
      </c>
      <c r="G15" s="26"/>
      <c r="H15" s="26"/>
      <c r="I15" s="71"/>
      <c r="J15" s="45"/>
    </row>
    <row r="16" spans="1:10" ht="41.25" customHeight="1">
      <c r="A16" s="44"/>
      <c r="B16" s="8"/>
      <c r="C16" s="13"/>
      <c r="D16" s="18">
        <f t="shared" si="0"/>
        <v>9</v>
      </c>
      <c r="E16" s="21" t="s">
        <v>323</v>
      </c>
      <c r="F16" s="18" t="s">
        <v>229</v>
      </c>
      <c r="G16" s="26"/>
      <c r="H16" s="26"/>
      <c r="I16" s="71"/>
      <c r="J16" s="45"/>
    </row>
    <row r="17" spans="1:10" ht="41.25" customHeight="1">
      <c r="A17" s="44"/>
      <c r="B17" s="8"/>
      <c r="C17" s="13"/>
      <c r="D17" s="18">
        <f t="shared" si="0"/>
        <v>10</v>
      </c>
      <c r="E17" s="21" t="s">
        <v>163</v>
      </c>
      <c r="F17" s="18" t="s">
        <v>62</v>
      </c>
      <c r="G17" s="26"/>
      <c r="H17" s="26"/>
      <c r="I17" s="71"/>
      <c r="J17" s="45"/>
    </row>
    <row r="18" spans="1:10" ht="41.25" customHeight="1">
      <c r="A18" s="44"/>
      <c r="B18" s="8"/>
      <c r="C18" s="13"/>
      <c r="D18" s="18">
        <f t="shared" si="0"/>
        <v>11</v>
      </c>
      <c r="E18" s="21" t="s">
        <v>369</v>
      </c>
      <c r="F18" s="18" t="s">
        <v>229</v>
      </c>
      <c r="G18" s="26"/>
      <c r="H18" s="26"/>
      <c r="I18" s="71"/>
      <c r="J18" s="45"/>
    </row>
    <row r="19" spans="1:10" ht="41.25" customHeight="1">
      <c r="A19" s="44"/>
      <c r="B19" s="8"/>
      <c r="C19" s="13"/>
      <c r="D19" s="18">
        <f t="shared" si="0"/>
        <v>12</v>
      </c>
      <c r="E19" s="21" t="s">
        <v>87</v>
      </c>
      <c r="F19" s="18" t="s">
        <v>229</v>
      </c>
      <c r="G19" s="26"/>
      <c r="H19" s="26"/>
      <c r="I19" s="71"/>
      <c r="J19" s="45"/>
    </row>
    <row r="20" spans="1:10" ht="41.25" customHeight="1">
      <c r="A20" s="44"/>
      <c r="B20" s="8"/>
      <c r="C20" s="12"/>
      <c r="D20" s="18">
        <f t="shared" si="0"/>
        <v>13</v>
      </c>
      <c r="E20" s="21" t="s">
        <v>106</v>
      </c>
      <c r="F20" s="18" t="s">
        <v>229</v>
      </c>
      <c r="G20" s="26"/>
      <c r="H20" s="26"/>
      <c r="I20" s="71"/>
      <c r="J20" s="45"/>
    </row>
    <row r="21" spans="1:10" ht="41.25" customHeight="1">
      <c r="A21" s="44"/>
      <c r="B21" s="8"/>
      <c r="C21" s="11" t="s">
        <v>236</v>
      </c>
      <c r="D21" s="18">
        <f t="shared" si="0"/>
        <v>14</v>
      </c>
      <c r="E21" s="21" t="s">
        <v>276</v>
      </c>
      <c r="F21" s="18" t="s">
        <v>229</v>
      </c>
      <c r="G21" s="26"/>
      <c r="H21" s="26"/>
      <c r="I21" s="71"/>
      <c r="J21" s="45"/>
    </row>
    <row r="22" spans="1:10" ht="41.25" customHeight="1">
      <c r="A22" s="44"/>
      <c r="B22" s="7"/>
      <c r="C22" s="13"/>
      <c r="D22" s="18">
        <f t="shared" si="0"/>
        <v>15</v>
      </c>
      <c r="E22" s="21" t="s">
        <v>209</v>
      </c>
      <c r="F22" s="18" t="s">
        <v>229</v>
      </c>
      <c r="G22" s="26"/>
      <c r="H22" s="26"/>
      <c r="I22" s="71"/>
      <c r="J22" s="45"/>
    </row>
    <row r="23" spans="1:10" ht="41.25" customHeight="1">
      <c r="A23" s="44"/>
      <c r="B23" s="8"/>
      <c r="C23" s="13"/>
      <c r="D23" s="18">
        <f t="shared" si="0"/>
        <v>16</v>
      </c>
      <c r="E23" s="21" t="s">
        <v>370</v>
      </c>
      <c r="F23" s="18" t="s">
        <v>229</v>
      </c>
      <c r="G23" s="26"/>
      <c r="H23" s="26"/>
      <c r="I23" s="71"/>
      <c r="J23" s="45"/>
    </row>
    <row r="24" spans="1:10" ht="41.25" customHeight="1">
      <c r="A24" s="44"/>
      <c r="B24" s="8"/>
      <c r="C24" s="13"/>
      <c r="D24" s="18">
        <f t="shared" si="0"/>
        <v>17</v>
      </c>
      <c r="E24" s="21" t="s">
        <v>357</v>
      </c>
      <c r="F24" s="18" t="s">
        <v>229</v>
      </c>
      <c r="G24" s="26"/>
      <c r="H24" s="26"/>
      <c r="I24" s="71"/>
      <c r="J24" s="45"/>
    </row>
    <row r="25" spans="1:10" ht="41.25" customHeight="1">
      <c r="A25" s="44"/>
      <c r="B25" s="8"/>
      <c r="C25" s="11" t="s">
        <v>90</v>
      </c>
      <c r="D25" s="18">
        <f t="shared" si="0"/>
        <v>18</v>
      </c>
      <c r="E25" s="21" t="s">
        <v>277</v>
      </c>
      <c r="F25" s="18" t="s">
        <v>229</v>
      </c>
      <c r="G25" s="26"/>
      <c r="H25" s="26"/>
      <c r="I25" s="71"/>
      <c r="J25" s="45"/>
    </row>
    <row r="26" spans="1:10" ht="41.25" customHeight="1">
      <c r="A26" s="44"/>
      <c r="B26" s="8"/>
      <c r="C26" s="13"/>
      <c r="D26" s="18">
        <f t="shared" si="0"/>
        <v>19</v>
      </c>
      <c r="E26" s="21" t="s">
        <v>265</v>
      </c>
      <c r="F26" s="18" t="s">
        <v>229</v>
      </c>
      <c r="G26" s="26"/>
      <c r="H26" s="26"/>
      <c r="I26" s="71"/>
      <c r="J26" s="45"/>
    </row>
    <row r="27" spans="1:10" ht="41.25" customHeight="1">
      <c r="A27" s="44"/>
      <c r="B27" s="8"/>
      <c r="C27" s="13"/>
      <c r="D27" s="18">
        <f t="shared" si="0"/>
        <v>20</v>
      </c>
      <c r="E27" s="21" t="s">
        <v>224</v>
      </c>
      <c r="F27" s="18" t="s">
        <v>229</v>
      </c>
      <c r="G27" s="26"/>
      <c r="H27" s="26"/>
      <c r="I27" s="71"/>
      <c r="J27" s="45"/>
    </row>
    <row r="28" spans="1:10" ht="41.25" customHeight="1">
      <c r="A28" s="44"/>
      <c r="B28" s="8"/>
      <c r="C28" s="13"/>
      <c r="D28" s="18">
        <f t="shared" si="0"/>
        <v>21</v>
      </c>
      <c r="E28" s="21" t="s">
        <v>279</v>
      </c>
      <c r="F28" s="18" t="s">
        <v>229</v>
      </c>
      <c r="G28" s="26"/>
      <c r="H28" s="26"/>
      <c r="I28" s="71"/>
      <c r="J28" s="45"/>
    </row>
    <row r="29" spans="1:10" ht="41.25" customHeight="1">
      <c r="A29" s="44"/>
      <c r="B29" s="7"/>
      <c r="C29" s="13"/>
      <c r="D29" s="18">
        <f t="shared" si="0"/>
        <v>22</v>
      </c>
      <c r="E29" s="21" t="s">
        <v>22</v>
      </c>
      <c r="F29" s="18" t="s">
        <v>229</v>
      </c>
      <c r="G29" s="26"/>
      <c r="H29" s="26"/>
      <c r="I29" s="71"/>
      <c r="J29" s="45"/>
    </row>
    <row r="30" spans="1:10" ht="41.25" customHeight="1">
      <c r="A30" s="44"/>
      <c r="B30" s="8"/>
      <c r="C30" s="13"/>
      <c r="D30" s="18">
        <f t="shared" si="0"/>
        <v>23</v>
      </c>
      <c r="E30" s="21" t="s">
        <v>172</v>
      </c>
      <c r="F30" s="18" t="s">
        <v>62</v>
      </c>
      <c r="G30" s="26"/>
      <c r="H30" s="26"/>
      <c r="I30" s="71"/>
      <c r="J30" s="45"/>
    </row>
    <row r="31" spans="1:10" ht="41.25" customHeight="1">
      <c r="A31" s="44"/>
      <c r="B31" s="8"/>
      <c r="C31" s="11" t="s">
        <v>240</v>
      </c>
      <c r="D31" s="37">
        <f t="shared" si="0"/>
        <v>24</v>
      </c>
      <c r="E31" s="29" t="s">
        <v>153</v>
      </c>
      <c r="F31" s="37" t="s">
        <v>62</v>
      </c>
      <c r="G31" s="35"/>
      <c r="H31" s="35"/>
      <c r="I31" s="73"/>
      <c r="J31" s="50"/>
    </row>
    <row r="32" spans="1:10" ht="41.25" customHeight="1">
      <c r="A32" s="44"/>
      <c r="B32" s="8"/>
      <c r="C32" s="13"/>
      <c r="D32" s="18">
        <f t="shared" si="0"/>
        <v>25</v>
      </c>
      <c r="E32" s="21" t="s">
        <v>21</v>
      </c>
      <c r="F32" s="18" t="s">
        <v>229</v>
      </c>
      <c r="G32" s="26"/>
      <c r="H32" s="26"/>
      <c r="I32" s="71"/>
      <c r="J32" s="45"/>
    </row>
    <row r="33" spans="1:10" ht="41.25" customHeight="1">
      <c r="A33" s="44"/>
      <c r="B33" s="8"/>
      <c r="C33" s="13"/>
      <c r="D33" s="18">
        <f t="shared" si="0"/>
        <v>26</v>
      </c>
      <c r="E33" s="21" t="s">
        <v>246</v>
      </c>
      <c r="F33" s="18" t="s">
        <v>229</v>
      </c>
      <c r="G33" s="26"/>
      <c r="H33" s="26"/>
      <c r="I33" s="71"/>
      <c r="J33" s="45"/>
    </row>
    <row r="34" spans="1:10" ht="41.25" customHeight="1">
      <c r="A34" s="44"/>
      <c r="B34" s="8"/>
      <c r="C34" s="13"/>
      <c r="D34" s="18">
        <f t="shared" si="0"/>
        <v>27</v>
      </c>
      <c r="E34" s="21" t="s">
        <v>118</v>
      </c>
      <c r="F34" s="18" t="s">
        <v>229</v>
      </c>
      <c r="G34" s="26"/>
      <c r="H34" s="26"/>
      <c r="I34" s="71"/>
      <c r="J34" s="45"/>
    </row>
    <row r="35" spans="1:10" ht="41.25" customHeight="1">
      <c r="A35" s="44"/>
      <c r="B35" s="8"/>
      <c r="C35" s="13"/>
      <c r="D35" s="18">
        <f t="shared" si="0"/>
        <v>28</v>
      </c>
      <c r="E35" s="21" t="s">
        <v>282</v>
      </c>
      <c r="F35" s="18" t="s">
        <v>229</v>
      </c>
      <c r="G35" s="26"/>
      <c r="H35" s="26"/>
      <c r="I35" s="71"/>
      <c r="J35" s="45"/>
    </row>
    <row r="36" spans="1:10" ht="41.25" customHeight="1">
      <c r="A36" s="44"/>
      <c r="B36" s="8"/>
      <c r="C36" s="13"/>
      <c r="D36" s="18">
        <f t="shared" si="0"/>
        <v>29</v>
      </c>
      <c r="E36" s="21" t="s">
        <v>371</v>
      </c>
      <c r="F36" s="18" t="s">
        <v>62</v>
      </c>
      <c r="G36" s="26"/>
      <c r="H36" s="26"/>
      <c r="I36" s="71"/>
      <c r="J36" s="45"/>
    </row>
    <row r="37" spans="1:10" ht="41.25" customHeight="1">
      <c r="A37" s="44"/>
      <c r="B37" s="8"/>
      <c r="C37" s="13"/>
      <c r="D37" s="18">
        <f t="shared" si="0"/>
        <v>30</v>
      </c>
      <c r="E37" s="21" t="s">
        <v>372</v>
      </c>
      <c r="F37" s="18" t="s">
        <v>62</v>
      </c>
      <c r="G37" s="26"/>
      <c r="H37" s="26"/>
      <c r="I37" s="71"/>
      <c r="J37" s="45"/>
    </row>
    <row r="38" spans="1:10" ht="41.25" customHeight="1">
      <c r="A38" s="44"/>
      <c r="B38" s="8"/>
      <c r="C38" s="13"/>
      <c r="D38" s="18">
        <f t="shared" si="0"/>
        <v>31</v>
      </c>
      <c r="E38" s="21" t="s">
        <v>169</v>
      </c>
      <c r="F38" s="18" t="s">
        <v>62</v>
      </c>
      <c r="G38" s="26"/>
      <c r="H38" s="26"/>
      <c r="I38" s="71"/>
      <c r="J38" s="45"/>
    </row>
    <row r="39" spans="1:10" ht="41.25" customHeight="1">
      <c r="A39" s="44"/>
      <c r="B39" s="8"/>
      <c r="C39" s="13"/>
      <c r="D39" s="18">
        <f t="shared" si="0"/>
        <v>32</v>
      </c>
      <c r="E39" s="21" t="s">
        <v>283</v>
      </c>
      <c r="F39" s="18" t="s">
        <v>62</v>
      </c>
      <c r="G39" s="26"/>
      <c r="H39" s="26"/>
      <c r="I39" s="71"/>
      <c r="J39" s="45"/>
    </row>
    <row r="40" spans="1:10" ht="41.25" customHeight="1">
      <c r="A40" s="44"/>
      <c r="B40" s="8"/>
      <c r="C40" s="13"/>
      <c r="D40" s="18">
        <f t="shared" si="0"/>
        <v>33</v>
      </c>
      <c r="E40" s="21" t="s">
        <v>358</v>
      </c>
      <c r="F40" s="18" t="s">
        <v>229</v>
      </c>
      <c r="G40" s="26"/>
      <c r="H40" s="26"/>
      <c r="I40" s="71"/>
      <c r="J40" s="45"/>
    </row>
    <row r="41" spans="1:10" ht="41.25" customHeight="1">
      <c r="A41" s="44"/>
      <c r="B41" s="8"/>
      <c r="C41" s="13"/>
      <c r="D41" s="18">
        <f t="shared" si="0"/>
        <v>34</v>
      </c>
      <c r="E41" s="21" t="s">
        <v>211</v>
      </c>
      <c r="F41" s="18" t="s">
        <v>229</v>
      </c>
      <c r="G41" s="26"/>
      <c r="H41" s="26"/>
      <c r="I41" s="71"/>
      <c r="J41" s="45"/>
    </row>
    <row r="42" spans="1:10" ht="41.25" customHeight="1">
      <c r="A42" s="44"/>
      <c r="B42" s="8"/>
      <c r="C42" s="13"/>
      <c r="D42" s="18">
        <f t="shared" si="0"/>
        <v>35</v>
      </c>
      <c r="E42" s="21" t="s">
        <v>373</v>
      </c>
      <c r="F42" s="18" t="s">
        <v>229</v>
      </c>
      <c r="G42" s="26"/>
      <c r="H42" s="26"/>
      <c r="I42" s="71"/>
      <c r="J42" s="45"/>
    </row>
    <row r="43" spans="1:10" ht="41.25" customHeight="1">
      <c r="A43" s="44"/>
      <c r="B43" s="8"/>
      <c r="C43" s="13"/>
      <c r="D43" s="18">
        <f t="shared" si="0"/>
        <v>36</v>
      </c>
      <c r="E43" s="21" t="s">
        <v>284</v>
      </c>
      <c r="F43" s="18" t="s">
        <v>62</v>
      </c>
      <c r="G43" s="26"/>
      <c r="H43" s="26"/>
      <c r="I43" s="71"/>
      <c r="J43" s="45"/>
    </row>
    <row r="44" spans="1:10" ht="41.25" customHeight="1">
      <c r="A44" s="44"/>
      <c r="B44" s="8"/>
      <c r="C44" s="13"/>
      <c r="D44" s="18">
        <f t="shared" si="0"/>
        <v>37</v>
      </c>
      <c r="E44" s="21" t="s">
        <v>232</v>
      </c>
      <c r="F44" s="18" t="s">
        <v>229</v>
      </c>
      <c r="G44" s="26"/>
      <c r="H44" s="26"/>
      <c r="I44" s="71"/>
      <c r="J44" s="45"/>
    </row>
    <row r="45" spans="1:10" ht="41.25" customHeight="1">
      <c r="A45" s="44"/>
      <c r="B45" s="8"/>
      <c r="C45" s="13"/>
      <c r="D45" s="18">
        <f t="shared" si="0"/>
        <v>38</v>
      </c>
      <c r="E45" s="21" t="s">
        <v>269</v>
      </c>
      <c r="F45" s="18" t="s">
        <v>229</v>
      </c>
      <c r="G45" s="26"/>
      <c r="H45" s="26"/>
      <c r="I45" s="71"/>
      <c r="J45" s="45"/>
    </row>
    <row r="46" spans="1:10" ht="41.25" customHeight="1">
      <c r="A46" s="44"/>
      <c r="B46" s="8"/>
      <c r="C46" s="11" t="s">
        <v>241</v>
      </c>
      <c r="D46" s="18">
        <f t="shared" si="0"/>
        <v>39</v>
      </c>
      <c r="E46" s="21" t="s">
        <v>73</v>
      </c>
      <c r="F46" s="18" t="s">
        <v>229</v>
      </c>
      <c r="G46" s="26"/>
      <c r="H46" s="26"/>
      <c r="I46" s="71"/>
      <c r="J46" s="45"/>
    </row>
    <row r="47" spans="1:10" ht="41.25" customHeight="1">
      <c r="A47" s="44"/>
      <c r="B47" s="8"/>
      <c r="C47" s="13"/>
      <c r="D47" s="18">
        <f t="shared" si="0"/>
        <v>40</v>
      </c>
      <c r="E47" s="21" t="s">
        <v>445</v>
      </c>
      <c r="F47" s="18" t="s">
        <v>229</v>
      </c>
      <c r="G47" s="26"/>
      <c r="H47" s="21"/>
      <c r="I47" s="72"/>
      <c r="J47" s="45"/>
    </row>
    <row r="48" spans="1:10" ht="41.25" customHeight="1">
      <c r="A48" s="44"/>
      <c r="B48" s="8"/>
      <c r="C48" s="13"/>
      <c r="D48" s="18">
        <f t="shared" si="0"/>
        <v>41</v>
      </c>
      <c r="E48" s="21" t="s">
        <v>59</v>
      </c>
      <c r="F48" s="18" t="s">
        <v>229</v>
      </c>
      <c r="G48" s="26"/>
      <c r="H48" s="26"/>
      <c r="I48" s="71"/>
      <c r="J48" s="45"/>
    </row>
    <row r="49" spans="1:10" ht="41.25" customHeight="1">
      <c r="A49" s="44"/>
      <c r="B49" s="8"/>
      <c r="C49" s="13"/>
      <c r="D49" s="18">
        <f t="shared" si="0"/>
        <v>42</v>
      </c>
      <c r="E49" s="21" t="s">
        <v>374</v>
      </c>
      <c r="F49" s="18" t="s">
        <v>229</v>
      </c>
      <c r="G49" s="26"/>
      <c r="H49" s="26"/>
      <c r="I49" s="71"/>
      <c r="J49" s="45"/>
    </row>
    <row r="50" spans="1:10" ht="41.25" customHeight="1">
      <c r="A50" s="44"/>
      <c r="B50" s="8"/>
      <c r="C50" s="13"/>
      <c r="D50" s="18">
        <f t="shared" si="0"/>
        <v>43</v>
      </c>
      <c r="E50" s="21" t="s">
        <v>199</v>
      </c>
      <c r="F50" s="18" t="s">
        <v>229</v>
      </c>
      <c r="G50" s="26"/>
      <c r="H50" s="26"/>
      <c r="I50" s="71"/>
      <c r="J50" s="45"/>
    </row>
    <row r="51" spans="1:10" ht="41.25" customHeight="1">
      <c r="A51" s="44"/>
      <c r="B51" s="8"/>
      <c r="C51" s="13"/>
      <c r="D51" s="18">
        <f t="shared" si="0"/>
        <v>44</v>
      </c>
      <c r="E51" s="21" t="s">
        <v>66</v>
      </c>
      <c r="F51" s="18" t="s">
        <v>229</v>
      </c>
      <c r="G51" s="26"/>
      <c r="H51" s="26"/>
      <c r="I51" s="71"/>
      <c r="J51" s="45"/>
    </row>
    <row r="52" spans="1:10" ht="41.25" customHeight="1">
      <c r="A52" s="44"/>
      <c r="B52" s="8"/>
      <c r="C52" s="13"/>
      <c r="D52" s="18">
        <f t="shared" si="0"/>
        <v>45</v>
      </c>
      <c r="E52" s="21" t="s">
        <v>50</v>
      </c>
      <c r="F52" s="18" t="s">
        <v>62</v>
      </c>
      <c r="G52" s="26"/>
      <c r="H52" s="26"/>
      <c r="I52" s="71"/>
      <c r="J52" s="45"/>
    </row>
    <row r="53" spans="1:10" ht="41.25" customHeight="1">
      <c r="A53" s="44"/>
      <c r="B53" s="8"/>
      <c r="C53" s="11" t="s">
        <v>230</v>
      </c>
      <c r="D53" s="18">
        <f t="shared" si="0"/>
        <v>46</v>
      </c>
      <c r="E53" s="21" t="s">
        <v>127</v>
      </c>
      <c r="F53" s="18" t="s">
        <v>229</v>
      </c>
      <c r="G53" s="26"/>
      <c r="H53" s="26"/>
      <c r="I53" s="71"/>
      <c r="J53" s="45"/>
    </row>
    <row r="54" spans="1:10" ht="41.25" customHeight="1">
      <c r="A54" s="44"/>
      <c r="B54" s="7"/>
      <c r="C54" s="13"/>
      <c r="D54" s="18">
        <f t="shared" si="0"/>
        <v>47</v>
      </c>
      <c r="E54" s="21" t="s">
        <v>156</v>
      </c>
      <c r="F54" s="18" t="s">
        <v>229</v>
      </c>
      <c r="G54" s="26"/>
      <c r="H54" s="26"/>
      <c r="I54" s="71"/>
      <c r="J54" s="45"/>
    </row>
    <row r="55" spans="1:10" ht="41.25" customHeight="1">
      <c r="A55" s="44"/>
      <c r="B55" s="7"/>
      <c r="C55" s="13"/>
      <c r="D55" s="18">
        <f t="shared" si="0"/>
        <v>48</v>
      </c>
      <c r="E55" s="21" t="s">
        <v>33</v>
      </c>
      <c r="F55" s="18" t="s">
        <v>229</v>
      </c>
      <c r="G55" s="26"/>
      <c r="H55" s="26"/>
      <c r="I55" s="71"/>
      <c r="J55" s="45"/>
    </row>
    <row r="56" spans="1:10" ht="50.4" customHeight="1">
      <c r="A56" s="44"/>
      <c r="B56" s="8"/>
      <c r="C56" s="13"/>
      <c r="D56" s="18">
        <f t="shared" si="0"/>
        <v>49</v>
      </c>
      <c r="E56" s="21" t="s">
        <v>442</v>
      </c>
      <c r="F56" s="18" t="s">
        <v>62</v>
      </c>
      <c r="G56" s="26"/>
      <c r="H56" s="46"/>
      <c r="I56" s="46"/>
      <c r="J56" s="45"/>
    </row>
    <row r="57" spans="1:10" ht="41.25" customHeight="1">
      <c r="A57" s="44"/>
      <c r="B57" s="8"/>
      <c r="C57" s="13"/>
      <c r="D57" s="18">
        <f t="shared" si="0"/>
        <v>50</v>
      </c>
      <c r="E57" s="21" t="s">
        <v>286</v>
      </c>
      <c r="F57" s="18" t="s">
        <v>229</v>
      </c>
      <c r="G57" s="26"/>
      <c r="H57" s="26"/>
      <c r="I57" s="71"/>
      <c r="J57" s="45"/>
    </row>
    <row r="58" spans="1:10" ht="41.25" customHeight="1">
      <c r="A58" s="44"/>
      <c r="B58" s="8"/>
      <c r="C58" s="13"/>
      <c r="D58" s="18">
        <f t="shared" si="0"/>
        <v>51</v>
      </c>
      <c r="E58" s="21" t="s">
        <v>287</v>
      </c>
      <c r="F58" s="18" t="s">
        <v>229</v>
      </c>
      <c r="G58" s="26"/>
      <c r="H58" s="26"/>
      <c r="I58" s="71"/>
      <c r="J58" s="45"/>
    </row>
    <row r="59" spans="1:10" ht="41.25" customHeight="1">
      <c r="A59" s="44"/>
      <c r="B59" s="8"/>
      <c r="C59" s="13"/>
      <c r="D59" s="18">
        <f t="shared" si="0"/>
        <v>52</v>
      </c>
      <c r="E59" s="21" t="s">
        <v>288</v>
      </c>
      <c r="F59" s="18" t="s">
        <v>229</v>
      </c>
      <c r="G59" s="26"/>
      <c r="H59" s="26"/>
      <c r="I59" s="71"/>
      <c r="J59" s="45"/>
    </row>
    <row r="60" spans="1:10" ht="41.25" customHeight="1">
      <c r="A60" s="44"/>
      <c r="B60" s="8"/>
      <c r="C60" s="13"/>
      <c r="D60" s="18">
        <f t="shared" si="0"/>
        <v>53</v>
      </c>
      <c r="E60" s="21" t="s">
        <v>290</v>
      </c>
      <c r="F60" s="18" t="s">
        <v>229</v>
      </c>
      <c r="G60" s="26"/>
      <c r="H60" s="21"/>
      <c r="I60" s="72"/>
      <c r="J60" s="45"/>
    </row>
    <row r="61" spans="1:10" ht="41.25" customHeight="1">
      <c r="A61" s="44"/>
      <c r="B61" s="8"/>
      <c r="C61" s="13"/>
      <c r="D61" s="18">
        <f t="shared" si="0"/>
        <v>54</v>
      </c>
      <c r="E61" s="21" t="s">
        <v>375</v>
      </c>
      <c r="F61" s="18" t="s">
        <v>229</v>
      </c>
      <c r="G61" s="26"/>
      <c r="H61" s="21"/>
      <c r="I61" s="72"/>
      <c r="J61" s="45"/>
    </row>
    <row r="62" spans="1:10" ht="41.25" customHeight="1">
      <c r="A62" s="44"/>
      <c r="B62" s="7"/>
      <c r="C62" s="13"/>
      <c r="D62" s="18">
        <f t="shared" si="0"/>
        <v>55</v>
      </c>
      <c r="E62" s="21" t="s">
        <v>148</v>
      </c>
      <c r="F62" s="18" t="s">
        <v>229</v>
      </c>
      <c r="G62" s="26"/>
      <c r="H62" s="26"/>
      <c r="I62" s="71"/>
      <c r="J62" s="45"/>
    </row>
    <row r="63" spans="1:10" ht="41.25" customHeight="1">
      <c r="A63" s="44"/>
      <c r="B63" s="8"/>
      <c r="C63" s="13"/>
      <c r="D63" s="18">
        <f t="shared" si="0"/>
        <v>56</v>
      </c>
      <c r="E63" s="21" t="s">
        <v>9</v>
      </c>
      <c r="F63" s="18" t="s">
        <v>229</v>
      </c>
      <c r="G63" s="26"/>
      <c r="H63" s="21"/>
      <c r="I63" s="72"/>
      <c r="J63" s="45"/>
    </row>
    <row r="64" spans="1:10" ht="41.25" customHeight="1">
      <c r="A64" s="44"/>
      <c r="B64" s="8"/>
      <c r="C64" s="13"/>
      <c r="D64" s="18">
        <f t="shared" si="0"/>
        <v>57</v>
      </c>
      <c r="E64" s="21" t="s">
        <v>376</v>
      </c>
      <c r="F64" s="18" t="s">
        <v>229</v>
      </c>
      <c r="G64" s="26"/>
      <c r="H64" s="21"/>
      <c r="I64" s="72"/>
      <c r="J64" s="45"/>
    </row>
    <row r="65" spans="1:10" ht="41.25" customHeight="1">
      <c r="A65" s="44"/>
      <c r="B65" s="7"/>
      <c r="C65" s="13"/>
      <c r="D65" s="18">
        <f t="shared" si="0"/>
        <v>58</v>
      </c>
      <c r="E65" s="21" t="s">
        <v>443</v>
      </c>
      <c r="F65" s="18" t="s">
        <v>229</v>
      </c>
      <c r="G65" s="26"/>
      <c r="H65" s="26"/>
      <c r="I65" s="71"/>
      <c r="J65" s="45"/>
    </row>
    <row r="66" spans="1:10" ht="41.25" customHeight="1">
      <c r="A66" s="44"/>
      <c r="B66" s="9" t="s">
        <v>47</v>
      </c>
      <c r="C66" s="9"/>
      <c r="D66" s="17"/>
      <c r="E66" s="17"/>
      <c r="F66" s="24"/>
      <c r="G66" s="17"/>
      <c r="H66" s="17"/>
      <c r="I66" s="17"/>
      <c r="J66" s="43"/>
    </row>
    <row r="67" spans="1:10" ht="41.25" hidden="1" customHeight="1">
      <c r="A67" s="44"/>
      <c r="B67" s="8"/>
      <c r="C67" s="15"/>
      <c r="D67" s="18"/>
      <c r="E67" s="21"/>
      <c r="F67" s="18"/>
      <c r="G67" s="26"/>
      <c r="H67" s="26"/>
      <c r="I67" s="71"/>
      <c r="J67" s="45"/>
    </row>
    <row r="68" spans="1:10" ht="41.25" customHeight="1">
      <c r="A68" s="44"/>
      <c r="B68" s="8"/>
      <c r="C68" s="15"/>
      <c r="D68" s="18">
        <f>D65+1</f>
        <v>59</v>
      </c>
      <c r="E68" s="21" t="s">
        <v>157</v>
      </c>
      <c r="F68" s="18" t="s">
        <v>229</v>
      </c>
      <c r="G68" s="26"/>
      <c r="H68" s="26"/>
      <c r="I68" s="71"/>
      <c r="J68" s="45"/>
    </row>
    <row r="69" spans="1:10" ht="41.25" customHeight="1">
      <c r="A69" s="44"/>
      <c r="B69" s="8"/>
      <c r="C69" s="15"/>
      <c r="D69" s="18">
        <f t="shared" ref="D69:D73" si="1">D68+1</f>
        <v>60</v>
      </c>
      <c r="E69" s="21" t="s">
        <v>2</v>
      </c>
      <c r="F69" s="18" t="s">
        <v>229</v>
      </c>
      <c r="G69" s="26"/>
      <c r="H69" s="26"/>
      <c r="I69" s="71"/>
      <c r="J69" s="45"/>
    </row>
    <row r="70" spans="1:10" ht="41.25" customHeight="1">
      <c r="A70" s="44"/>
      <c r="B70" s="8"/>
      <c r="C70" s="15"/>
      <c r="D70" s="18">
        <f t="shared" si="1"/>
        <v>61</v>
      </c>
      <c r="E70" s="21" t="s">
        <v>291</v>
      </c>
      <c r="F70" s="18" t="s">
        <v>229</v>
      </c>
      <c r="G70" s="26"/>
      <c r="H70" s="26"/>
      <c r="I70" s="71"/>
      <c r="J70" s="45"/>
    </row>
    <row r="71" spans="1:10" ht="41.25" customHeight="1">
      <c r="A71" s="44"/>
      <c r="B71" s="8"/>
      <c r="C71" s="15"/>
      <c r="D71" s="18">
        <f t="shared" si="1"/>
        <v>62</v>
      </c>
      <c r="E71" s="21" t="s">
        <v>116</v>
      </c>
      <c r="F71" s="18" t="s">
        <v>229</v>
      </c>
      <c r="G71" s="26"/>
      <c r="H71" s="26"/>
      <c r="I71" s="71"/>
      <c r="J71" s="45"/>
    </row>
    <row r="72" spans="1:10" ht="41.25" customHeight="1">
      <c r="A72" s="44"/>
      <c r="B72" s="8"/>
      <c r="C72" s="15"/>
      <c r="D72" s="18">
        <f t="shared" si="1"/>
        <v>63</v>
      </c>
      <c r="E72" s="21" t="s">
        <v>239</v>
      </c>
      <c r="F72" s="18" t="s">
        <v>229</v>
      </c>
      <c r="G72" s="26"/>
      <c r="H72" s="26"/>
      <c r="I72" s="71"/>
      <c r="J72" s="45"/>
    </row>
    <row r="73" spans="1:10" ht="41.25" customHeight="1">
      <c r="A73" s="44"/>
      <c r="B73" s="8"/>
      <c r="C73" s="15"/>
      <c r="D73" s="18">
        <f t="shared" si="1"/>
        <v>64</v>
      </c>
      <c r="E73" s="21" t="s">
        <v>293</v>
      </c>
      <c r="F73" s="18" t="s">
        <v>229</v>
      </c>
      <c r="G73" s="26"/>
      <c r="H73" s="26"/>
      <c r="I73" s="71"/>
      <c r="J73" s="45"/>
    </row>
    <row r="74" spans="1:10" ht="41.25" customHeight="1">
      <c r="A74" s="80" t="s">
        <v>58</v>
      </c>
      <c r="B74" s="9" t="s">
        <v>223</v>
      </c>
      <c r="C74" s="9"/>
      <c r="D74" s="17"/>
      <c r="E74" s="17"/>
      <c r="F74" s="24"/>
      <c r="G74" s="17"/>
      <c r="H74" s="17"/>
      <c r="I74" s="17"/>
      <c r="J74" s="43"/>
    </row>
    <row r="75" spans="1:10" ht="41.25" customHeight="1">
      <c r="A75" s="81"/>
      <c r="B75" s="8"/>
      <c r="C75" s="15"/>
      <c r="D75" s="18">
        <f>D73+1</f>
        <v>65</v>
      </c>
      <c r="E75" s="21" t="s">
        <v>123</v>
      </c>
      <c r="F75" s="18" t="s">
        <v>229</v>
      </c>
      <c r="G75" s="26"/>
      <c r="H75" s="26"/>
      <c r="I75" s="71"/>
      <c r="J75" s="45"/>
    </row>
    <row r="76" spans="1:10" ht="41.25" customHeight="1">
      <c r="A76" s="81"/>
      <c r="B76" s="8"/>
      <c r="C76" s="15"/>
      <c r="D76" s="18">
        <f t="shared" ref="D76:D101" si="2">D75+1</f>
        <v>66</v>
      </c>
      <c r="E76" s="21" t="s">
        <v>14</v>
      </c>
      <c r="F76" s="18" t="s">
        <v>229</v>
      </c>
      <c r="G76" s="26"/>
      <c r="H76" s="26"/>
      <c r="I76" s="71"/>
      <c r="J76" s="45"/>
    </row>
    <row r="77" spans="1:10" ht="41.25" customHeight="1">
      <c r="A77" s="44"/>
      <c r="B77" s="8"/>
      <c r="C77" s="15"/>
      <c r="D77" s="18">
        <f>D76+1</f>
        <v>67</v>
      </c>
      <c r="E77" s="21" t="s">
        <v>4</v>
      </c>
      <c r="F77" s="18" t="s">
        <v>229</v>
      </c>
      <c r="G77" s="26"/>
      <c r="H77" s="21"/>
      <c r="I77" s="72"/>
      <c r="J77" s="45"/>
    </row>
    <row r="78" spans="1:10" ht="41.25" customHeight="1">
      <c r="A78" s="44"/>
      <c r="B78" s="8"/>
      <c r="C78" s="15"/>
      <c r="D78" s="18">
        <f t="shared" si="2"/>
        <v>68</v>
      </c>
      <c r="E78" s="21" t="s">
        <v>132</v>
      </c>
      <c r="F78" s="18" t="s">
        <v>229</v>
      </c>
      <c r="G78" s="26"/>
      <c r="H78" s="21"/>
      <c r="I78" s="72"/>
      <c r="J78" s="45"/>
    </row>
    <row r="79" spans="1:10" ht="41.25" customHeight="1">
      <c r="A79" s="44"/>
      <c r="B79" s="8"/>
      <c r="C79" s="15"/>
      <c r="D79" s="18">
        <f t="shared" si="2"/>
        <v>69</v>
      </c>
      <c r="E79" s="21" t="s">
        <v>377</v>
      </c>
      <c r="F79" s="18" t="s">
        <v>229</v>
      </c>
      <c r="G79" s="26"/>
      <c r="H79" s="21"/>
      <c r="I79" s="72"/>
      <c r="J79" s="45"/>
    </row>
    <row r="80" spans="1:10" ht="41.25" customHeight="1">
      <c r="A80" s="44"/>
      <c r="B80" s="8"/>
      <c r="C80" s="15"/>
      <c r="D80" s="18">
        <f t="shared" si="2"/>
        <v>70</v>
      </c>
      <c r="E80" s="29" t="s">
        <v>450</v>
      </c>
      <c r="F80" s="37" t="s">
        <v>229</v>
      </c>
      <c r="G80" s="35"/>
      <c r="H80" s="29"/>
      <c r="I80" s="69"/>
      <c r="J80" s="50"/>
    </row>
    <row r="81" spans="1:10" ht="41.25" customHeight="1">
      <c r="A81" s="44"/>
      <c r="B81" s="8"/>
      <c r="C81" s="15"/>
      <c r="D81" s="18">
        <f t="shared" si="2"/>
        <v>71</v>
      </c>
      <c r="E81" s="21" t="s">
        <v>96</v>
      </c>
      <c r="F81" s="18" t="s">
        <v>229</v>
      </c>
      <c r="G81" s="26"/>
      <c r="H81" s="21"/>
      <c r="I81" s="72"/>
      <c r="J81" s="45"/>
    </row>
    <row r="82" spans="1:10" ht="41.25" customHeight="1">
      <c r="A82" s="44"/>
      <c r="B82" s="8"/>
      <c r="C82" s="15"/>
      <c r="D82" s="18">
        <f t="shared" si="2"/>
        <v>72</v>
      </c>
      <c r="E82" s="21" t="s">
        <v>125</v>
      </c>
      <c r="F82" s="18" t="s">
        <v>229</v>
      </c>
      <c r="G82" s="26"/>
      <c r="H82" s="21"/>
      <c r="I82" s="72"/>
      <c r="J82" s="45"/>
    </row>
    <row r="83" spans="1:10" ht="41.25" customHeight="1">
      <c r="A83" s="44"/>
      <c r="B83" s="8"/>
      <c r="C83" s="15"/>
      <c r="D83" s="18">
        <f t="shared" si="2"/>
        <v>73</v>
      </c>
      <c r="E83" s="21" t="s">
        <v>378</v>
      </c>
      <c r="F83" s="18" t="s">
        <v>229</v>
      </c>
      <c r="G83" s="26"/>
      <c r="H83" s="21"/>
      <c r="I83" s="72"/>
      <c r="J83" s="45"/>
    </row>
    <row r="84" spans="1:10" ht="41.25" customHeight="1">
      <c r="A84" s="44"/>
      <c r="B84" s="8"/>
      <c r="C84" s="15"/>
      <c r="D84" s="18">
        <f t="shared" si="2"/>
        <v>74</v>
      </c>
      <c r="E84" s="21" t="s">
        <v>379</v>
      </c>
      <c r="F84" s="18" t="s">
        <v>62</v>
      </c>
      <c r="G84" s="26"/>
      <c r="H84" s="21"/>
      <c r="I84" s="72"/>
      <c r="J84" s="45"/>
    </row>
    <row r="85" spans="1:10" ht="41.25" customHeight="1">
      <c r="A85" s="44"/>
      <c r="B85" s="8"/>
      <c r="C85" s="15"/>
      <c r="D85" s="18">
        <f t="shared" si="2"/>
        <v>75</v>
      </c>
      <c r="E85" s="21" t="s">
        <v>79</v>
      </c>
      <c r="F85" s="18" t="s">
        <v>62</v>
      </c>
      <c r="G85" s="26"/>
      <c r="H85" s="21"/>
      <c r="I85" s="72"/>
      <c r="J85" s="45"/>
    </row>
    <row r="86" spans="1:10" ht="41.25" customHeight="1">
      <c r="A86" s="44"/>
      <c r="B86" s="8"/>
      <c r="C86" s="15"/>
      <c r="D86" s="18">
        <f t="shared" si="2"/>
        <v>76</v>
      </c>
      <c r="E86" s="21" t="s">
        <v>380</v>
      </c>
      <c r="F86" s="18" t="s">
        <v>62</v>
      </c>
      <c r="G86" s="26"/>
      <c r="H86" s="21"/>
      <c r="I86" s="72"/>
      <c r="J86" s="45"/>
    </row>
    <row r="87" spans="1:10" ht="41.25" customHeight="1">
      <c r="A87" s="44"/>
      <c r="B87" s="8"/>
      <c r="C87" s="15"/>
      <c r="D87" s="18">
        <f t="shared" si="2"/>
        <v>77</v>
      </c>
      <c r="E87" s="21" t="s">
        <v>381</v>
      </c>
      <c r="F87" s="18" t="s">
        <v>229</v>
      </c>
      <c r="G87" s="26"/>
      <c r="H87" s="21"/>
      <c r="I87" s="72"/>
      <c r="J87" s="45"/>
    </row>
    <row r="88" spans="1:10" ht="41.25" customHeight="1">
      <c r="A88" s="44"/>
      <c r="B88" s="8"/>
      <c r="C88" s="15"/>
      <c r="D88" s="18">
        <f t="shared" si="2"/>
        <v>78</v>
      </c>
      <c r="E88" s="21" t="s">
        <v>295</v>
      </c>
      <c r="F88" s="18" t="s">
        <v>229</v>
      </c>
      <c r="G88" s="26"/>
      <c r="H88" s="21"/>
      <c r="I88" s="72"/>
      <c r="J88" s="45"/>
    </row>
    <row r="89" spans="1:10" ht="41.25" customHeight="1">
      <c r="A89" s="44"/>
      <c r="B89" s="8"/>
      <c r="C89" s="15"/>
      <c r="D89" s="18">
        <f t="shared" si="2"/>
        <v>79</v>
      </c>
      <c r="E89" s="21" t="s">
        <v>228</v>
      </c>
      <c r="F89" s="18" t="s">
        <v>62</v>
      </c>
      <c r="G89" s="26"/>
      <c r="H89" s="21"/>
      <c r="I89" s="72"/>
      <c r="J89" s="45"/>
    </row>
    <row r="90" spans="1:10" ht="41.25" customHeight="1">
      <c r="A90" s="44"/>
      <c r="B90" s="8"/>
      <c r="C90" s="15"/>
      <c r="D90" s="18">
        <f t="shared" si="2"/>
        <v>80</v>
      </c>
      <c r="E90" s="21" t="s">
        <v>139</v>
      </c>
      <c r="F90" s="18" t="s">
        <v>62</v>
      </c>
      <c r="G90" s="26"/>
      <c r="H90" s="21"/>
      <c r="I90" s="72"/>
      <c r="J90" s="45"/>
    </row>
    <row r="91" spans="1:10" ht="41.25" customHeight="1">
      <c r="A91" s="44"/>
      <c r="B91" s="8"/>
      <c r="C91" s="15"/>
      <c r="D91" s="18">
        <f t="shared" si="2"/>
        <v>81</v>
      </c>
      <c r="E91" s="21" t="s">
        <v>133</v>
      </c>
      <c r="F91" s="18" t="s">
        <v>62</v>
      </c>
      <c r="G91" s="26"/>
      <c r="H91" s="21"/>
      <c r="I91" s="72"/>
      <c r="J91" s="45"/>
    </row>
    <row r="92" spans="1:10" ht="41.25" customHeight="1">
      <c r="A92" s="44"/>
      <c r="B92" s="8"/>
      <c r="C92" s="15"/>
      <c r="D92" s="18">
        <f t="shared" si="2"/>
        <v>82</v>
      </c>
      <c r="E92" s="21" t="s">
        <v>146</v>
      </c>
      <c r="F92" s="18" t="s">
        <v>229</v>
      </c>
      <c r="G92" s="26"/>
      <c r="H92" s="21"/>
      <c r="I92" s="72"/>
      <c r="J92" s="45"/>
    </row>
    <row r="93" spans="1:10" ht="41.25" customHeight="1">
      <c r="A93" s="44"/>
      <c r="B93" s="8"/>
      <c r="C93" s="15"/>
      <c r="D93" s="18">
        <f t="shared" si="2"/>
        <v>83</v>
      </c>
      <c r="E93" s="21" t="s">
        <v>382</v>
      </c>
      <c r="F93" s="18" t="s">
        <v>62</v>
      </c>
      <c r="G93" s="26"/>
      <c r="H93" s="21"/>
      <c r="I93" s="72"/>
      <c r="J93" s="45"/>
    </row>
    <row r="94" spans="1:10" ht="41.25" customHeight="1">
      <c r="A94" s="44"/>
      <c r="B94" s="8"/>
      <c r="C94" s="15"/>
      <c r="D94" s="18">
        <f t="shared" si="2"/>
        <v>84</v>
      </c>
      <c r="E94" s="21" t="s">
        <v>446</v>
      </c>
      <c r="F94" s="18" t="s">
        <v>229</v>
      </c>
      <c r="G94" s="26"/>
      <c r="H94" s="21"/>
      <c r="I94" s="72"/>
      <c r="J94" s="45"/>
    </row>
    <row r="95" spans="1:10" ht="41.25" customHeight="1">
      <c r="A95" s="44"/>
      <c r="B95" s="8"/>
      <c r="C95" s="15"/>
      <c r="D95" s="18">
        <f t="shared" si="2"/>
        <v>85</v>
      </c>
      <c r="E95" s="21" t="s">
        <v>299</v>
      </c>
      <c r="F95" s="18" t="s">
        <v>229</v>
      </c>
      <c r="G95" s="26"/>
      <c r="H95" s="21"/>
      <c r="I95" s="72"/>
      <c r="J95" s="45"/>
    </row>
    <row r="96" spans="1:10" ht="41.25" customHeight="1">
      <c r="A96" s="44"/>
      <c r="B96" s="8"/>
      <c r="C96" s="15"/>
      <c r="D96" s="18">
        <f t="shared" si="2"/>
        <v>86</v>
      </c>
      <c r="E96" s="21" t="s">
        <v>383</v>
      </c>
      <c r="F96" s="18" t="s">
        <v>229</v>
      </c>
      <c r="G96" s="26"/>
      <c r="H96" s="21"/>
      <c r="I96" s="72"/>
      <c r="J96" s="45"/>
    </row>
    <row r="97" spans="1:10" ht="41.25" customHeight="1">
      <c r="A97" s="44"/>
      <c r="B97" s="8"/>
      <c r="C97" s="15"/>
      <c r="D97" s="18">
        <f t="shared" si="2"/>
        <v>87</v>
      </c>
      <c r="E97" s="21" t="s">
        <v>142</v>
      </c>
      <c r="F97" s="18" t="s">
        <v>62</v>
      </c>
      <c r="G97" s="26"/>
      <c r="H97" s="21"/>
      <c r="I97" s="72"/>
      <c r="J97" s="45"/>
    </row>
    <row r="98" spans="1:10" ht="41.25" customHeight="1">
      <c r="A98" s="44"/>
      <c r="B98" s="8"/>
      <c r="C98" s="15"/>
      <c r="D98" s="18">
        <f t="shared" si="2"/>
        <v>88</v>
      </c>
      <c r="E98" s="21" t="s">
        <v>301</v>
      </c>
      <c r="F98" s="18" t="s">
        <v>229</v>
      </c>
      <c r="G98" s="26"/>
      <c r="H98" s="21"/>
      <c r="I98" s="72"/>
      <c r="J98" s="45"/>
    </row>
    <row r="99" spans="1:10" ht="41.25" customHeight="1">
      <c r="A99" s="44"/>
      <c r="B99" s="8"/>
      <c r="C99" s="15"/>
      <c r="D99" s="18">
        <f t="shared" si="2"/>
        <v>89</v>
      </c>
      <c r="E99" s="21" t="s">
        <v>302</v>
      </c>
      <c r="F99" s="18" t="s">
        <v>229</v>
      </c>
      <c r="G99" s="26"/>
      <c r="H99" s="21"/>
      <c r="I99" s="72"/>
      <c r="J99" s="45"/>
    </row>
    <row r="100" spans="1:10" ht="41.25" customHeight="1">
      <c r="A100" s="44"/>
      <c r="B100" s="8"/>
      <c r="C100" s="15"/>
      <c r="D100" s="18">
        <f t="shared" si="2"/>
        <v>90</v>
      </c>
      <c r="E100" s="21" t="s">
        <v>303</v>
      </c>
      <c r="F100" s="18" t="s">
        <v>229</v>
      </c>
      <c r="G100" s="26"/>
      <c r="H100" s="21"/>
      <c r="I100" s="72"/>
      <c r="J100" s="45"/>
    </row>
    <row r="101" spans="1:10" ht="49.2" customHeight="1">
      <c r="A101" s="44"/>
      <c r="B101" s="8"/>
      <c r="C101" s="15"/>
      <c r="D101" s="18">
        <f t="shared" si="2"/>
        <v>91</v>
      </c>
      <c r="E101" s="21" t="s">
        <v>103</v>
      </c>
      <c r="F101" s="18" t="s">
        <v>229</v>
      </c>
      <c r="G101" s="26"/>
      <c r="H101" s="21"/>
      <c r="I101" s="72"/>
      <c r="J101" s="45"/>
    </row>
    <row r="102" spans="1:10" ht="41.25" customHeight="1">
      <c r="A102" s="42"/>
      <c r="B102" s="9" t="s">
        <v>184</v>
      </c>
      <c r="C102" s="9"/>
      <c r="D102" s="17"/>
      <c r="E102" s="17"/>
      <c r="F102" s="24"/>
      <c r="G102" s="17"/>
      <c r="H102" s="17"/>
      <c r="I102" s="17"/>
      <c r="J102" s="43"/>
    </row>
    <row r="103" spans="1:10" ht="41.25" customHeight="1">
      <c r="A103" s="44"/>
      <c r="B103" s="8"/>
      <c r="C103" s="15"/>
      <c r="D103" s="18">
        <f>D101+1</f>
        <v>92</v>
      </c>
      <c r="E103" s="21" t="s">
        <v>122</v>
      </c>
      <c r="F103" s="18" t="s">
        <v>229</v>
      </c>
      <c r="G103" s="26"/>
      <c r="H103" s="26"/>
      <c r="I103" s="71"/>
      <c r="J103" s="45"/>
    </row>
    <row r="104" spans="1:10" ht="41.25" customHeight="1">
      <c r="A104" s="44"/>
      <c r="B104" s="8"/>
      <c r="C104" s="15"/>
      <c r="D104" s="18">
        <f>D103+1</f>
        <v>93</v>
      </c>
      <c r="E104" s="21" t="s">
        <v>64</v>
      </c>
      <c r="F104" s="18" t="s">
        <v>62</v>
      </c>
      <c r="G104" s="26"/>
      <c r="H104" s="21"/>
      <c r="I104" s="72"/>
      <c r="J104" s="45"/>
    </row>
    <row r="105" spans="1:10" ht="41.25" customHeight="1">
      <c r="A105" s="44"/>
      <c r="B105" s="8"/>
      <c r="C105" s="15"/>
      <c r="D105" s="18">
        <f t="shared" ref="D105:D121" si="3">D104+1</f>
        <v>94</v>
      </c>
      <c r="E105" s="21" t="s">
        <v>440</v>
      </c>
      <c r="F105" s="18" t="s">
        <v>229</v>
      </c>
      <c r="G105" s="26"/>
      <c r="H105" s="21"/>
      <c r="I105" s="72"/>
      <c r="J105" s="45"/>
    </row>
    <row r="106" spans="1:10" ht="41.25" customHeight="1">
      <c r="A106" s="44"/>
      <c r="B106" s="8"/>
      <c r="C106" s="15"/>
      <c r="D106" s="18">
        <f t="shared" si="3"/>
        <v>95</v>
      </c>
      <c r="E106" s="21" t="s">
        <v>81</v>
      </c>
      <c r="F106" s="18" t="s">
        <v>229</v>
      </c>
      <c r="G106" s="26"/>
      <c r="H106" s="21"/>
      <c r="I106" s="72"/>
      <c r="J106" s="45"/>
    </row>
    <row r="107" spans="1:10" ht="41.25" customHeight="1">
      <c r="A107" s="44"/>
      <c r="B107" s="8"/>
      <c r="C107" s="15"/>
      <c r="D107" s="18">
        <f t="shared" si="3"/>
        <v>96</v>
      </c>
      <c r="E107" s="21" t="s">
        <v>231</v>
      </c>
      <c r="F107" s="18" t="s">
        <v>229</v>
      </c>
      <c r="G107" s="26"/>
      <c r="H107" s="21"/>
      <c r="I107" s="72"/>
      <c r="J107" s="45"/>
    </row>
    <row r="108" spans="1:10" ht="41.25" customHeight="1">
      <c r="A108" s="44"/>
      <c r="B108" s="8"/>
      <c r="C108" s="15"/>
      <c r="D108" s="18">
        <f t="shared" si="3"/>
        <v>97</v>
      </c>
      <c r="E108" s="21" t="s">
        <v>306</v>
      </c>
      <c r="F108" s="18" t="s">
        <v>229</v>
      </c>
      <c r="G108" s="26"/>
      <c r="H108" s="21"/>
      <c r="I108" s="72"/>
      <c r="J108" s="45"/>
    </row>
    <row r="109" spans="1:10" ht="41.25" customHeight="1">
      <c r="A109" s="44"/>
      <c r="B109" s="8"/>
      <c r="C109" s="15"/>
      <c r="D109" s="18">
        <f t="shared" si="3"/>
        <v>98</v>
      </c>
      <c r="E109" s="21" t="s">
        <v>451</v>
      </c>
      <c r="F109" s="18" t="s">
        <v>229</v>
      </c>
      <c r="G109" s="26"/>
      <c r="H109" s="21"/>
      <c r="I109" s="72"/>
      <c r="J109" s="45"/>
    </row>
    <row r="110" spans="1:10" ht="41.25" customHeight="1">
      <c r="A110" s="44"/>
      <c r="B110" s="8"/>
      <c r="C110" s="15"/>
      <c r="D110" s="18">
        <f t="shared" si="3"/>
        <v>99</v>
      </c>
      <c r="E110" s="21" t="s">
        <v>179</v>
      </c>
      <c r="F110" s="18" t="s">
        <v>229</v>
      </c>
      <c r="G110" s="26"/>
      <c r="H110" s="21"/>
      <c r="I110" s="72"/>
      <c r="J110" s="45"/>
    </row>
    <row r="111" spans="1:10" ht="41.25" customHeight="1">
      <c r="A111" s="44"/>
      <c r="B111" s="8"/>
      <c r="C111" s="15"/>
      <c r="D111" s="18">
        <f t="shared" si="3"/>
        <v>100</v>
      </c>
      <c r="E111" s="21" t="s">
        <v>78</v>
      </c>
      <c r="F111" s="18" t="s">
        <v>229</v>
      </c>
      <c r="G111" s="26"/>
      <c r="H111" s="21"/>
      <c r="I111" s="72"/>
      <c r="J111" s="45"/>
    </row>
    <row r="112" spans="1:10" ht="41.25" customHeight="1">
      <c r="A112" s="44"/>
      <c r="B112" s="8"/>
      <c r="C112" s="15"/>
      <c r="D112" s="18">
        <f t="shared" si="3"/>
        <v>101</v>
      </c>
      <c r="E112" s="21" t="s">
        <v>70</v>
      </c>
      <c r="F112" s="18" t="s">
        <v>229</v>
      </c>
      <c r="G112" s="26"/>
      <c r="H112" s="21"/>
      <c r="I112" s="72"/>
      <c r="J112" s="45"/>
    </row>
    <row r="113" spans="1:10" ht="41.25" customHeight="1">
      <c r="A113" s="44"/>
      <c r="B113" s="8"/>
      <c r="C113" s="15"/>
      <c r="D113" s="18">
        <f t="shared" si="3"/>
        <v>102</v>
      </c>
      <c r="E113" s="21" t="s">
        <v>243</v>
      </c>
      <c r="F113" s="18" t="s">
        <v>229</v>
      </c>
      <c r="G113" s="26"/>
      <c r="H113" s="21"/>
      <c r="I113" s="72"/>
      <c r="J113" s="45"/>
    </row>
    <row r="114" spans="1:10" ht="41.25" customHeight="1">
      <c r="A114" s="44"/>
      <c r="B114" s="7"/>
      <c r="C114" s="15"/>
      <c r="D114" s="18">
        <f t="shared" si="3"/>
        <v>103</v>
      </c>
      <c r="E114" s="21" t="s">
        <v>214</v>
      </c>
      <c r="F114" s="18" t="s">
        <v>229</v>
      </c>
      <c r="G114" s="26"/>
      <c r="H114" s="26"/>
      <c r="I114" s="71"/>
      <c r="J114" s="45"/>
    </row>
    <row r="115" spans="1:10" ht="41.25" customHeight="1">
      <c r="A115" s="44"/>
      <c r="B115" s="8"/>
      <c r="C115" s="15"/>
      <c r="D115" s="18">
        <f t="shared" si="3"/>
        <v>104</v>
      </c>
      <c r="E115" s="21" t="s">
        <v>384</v>
      </c>
      <c r="F115" s="18" t="s">
        <v>62</v>
      </c>
      <c r="G115" s="26"/>
      <c r="H115" s="21"/>
      <c r="I115" s="72"/>
      <c r="J115" s="45"/>
    </row>
    <row r="116" spans="1:10" ht="41.25" customHeight="1">
      <c r="A116" s="44"/>
      <c r="B116" s="8"/>
      <c r="C116" s="15"/>
      <c r="D116" s="18">
        <f t="shared" si="3"/>
        <v>105</v>
      </c>
      <c r="E116" s="21" t="s">
        <v>17</v>
      </c>
      <c r="F116" s="18" t="s">
        <v>229</v>
      </c>
      <c r="G116" s="26"/>
      <c r="H116" s="21"/>
      <c r="I116" s="72"/>
      <c r="J116" s="45"/>
    </row>
    <row r="117" spans="1:10" ht="41.25" customHeight="1">
      <c r="A117" s="44"/>
      <c r="B117" s="8"/>
      <c r="C117" s="15"/>
      <c r="D117" s="18">
        <f t="shared" si="3"/>
        <v>106</v>
      </c>
      <c r="E117" s="21" t="s">
        <v>307</v>
      </c>
      <c r="F117" s="18" t="s">
        <v>229</v>
      </c>
      <c r="G117" s="26"/>
      <c r="H117" s="21"/>
      <c r="I117" s="72"/>
      <c r="J117" s="45"/>
    </row>
    <row r="118" spans="1:10" ht="41.25" customHeight="1">
      <c r="A118" s="44"/>
      <c r="B118" s="8"/>
      <c r="C118" s="15"/>
      <c r="D118" s="18">
        <f t="shared" si="3"/>
        <v>107</v>
      </c>
      <c r="E118" s="21" t="s">
        <v>216</v>
      </c>
      <c r="F118" s="18" t="s">
        <v>229</v>
      </c>
      <c r="G118" s="26"/>
      <c r="H118" s="21"/>
      <c r="I118" s="72"/>
      <c r="J118" s="45"/>
    </row>
    <row r="119" spans="1:10" ht="41.25" customHeight="1">
      <c r="A119" s="44"/>
      <c r="B119" s="8"/>
      <c r="C119" s="15"/>
      <c r="D119" s="18">
        <f t="shared" si="3"/>
        <v>108</v>
      </c>
      <c r="E119" s="21" t="s">
        <v>296</v>
      </c>
      <c r="F119" s="18" t="s">
        <v>229</v>
      </c>
      <c r="G119" s="26"/>
      <c r="H119" s="21"/>
      <c r="I119" s="72"/>
      <c r="J119" s="45"/>
    </row>
    <row r="120" spans="1:10" ht="41.25" customHeight="1">
      <c r="A120" s="44"/>
      <c r="B120" s="8"/>
      <c r="C120" s="15"/>
      <c r="D120" s="18">
        <f t="shared" si="3"/>
        <v>109</v>
      </c>
      <c r="E120" s="21" t="s">
        <v>29</v>
      </c>
      <c r="F120" s="18" t="s">
        <v>62</v>
      </c>
      <c r="G120" s="26"/>
      <c r="H120" s="21"/>
      <c r="I120" s="72"/>
      <c r="J120" s="45"/>
    </row>
    <row r="121" spans="1:10" ht="41.25" customHeight="1">
      <c r="A121" s="44"/>
      <c r="B121" s="8"/>
      <c r="C121" s="15"/>
      <c r="D121" s="18">
        <f t="shared" si="3"/>
        <v>110</v>
      </c>
      <c r="E121" s="21" t="s">
        <v>346</v>
      </c>
      <c r="F121" s="18" t="s">
        <v>229</v>
      </c>
      <c r="G121" s="26"/>
      <c r="H121" s="21"/>
      <c r="I121" s="72"/>
      <c r="J121" s="45"/>
    </row>
    <row r="122" spans="1:10" ht="41.25" customHeight="1">
      <c r="A122" s="42"/>
      <c r="B122" s="9" t="s">
        <v>200</v>
      </c>
      <c r="C122" s="9"/>
      <c r="D122" s="17"/>
      <c r="E122" s="17"/>
      <c r="F122" s="24"/>
      <c r="G122" s="17"/>
      <c r="H122" s="17"/>
      <c r="I122" s="17"/>
      <c r="J122" s="43"/>
    </row>
    <row r="123" spans="1:10" ht="41.25" customHeight="1">
      <c r="A123" s="44"/>
      <c r="B123" s="8"/>
      <c r="C123" s="8"/>
      <c r="D123" s="82" t="s">
        <v>68</v>
      </c>
      <c r="E123" s="83"/>
      <c r="F123" s="25"/>
      <c r="G123" s="27"/>
      <c r="H123" s="27"/>
      <c r="I123" s="27"/>
      <c r="J123" s="47"/>
    </row>
    <row r="124" spans="1:10" ht="41.25" customHeight="1">
      <c r="A124" s="44"/>
      <c r="B124" s="8"/>
      <c r="C124" s="15"/>
      <c r="D124" s="18">
        <f>D121+1</f>
        <v>111</v>
      </c>
      <c r="E124" s="21" t="s">
        <v>390</v>
      </c>
      <c r="F124" s="18" t="s">
        <v>62</v>
      </c>
      <c r="G124" s="26"/>
      <c r="H124" s="26"/>
      <c r="I124" s="71"/>
      <c r="J124" s="45"/>
    </row>
    <row r="125" spans="1:10" ht="41.25" customHeight="1">
      <c r="A125" s="44"/>
      <c r="B125" s="8"/>
      <c r="C125" s="15"/>
      <c r="D125" s="18">
        <f t="shared" ref="D125:D131" si="4">D124+1</f>
        <v>112</v>
      </c>
      <c r="E125" s="21" t="s">
        <v>385</v>
      </c>
      <c r="F125" s="18" t="s">
        <v>229</v>
      </c>
      <c r="G125" s="26"/>
      <c r="H125" s="26"/>
      <c r="I125" s="71"/>
      <c r="J125" s="45"/>
    </row>
    <row r="126" spans="1:10" ht="41.25" customHeight="1">
      <c r="A126" s="44"/>
      <c r="B126" s="8"/>
      <c r="C126" s="15"/>
      <c r="D126" s="18">
        <f t="shared" si="4"/>
        <v>113</v>
      </c>
      <c r="E126" s="21" t="s">
        <v>386</v>
      </c>
      <c r="F126" s="18" t="s">
        <v>62</v>
      </c>
      <c r="G126" s="26"/>
      <c r="H126" s="26"/>
      <c r="I126" s="71"/>
      <c r="J126" s="45"/>
    </row>
    <row r="127" spans="1:10" ht="41.25" customHeight="1">
      <c r="A127" s="44"/>
      <c r="B127" s="8"/>
      <c r="C127" s="15"/>
      <c r="D127" s="18">
        <f t="shared" si="4"/>
        <v>114</v>
      </c>
      <c r="E127" s="21" t="s">
        <v>359</v>
      </c>
      <c r="F127" s="18" t="s">
        <v>229</v>
      </c>
      <c r="G127" s="26"/>
      <c r="H127" s="26"/>
      <c r="I127" s="71"/>
      <c r="J127" s="45"/>
    </row>
    <row r="128" spans="1:10" ht="41.25" customHeight="1">
      <c r="A128" s="44"/>
      <c r="B128" s="8"/>
      <c r="C128" s="15"/>
      <c r="D128" s="18">
        <f t="shared" si="4"/>
        <v>115</v>
      </c>
      <c r="E128" s="21" t="s">
        <v>309</v>
      </c>
      <c r="F128" s="18" t="s">
        <v>229</v>
      </c>
      <c r="G128" s="26"/>
      <c r="H128" s="26"/>
      <c r="I128" s="71"/>
      <c r="J128" s="45"/>
    </row>
    <row r="129" spans="1:10" ht="41.25" customHeight="1">
      <c r="A129" s="44"/>
      <c r="B129" s="8"/>
      <c r="C129" s="15"/>
      <c r="D129" s="18">
        <f t="shared" si="4"/>
        <v>116</v>
      </c>
      <c r="E129" s="21" t="s">
        <v>39</v>
      </c>
      <c r="F129" s="18" t="s">
        <v>229</v>
      </c>
      <c r="G129" s="26"/>
      <c r="H129" s="26"/>
      <c r="I129" s="71"/>
      <c r="J129" s="45"/>
    </row>
    <row r="130" spans="1:10" ht="41.25" customHeight="1">
      <c r="A130" s="44"/>
      <c r="B130" s="8"/>
      <c r="C130" s="15"/>
      <c r="D130" s="18">
        <f t="shared" si="4"/>
        <v>117</v>
      </c>
      <c r="E130" s="21" t="s">
        <v>53</v>
      </c>
      <c r="F130" s="18" t="s">
        <v>229</v>
      </c>
      <c r="G130" s="26"/>
      <c r="H130" s="26"/>
      <c r="I130" s="71"/>
      <c r="J130" s="45"/>
    </row>
    <row r="131" spans="1:10" ht="41.25" customHeight="1">
      <c r="A131" s="44"/>
      <c r="B131" s="8"/>
      <c r="C131" s="15"/>
      <c r="D131" s="18">
        <f t="shared" si="4"/>
        <v>118</v>
      </c>
      <c r="E131" s="21" t="s">
        <v>38</v>
      </c>
      <c r="F131" s="18" t="s">
        <v>229</v>
      </c>
      <c r="G131" s="26"/>
      <c r="H131" s="26"/>
      <c r="I131" s="71"/>
      <c r="J131" s="45"/>
    </row>
    <row r="132" spans="1:10" ht="41.25" customHeight="1">
      <c r="A132" s="44"/>
      <c r="B132" s="8"/>
      <c r="C132" s="15"/>
      <c r="D132" s="82" t="s">
        <v>31</v>
      </c>
      <c r="E132" s="83"/>
      <c r="F132" s="25"/>
      <c r="G132" s="27"/>
      <c r="H132" s="27"/>
      <c r="I132" s="27"/>
      <c r="J132" s="47"/>
    </row>
    <row r="133" spans="1:10" ht="41.25" customHeight="1">
      <c r="A133" s="44"/>
      <c r="B133" s="8"/>
      <c r="C133" s="15"/>
      <c r="D133" s="18">
        <f>D131+1</f>
        <v>119</v>
      </c>
      <c r="E133" s="21" t="s">
        <v>168</v>
      </c>
      <c r="F133" s="18" t="s">
        <v>229</v>
      </c>
      <c r="G133" s="26"/>
      <c r="H133" s="26"/>
      <c r="I133" s="71"/>
      <c r="J133" s="45"/>
    </row>
    <row r="134" spans="1:10" ht="41.25" customHeight="1">
      <c r="A134" s="44"/>
      <c r="B134" s="8"/>
      <c r="C134" s="15"/>
      <c r="D134" s="18">
        <f t="shared" ref="D134:D160" si="5">D133+1</f>
        <v>120</v>
      </c>
      <c r="E134" s="21" t="s">
        <v>213</v>
      </c>
      <c r="F134" s="18" t="s">
        <v>229</v>
      </c>
      <c r="G134" s="26"/>
      <c r="H134" s="26"/>
      <c r="I134" s="71"/>
      <c r="J134" s="45"/>
    </row>
    <row r="135" spans="1:10" ht="41.25" customHeight="1">
      <c r="A135" s="44"/>
      <c r="B135" s="8"/>
      <c r="C135" s="15"/>
      <c r="D135" s="18">
        <f t="shared" si="5"/>
        <v>121</v>
      </c>
      <c r="E135" s="21" t="s">
        <v>281</v>
      </c>
      <c r="F135" s="18" t="s">
        <v>229</v>
      </c>
      <c r="G135" s="26"/>
      <c r="H135" s="26"/>
      <c r="I135" s="71"/>
      <c r="J135" s="45"/>
    </row>
    <row r="136" spans="1:10" ht="41.25" customHeight="1">
      <c r="A136" s="44"/>
      <c r="B136" s="8"/>
      <c r="C136" s="15"/>
      <c r="D136" s="18">
        <f t="shared" si="5"/>
        <v>122</v>
      </c>
      <c r="E136" s="21" t="s">
        <v>452</v>
      </c>
      <c r="F136" s="18" t="s">
        <v>229</v>
      </c>
      <c r="G136" s="26"/>
      <c r="H136" s="26"/>
      <c r="I136" s="71"/>
      <c r="J136" s="45"/>
    </row>
    <row r="137" spans="1:10" ht="41.25" customHeight="1">
      <c r="A137" s="44"/>
      <c r="B137" s="8"/>
      <c r="C137" s="15"/>
      <c r="D137" s="18">
        <f t="shared" si="5"/>
        <v>123</v>
      </c>
      <c r="E137" s="21" t="s">
        <v>387</v>
      </c>
      <c r="F137" s="18" t="s">
        <v>229</v>
      </c>
      <c r="G137" s="26"/>
      <c r="H137" s="26"/>
      <c r="I137" s="71"/>
      <c r="J137" s="45"/>
    </row>
    <row r="138" spans="1:10" ht="41.25" customHeight="1">
      <c r="A138" s="44"/>
      <c r="B138" s="8"/>
      <c r="C138" s="15"/>
      <c r="D138" s="18">
        <f t="shared" si="5"/>
        <v>124</v>
      </c>
      <c r="E138" s="21" t="s">
        <v>37</v>
      </c>
      <c r="F138" s="18" t="s">
        <v>229</v>
      </c>
      <c r="G138" s="26"/>
      <c r="H138" s="26"/>
      <c r="I138" s="71"/>
      <c r="J138" s="45"/>
    </row>
    <row r="139" spans="1:10" ht="41.25" customHeight="1">
      <c r="A139" s="44"/>
      <c r="B139" s="8"/>
      <c r="C139" s="15"/>
      <c r="D139" s="18">
        <f t="shared" si="5"/>
        <v>125</v>
      </c>
      <c r="E139" s="21" t="s">
        <v>145</v>
      </c>
      <c r="F139" s="18" t="s">
        <v>229</v>
      </c>
      <c r="G139" s="26"/>
      <c r="H139" s="26"/>
      <c r="I139" s="71"/>
      <c r="J139" s="45"/>
    </row>
    <row r="140" spans="1:10" ht="41.25" customHeight="1">
      <c r="A140" s="44"/>
      <c r="B140" s="8"/>
      <c r="C140" s="15"/>
      <c r="D140" s="18">
        <f t="shared" si="5"/>
        <v>126</v>
      </c>
      <c r="E140" s="21" t="s">
        <v>48</v>
      </c>
      <c r="F140" s="18" t="s">
        <v>229</v>
      </c>
      <c r="G140" s="26"/>
      <c r="H140" s="26"/>
      <c r="I140" s="71"/>
      <c r="J140" s="45"/>
    </row>
    <row r="141" spans="1:10" ht="41.25" customHeight="1">
      <c r="A141" s="44"/>
      <c r="B141" s="8"/>
      <c r="C141" s="15"/>
      <c r="D141" s="18">
        <f t="shared" si="5"/>
        <v>127</v>
      </c>
      <c r="E141" s="21" t="s">
        <v>310</v>
      </c>
      <c r="F141" s="18" t="s">
        <v>229</v>
      </c>
      <c r="G141" s="26"/>
      <c r="H141" s="26"/>
      <c r="I141" s="71"/>
      <c r="J141" s="45"/>
    </row>
    <row r="142" spans="1:10" ht="41.25" customHeight="1">
      <c r="A142" s="44"/>
      <c r="B142" s="8"/>
      <c r="C142" s="15"/>
      <c r="D142" s="18">
        <f t="shared" si="5"/>
        <v>128</v>
      </c>
      <c r="E142" s="21" t="s">
        <v>312</v>
      </c>
      <c r="F142" s="18" t="s">
        <v>229</v>
      </c>
      <c r="G142" s="26"/>
      <c r="H142" s="26"/>
      <c r="I142" s="71"/>
      <c r="J142" s="45"/>
    </row>
    <row r="143" spans="1:10" ht="41.25" customHeight="1">
      <c r="A143" s="44"/>
      <c r="B143" s="8"/>
      <c r="C143" s="15"/>
      <c r="D143" s="18">
        <f t="shared" si="5"/>
        <v>129</v>
      </c>
      <c r="E143" s="21" t="s">
        <v>13</v>
      </c>
      <c r="F143" s="18" t="s">
        <v>229</v>
      </c>
      <c r="G143" s="26"/>
      <c r="H143" s="26"/>
      <c r="I143" s="71"/>
      <c r="J143" s="45"/>
    </row>
    <row r="144" spans="1:10" ht="41.25" customHeight="1">
      <c r="A144" s="44"/>
      <c r="B144" s="8"/>
      <c r="C144" s="15"/>
      <c r="D144" s="18">
        <f t="shared" si="5"/>
        <v>130</v>
      </c>
      <c r="E144" s="21" t="s">
        <v>447</v>
      </c>
      <c r="F144" s="18" t="s">
        <v>229</v>
      </c>
      <c r="G144" s="26"/>
      <c r="H144" s="26"/>
      <c r="I144" s="71"/>
      <c r="J144" s="45"/>
    </row>
    <row r="145" spans="1:10" ht="41.25" customHeight="1">
      <c r="A145" s="44"/>
      <c r="B145" s="8"/>
      <c r="C145" s="15"/>
      <c r="D145" s="18">
        <f t="shared" si="5"/>
        <v>131</v>
      </c>
      <c r="E145" s="21" t="s">
        <v>109</v>
      </c>
      <c r="F145" s="18" t="s">
        <v>229</v>
      </c>
      <c r="G145" s="26"/>
      <c r="H145" s="26"/>
      <c r="I145" s="71"/>
      <c r="J145" s="45"/>
    </row>
    <row r="146" spans="1:10" ht="41.25" customHeight="1">
      <c r="A146" s="44"/>
      <c r="B146" s="8"/>
      <c r="C146" s="15"/>
      <c r="D146" s="18">
        <f t="shared" si="5"/>
        <v>132</v>
      </c>
      <c r="E146" s="21" t="s">
        <v>259</v>
      </c>
      <c r="F146" s="18" t="s">
        <v>62</v>
      </c>
      <c r="G146" s="26"/>
      <c r="H146" s="26"/>
      <c r="I146" s="71"/>
      <c r="J146" s="45"/>
    </row>
    <row r="147" spans="1:10" ht="41.25" customHeight="1">
      <c r="A147" s="44"/>
      <c r="B147" s="8"/>
      <c r="C147" s="15"/>
      <c r="D147" s="18">
        <f t="shared" si="5"/>
        <v>133</v>
      </c>
      <c r="E147" s="21" t="s">
        <v>441</v>
      </c>
      <c r="F147" s="18" t="s">
        <v>62</v>
      </c>
      <c r="G147" s="26"/>
      <c r="H147" s="26"/>
      <c r="I147" s="71"/>
      <c r="J147" s="45"/>
    </row>
    <row r="148" spans="1:10" ht="41.25" customHeight="1">
      <c r="A148" s="44"/>
      <c r="B148" s="8"/>
      <c r="C148" s="15"/>
      <c r="D148" s="18">
        <f t="shared" si="5"/>
        <v>134</v>
      </c>
      <c r="E148" s="21" t="s">
        <v>19</v>
      </c>
      <c r="F148" s="18" t="s">
        <v>229</v>
      </c>
      <c r="G148" s="26"/>
      <c r="H148" s="26"/>
      <c r="I148" s="71"/>
      <c r="J148" s="45"/>
    </row>
    <row r="149" spans="1:10" ht="41.25" customHeight="1">
      <c r="A149" s="44"/>
      <c r="B149" s="8"/>
      <c r="C149" s="15"/>
      <c r="D149" s="18">
        <f t="shared" si="5"/>
        <v>135</v>
      </c>
      <c r="E149" s="21" t="s">
        <v>315</v>
      </c>
      <c r="F149" s="18" t="s">
        <v>62</v>
      </c>
      <c r="G149" s="26"/>
      <c r="H149" s="26"/>
      <c r="I149" s="71"/>
      <c r="J149" s="45"/>
    </row>
    <row r="150" spans="1:10" ht="41.25" customHeight="1">
      <c r="A150" s="44"/>
      <c r="B150" s="8"/>
      <c r="C150" s="15"/>
      <c r="D150" s="18">
        <f t="shared" si="5"/>
        <v>136</v>
      </c>
      <c r="E150" s="21" t="s">
        <v>137</v>
      </c>
      <c r="F150" s="18" t="s">
        <v>62</v>
      </c>
      <c r="G150" s="26"/>
      <c r="H150" s="26"/>
      <c r="I150" s="71"/>
      <c r="J150" s="45"/>
    </row>
    <row r="151" spans="1:10" ht="41.25" customHeight="1">
      <c r="A151" s="44"/>
      <c r="B151" s="8"/>
      <c r="C151" s="15"/>
      <c r="D151" s="18">
        <f t="shared" si="5"/>
        <v>137</v>
      </c>
      <c r="E151" s="22" t="s">
        <v>164</v>
      </c>
      <c r="F151" s="18" t="s">
        <v>229</v>
      </c>
      <c r="G151" s="26"/>
      <c r="H151" s="28"/>
      <c r="I151" s="74"/>
      <c r="J151" s="48"/>
    </row>
    <row r="152" spans="1:10" ht="41.25" customHeight="1">
      <c r="A152" s="44"/>
      <c r="B152" s="8"/>
      <c r="C152" s="15"/>
      <c r="D152" s="18">
        <f t="shared" si="5"/>
        <v>138</v>
      </c>
      <c r="E152" s="22" t="s">
        <v>166</v>
      </c>
      <c r="F152" s="18" t="s">
        <v>62</v>
      </c>
      <c r="G152" s="26"/>
      <c r="H152" s="28"/>
      <c r="I152" s="74"/>
      <c r="J152" s="48"/>
    </row>
    <row r="153" spans="1:10" ht="41.25" customHeight="1">
      <c r="A153" s="44"/>
      <c r="B153" s="8"/>
      <c r="C153" s="15"/>
      <c r="D153" s="18">
        <f t="shared" si="5"/>
        <v>139</v>
      </c>
      <c r="E153" s="22" t="s">
        <v>100</v>
      </c>
      <c r="F153" s="18" t="s">
        <v>229</v>
      </c>
      <c r="G153" s="26"/>
      <c r="H153" s="28"/>
      <c r="I153" s="74"/>
      <c r="J153" s="48"/>
    </row>
    <row r="154" spans="1:10" ht="41.25" customHeight="1">
      <c r="A154" s="44"/>
      <c r="B154" s="8"/>
      <c r="C154" s="15"/>
      <c r="D154" s="18">
        <f t="shared" si="5"/>
        <v>140</v>
      </c>
      <c r="E154" s="21" t="s">
        <v>388</v>
      </c>
      <c r="F154" s="18" t="s">
        <v>62</v>
      </c>
      <c r="G154" s="26"/>
      <c r="H154" s="26"/>
      <c r="I154" s="71"/>
      <c r="J154" s="45"/>
    </row>
    <row r="155" spans="1:10" ht="41.25" customHeight="1">
      <c r="A155" s="44"/>
      <c r="B155" s="8"/>
      <c r="C155" s="15"/>
      <c r="D155" s="18">
        <f t="shared" si="5"/>
        <v>141</v>
      </c>
      <c r="E155" s="21" t="s">
        <v>186</v>
      </c>
      <c r="F155" s="18" t="s">
        <v>62</v>
      </c>
      <c r="G155" s="26"/>
      <c r="H155" s="26"/>
      <c r="I155" s="71"/>
      <c r="J155" s="45"/>
    </row>
    <row r="156" spans="1:10" ht="41.25" customHeight="1">
      <c r="A156" s="44"/>
      <c r="B156" s="8"/>
      <c r="C156" s="15"/>
      <c r="D156" s="18">
        <f t="shared" si="5"/>
        <v>142</v>
      </c>
      <c r="E156" s="21" t="s">
        <v>253</v>
      </c>
      <c r="F156" s="18" t="s">
        <v>62</v>
      </c>
      <c r="G156" s="26"/>
      <c r="H156" s="26"/>
      <c r="I156" s="71"/>
      <c r="J156" s="45"/>
    </row>
    <row r="157" spans="1:10" ht="41.25" customHeight="1">
      <c r="A157" s="44"/>
      <c r="B157" s="8"/>
      <c r="C157" s="15"/>
      <c r="D157" s="18">
        <f t="shared" si="5"/>
        <v>143</v>
      </c>
      <c r="E157" s="21" t="s">
        <v>16</v>
      </c>
      <c r="F157" s="18" t="s">
        <v>62</v>
      </c>
      <c r="G157" s="26"/>
      <c r="H157" s="26"/>
      <c r="I157" s="71"/>
      <c r="J157" s="45"/>
    </row>
    <row r="158" spans="1:10" ht="41.25" customHeight="1">
      <c r="A158" s="44"/>
      <c r="B158" s="8"/>
      <c r="C158" s="15"/>
      <c r="D158" s="18">
        <f t="shared" si="5"/>
        <v>144</v>
      </c>
      <c r="E158" s="21" t="s">
        <v>160</v>
      </c>
      <c r="F158" s="18" t="s">
        <v>62</v>
      </c>
      <c r="G158" s="26"/>
      <c r="H158" s="26"/>
      <c r="I158" s="71"/>
      <c r="J158" s="45"/>
    </row>
    <row r="159" spans="1:10" ht="41.25" customHeight="1">
      <c r="A159" s="44"/>
      <c r="B159" s="8"/>
      <c r="C159" s="15"/>
      <c r="D159" s="18">
        <f t="shared" si="5"/>
        <v>145</v>
      </c>
      <c r="E159" s="21" t="s">
        <v>389</v>
      </c>
      <c r="F159" s="18" t="s">
        <v>62</v>
      </c>
      <c r="G159" s="26"/>
      <c r="H159" s="26"/>
      <c r="I159" s="71"/>
      <c r="J159" s="45"/>
    </row>
    <row r="160" spans="1:10" ht="41.25" customHeight="1">
      <c r="A160" s="44"/>
      <c r="B160" s="8"/>
      <c r="C160" s="15"/>
      <c r="D160" s="18">
        <f t="shared" si="5"/>
        <v>146</v>
      </c>
      <c r="E160" s="21" t="s">
        <v>360</v>
      </c>
      <c r="F160" s="18" t="s">
        <v>229</v>
      </c>
      <c r="G160" s="26"/>
      <c r="H160" s="26"/>
      <c r="I160" s="71"/>
      <c r="J160" s="45"/>
    </row>
    <row r="161" spans="1:10" ht="41.25" customHeight="1">
      <c r="A161" s="42"/>
      <c r="B161" s="9" t="s">
        <v>8</v>
      </c>
      <c r="C161" s="9"/>
      <c r="D161" s="17"/>
      <c r="E161" s="17"/>
      <c r="F161" s="24"/>
      <c r="G161" s="17"/>
      <c r="H161" s="17"/>
      <c r="I161" s="17"/>
      <c r="J161" s="43"/>
    </row>
    <row r="162" spans="1:10" ht="41.25" customHeight="1">
      <c r="A162" s="44"/>
      <c r="B162" s="8"/>
      <c r="C162" s="8"/>
      <c r="D162" s="82" t="s">
        <v>68</v>
      </c>
      <c r="E162" s="83"/>
      <c r="F162" s="25"/>
      <c r="G162" s="27"/>
      <c r="H162" s="27"/>
      <c r="I162" s="27"/>
      <c r="J162" s="47"/>
    </row>
    <row r="163" spans="1:10" ht="41.25" customHeight="1">
      <c r="A163" s="44"/>
      <c r="B163" s="8"/>
      <c r="C163" s="15"/>
      <c r="D163" s="18">
        <f>D160+1</f>
        <v>147</v>
      </c>
      <c r="E163" s="21" t="s">
        <v>390</v>
      </c>
      <c r="F163" s="18" t="s">
        <v>229</v>
      </c>
      <c r="G163" s="26"/>
      <c r="H163" s="26"/>
      <c r="I163" s="71"/>
      <c r="J163" s="45"/>
    </row>
    <row r="164" spans="1:10" ht="41.25" customHeight="1">
      <c r="A164" s="44"/>
      <c r="B164" s="8"/>
      <c r="C164" s="15"/>
      <c r="D164" s="18">
        <f t="shared" ref="D164:D182" si="6">D163+1</f>
        <v>148</v>
      </c>
      <c r="E164" s="21" t="s">
        <v>82</v>
      </c>
      <c r="F164" s="18" t="s">
        <v>229</v>
      </c>
      <c r="G164" s="26"/>
      <c r="H164" s="26"/>
      <c r="I164" s="71"/>
      <c r="J164" s="45"/>
    </row>
    <row r="165" spans="1:10" ht="41.25" customHeight="1">
      <c r="A165" s="44"/>
      <c r="B165" s="8"/>
      <c r="C165" s="15"/>
      <c r="D165" s="18">
        <f t="shared" si="6"/>
        <v>149</v>
      </c>
      <c r="E165" s="21" t="s">
        <v>391</v>
      </c>
      <c r="F165" s="18" t="s">
        <v>229</v>
      </c>
      <c r="G165" s="26"/>
      <c r="H165" s="26"/>
      <c r="I165" s="71"/>
      <c r="J165" s="45"/>
    </row>
    <row r="166" spans="1:10" ht="41.25" customHeight="1">
      <c r="A166" s="44"/>
      <c r="B166" s="8"/>
      <c r="C166" s="15"/>
      <c r="D166" s="18">
        <f t="shared" si="6"/>
        <v>150</v>
      </c>
      <c r="E166" s="21" t="s">
        <v>361</v>
      </c>
      <c r="F166" s="18" t="s">
        <v>229</v>
      </c>
      <c r="G166" s="26"/>
      <c r="H166" s="26"/>
      <c r="I166" s="71"/>
      <c r="J166" s="45"/>
    </row>
    <row r="167" spans="1:10" ht="41.25" customHeight="1">
      <c r="A167" s="44"/>
      <c r="B167" s="8"/>
      <c r="C167" s="15"/>
      <c r="D167" s="18">
        <f t="shared" si="6"/>
        <v>151</v>
      </c>
      <c r="E167" s="21" t="s">
        <v>392</v>
      </c>
      <c r="F167" s="18" t="s">
        <v>62</v>
      </c>
      <c r="G167" s="26"/>
      <c r="H167" s="26"/>
      <c r="I167" s="71"/>
      <c r="J167" s="45"/>
    </row>
    <row r="168" spans="1:10" ht="41.25" customHeight="1">
      <c r="A168" s="44"/>
      <c r="B168" s="8"/>
      <c r="C168" s="15"/>
      <c r="D168" s="18">
        <f t="shared" si="6"/>
        <v>152</v>
      </c>
      <c r="E168" s="21" t="s">
        <v>393</v>
      </c>
      <c r="F168" s="18" t="s">
        <v>62</v>
      </c>
      <c r="G168" s="26"/>
      <c r="H168" s="26"/>
      <c r="I168" s="71"/>
      <c r="J168" s="45"/>
    </row>
    <row r="169" spans="1:10" ht="41.25" customHeight="1">
      <c r="A169" s="44"/>
      <c r="B169" s="8"/>
      <c r="C169" s="15"/>
      <c r="D169" s="18">
        <f t="shared" si="6"/>
        <v>153</v>
      </c>
      <c r="E169" s="21" t="s">
        <v>317</v>
      </c>
      <c r="F169" s="18" t="s">
        <v>229</v>
      </c>
      <c r="G169" s="26"/>
      <c r="H169" s="26"/>
      <c r="I169" s="71"/>
      <c r="J169" s="45"/>
    </row>
    <row r="170" spans="1:10" ht="41.25" customHeight="1">
      <c r="A170" s="44"/>
      <c r="B170" s="8"/>
      <c r="C170" s="15"/>
      <c r="D170" s="18">
        <f t="shared" si="6"/>
        <v>154</v>
      </c>
      <c r="E170" s="21" t="s">
        <v>187</v>
      </c>
      <c r="F170" s="18" t="s">
        <v>229</v>
      </c>
      <c r="G170" s="26"/>
      <c r="H170" s="26"/>
      <c r="I170" s="71"/>
      <c r="J170" s="45"/>
    </row>
    <row r="171" spans="1:10" ht="41.25" customHeight="1">
      <c r="A171" s="44"/>
      <c r="B171" s="8"/>
      <c r="C171" s="15"/>
      <c r="D171" s="18">
        <f t="shared" si="6"/>
        <v>155</v>
      </c>
      <c r="E171" s="21" t="s">
        <v>207</v>
      </c>
      <c r="F171" s="18" t="s">
        <v>229</v>
      </c>
      <c r="G171" s="26"/>
      <c r="H171" s="26"/>
      <c r="I171" s="71"/>
      <c r="J171" s="45"/>
    </row>
    <row r="172" spans="1:10" ht="41.25" customHeight="1">
      <c r="A172" s="44"/>
      <c r="B172" s="8"/>
      <c r="C172" s="15"/>
      <c r="D172" s="18">
        <f t="shared" si="6"/>
        <v>156</v>
      </c>
      <c r="E172" s="21" t="s">
        <v>110</v>
      </c>
      <c r="F172" s="18" t="s">
        <v>229</v>
      </c>
      <c r="G172" s="26"/>
      <c r="H172" s="26"/>
      <c r="I172" s="71"/>
      <c r="J172" s="45"/>
    </row>
    <row r="173" spans="1:10" ht="41.25" customHeight="1">
      <c r="A173" s="44"/>
      <c r="B173" s="8"/>
      <c r="C173" s="15"/>
      <c r="D173" s="18">
        <f t="shared" si="6"/>
        <v>157</v>
      </c>
      <c r="E173" s="21" t="s">
        <v>202</v>
      </c>
      <c r="F173" s="18" t="s">
        <v>229</v>
      </c>
      <c r="G173" s="26"/>
      <c r="H173" s="26"/>
      <c r="I173" s="71"/>
      <c r="J173" s="45"/>
    </row>
    <row r="174" spans="1:10" ht="41.25" customHeight="1">
      <c r="A174" s="44"/>
      <c r="B174" s="8"/>
      <c r="C174" s="15"/>
      <c r="D174" s="18">
        <f t="shared" si="6"/>
        <v>158</v>
      </c>
      <c r="E174" s="21" t="s">
        <v>208</v>
      </c>
      <c r="F174" s="18" t="s">
        <v>62</v>
      </c>
      <c r="G174" s="26"/>
      <c r="H174" s="26"/>
      <c r="I174" s="71"/>
      <c r="J174" s="45"/>
    </row>
    <row r="175" spans="1:10" ht="41.25" customHeight="1">
      <c r="A175" s="44"/>
      <c r="B175" s="8"/>
      <c r="C175" s="15"/>
      <c r="D175" s="18">
        <f t="shared" si="6"/>
        <v>159</v>
      </c>
      <c r="E175" s="21" t="s">
        <v>319</v>
      </c>
      <c r="F175" s="18" t="s">
        <v>62</v>
      </c>
      <c r="G175" s="26"/>
      <c r="H175" s="26"/>
      <c r="I175" s="71"/>
      <c r="J175" s="45"/>
    </row>
    <row r="176" spans="1:10" ht="41.25" customHeight="1">
      <c r="A176" s="44"/>
      <c r="B176" s="8"/>
      <c r="C176" s="15"/>
      <c r="D176" s="18">
        <f t="shared" si="6"/>
        <v>160</v>
      </c>
      <c r="E176" s="21" t="s">
        <v>158</v>
      </c>
      <c r="F176" s="18" t="s">
        <v>229</v>
      </c>
      <c r="G176" s="26"/>
      <c r="H176" s="26"/>
      <c r="I176" s="71"/>
      <c r="J176" s="45"/>
    </row>
    <row r="177" spans="1:10" ht="41.25" customHeight="1">
      <c r="A177" s="44"/>
      <c r="B177" s="8"/>
      <c r="C177" s="15"/>
      <c r="D177" s="18">
        <f t="shared" si="6"/>
        <v>161</v>
      </c>
      <c r="E177" s="21" t="s">
        <v>309</v>
      </c>
      <c r="F177" s="18" t="s">
        <v>229</v>
      </c>
      <c r="G177" s="26"/>
      <c r="H177" s="26"/>
      <c r="I177" s="71"/>
      <c r="J177" s="45"/>
    </row>
    <row r="178" spans="1:10" ht="41.25" customHeight="1">
      <c r="A178" s="44"/>
      <c r="B178" s="8"/>
      <c r="C178" s="15"/>
      <c r="D178" s="18">
        <f t="shared" si="6"/>
        <v>162</v>
      </c>
      <c r="E178" s="21" t="s">
        <v>6</v>
      </c>
      <c r="F178" s="18" t="s">
        <v>229</v>
      </c>
      <c r="G178" s="26"/>
      <c r="H178" s="26"/>
      <c r="I178" s="71"/>
      <c r="J178" s="45"/>
    </row>
    <row r="179" spans="1:10" ht="41.25" customHeight="1">
      <c r="A179" s="44"/>
      <c r="B179" s="8"/>
      <c r="C179" s="15"/>
      <c r="D179" s="18">
        <f t="shared" si="6"/>
        <v>163</v>
      </c>
      <c r="E179" s="21" t="s">
        <v>394</v>
      </c>
      <c r="F179" s="18" t="s">
        <v>229</v>
      </c>
      <c r="G179" s="26"/>
      <c r="H179" s="26"/>
      <c r="I179" s="71"/>
      <c r="J179" s="45"/>
    </row>
    <row r="180" spans="1:10" ht="41.25" customHeight="1">
      <c r="A180" s="44"/>
      <c r="B180" s="8"/>
      <c r="C180" s="15"/>
      <c r="D180" s="18">
        <f t="shared" si="6"/>
        <v>164</v>
      </c>
      <c r="E180" s="21" t="s">
        <v>38</v>
      </c>
      <c r="F180" s="18" t="s">
        <v>229</v>
      </c>
      <c r="G180" s="26"/>
      <c r="H180" s="26"/>
      <c r="I180" s="71"/>
      <c r="J180" s="45"/>
    </row>
    <row r="181" spans="1:10" ht="41.25" customHeight="1">
      <c r="A181" s="44"/>
      <c r="B181" s="8"/>
      <c r="C181" s="8"/>
      <c r="D181" s="18">
        <f t="shared" si="6"/>
        <v>165</v>
      </c>
      <c r="E181" s="21" t="s">
        <v>395</v>
      </c>
      <c r="F181" s="18" t="s">
        <v>229</v>
      </c>
      <c r="G181" s="26"/>
      <c r="H181" s="26"/>
      <c r="I181" s="71"/>
      <c r="J181" s="45"/>
    </row>
    <row r="182" spans="1:10" ht="41.25" customHeight="1">
      <c r="A182" s="44"/>
      <c r="B182" s="8"/>
      <c r="C182" s="8"/>
      <c r="D182" s="18">
        <f t="shared" si="6"/>
        <v>166</v>
      </c>
      <c r="E182" s="21" t="s">
        <v>350</v>
      </c>
      <c r="F182" s="18" t="s">
        <v>229</v>
      </c>
      <c r="G182" s="26"/>
      <c r="H182" s="26"/>
      <c r="I182" s="71"/>
      <c r="J182" s="45"/>
    </row>
    <row r="183" spans="1:10" ht="41.25" customHeight="1">
      <c r="A183" s="44"/>
      <c r="B183" s="8"/>
      <c r="C183" s="8"/>
      <c r="D183" s="82" t="s">
        <v>91</v>
      </c>
      <c r="E183" s="83"/>
      <c r="F183" s="25"/>
      <c r="G183" s="27"/>
      <c r="H183" s="27"/>
      <c r="I183" s="27"/>
      <c r="J183" s="47"/>
    </row>
    <row r="184" spans="1:10" ht="41.25" customHeight="1">
      <c r="A184" s="44"/>
      <c r="B184" s="8"/>
      <c r="C184" s="15"/>
      <c r="D184" s="18">
        <f>D182+1</f>
        <v>167</v>
      </c>
      <c r="E184" s="21" t="s">
        <v>362</v>
      </c>
      <c r="F184" s="18" t="s">
        <v>229</v>
      </c>
      <c r="G184" s="26"/>
      <c r="H184" s="26"/>
      <c r="I184" s="71"/>
      <c r="J184" s="45"/>
    </row>
    <row r="185" spans="1:10" ht="41.25" customHeight="1">
      <c r="A185" s="44"/>
      <c r="B185" s="8"/>
      <c r="C185" s="15"/>
      <c r="D185" s="18">
        <f t="shared" ref="D185:D206" si="7">D184+1</f>
        <v>168</v>
      </c>
      <c r="E185" s="21" t="s">
        <v>396</v>
      </c>
      <c r="F185" s="18" t="s">
        <v>229</v>
      </c>
      <c r="G185" s="26"/>
      <c r="H185" s="26"/>
      <c r="I185" s="71"/>
      <c r="J185" s="45"/>
    </row>
    <row r="186" spans="1:10" ht="41.25" customHeight="1">
      <c r="A186" s="44"/>
      <c r="B186" s="8"/>
      <c r="C186" s="15"/>
      <c r="D186" s="18">
        <f t="shared" si="7"/>
        <v>169</v>
      </c>
      <c r="E186" s="21" t="s">
        <v>147</v>
      </c>
      <c r="F186" s="18" t="s">
        <v>229</v>
      </c>
      <c r="G186" s="26"/>
      <c r="H186" s="26"/>
      <c r="I186" s="71"/>
      <c r="J186" s="45"/>
    </row>
    <row r="187" spans="1:10" ht="41.25" customHeight="1">
      <c r="A187" s="44"/>
      <c r="B187" s="8"/>
      <c r="C187" s="15"/>
      <c r="D187" s="18">
        <f t="shared" si="7"/>
        <v>170</v>
      </c>
      <c r="E187" s="21" t="s">
        <v>177</v>
      </c>
      <c r="F187" s="18" t="s">
        <v>62</v>
      </c>
      <c r="G187" s="26"/>
      <c r="H187" s="26"/>
      <c r="I187" s="71"/>
      <c r="J187" s="45"/>
    </row>
    <row r="188" spans="1:10" ht="41.25" customHeight="1">
      <c r="A188" s="44"/>
      <c r="B188" s="8"/>
      <c r="C188" s="15"/>
      <c r="D188" s="18">
        <f t="shared" si="7"/>
        <v>171</v>
      </c>
      <c r="E188" s="21" t="s">
        <v>363</v>
      </c>
      <c r="F188" s="18" t="s">
        <v>229</v>
      </c>
      <c r="G188" s="26"/>
      <c r="H188" s="26"/>
      <c r="I188" s="71"/>
      <c r="J188" s="45"/>
    </row>
    <row r="189" spans="1:10" ht="41.25" customHeight="1">
      <c r="A189" s="44"/>
      <c r="B189" s="8"/>
      <c r="C189" s="15"/>
      <c r="D189" s="18">
        <f t="shared" si="7"/>
        <v>172</v>
      </c>
      <c r="E189" s="21" t="s">
        <v>320</v>
      </c>
      <c r="F189" s="18" t="s">
        <v>229</v>
      </c>
      <c r="G189" s="26"/>
      <c r="H189" s="26"/>
      <c r="I189" s="71"/>
      <c r="J189" s="45"/>
    </row>
    <row r="190" spans="1:10" ht="41.25" customHeight="1">
      <c r="A190" s="44"/>
      <c r="B190" s="8"/>
      <c r="C190" s="15"/>
      <c r="D190" s="18">
        <f t="shared" si="7"/>
        <v>173</v>
      </c>
      <c r="E190" s="21" t="s">
        <v>364</v>
      </c>
      <c r="F190" s="18" t="s">
        <v>62</v>
      </c>
      <c r="G190" s="26"/>
      <c r="H190" s="26"/>
      <c r="I190" s="71"/>
      <c r="J190" s="45"/>
    </row>
    <row r="191" spans="1:10" ht="41.25" customHeight="1">
      <c r="A191" s="44"/>
      <c r="B191" s="8"/>
      <c r="C191" s="15"/>
      <c r="D191" s="18">
        <f t="shared" si="7"/>
        <v>174</v>
      </c>
      <c r="E191" s="21" t="s">
        <v>57</v>
      </c>
      <c r="F191" s="18" t="s">
        <v>229</v>
      </c>
      <c r="G191" s="26"/>
      <c r="H191" s="26"/>
      <c r="I191" s="71"/>
      <c r="J191" s="45"/>
    </row>
    <row r="192" spans="1:10" ht="41.25" customHeight="1">
      <c r="A192" s="44"/>
      <c r="B192" s="8"/>
      <c r="C192" s="15"/>
      <c r="D192" s="18">
        <f t="shared" si="7"/>
        <v>175</v>
      </c>
      <c r="E192" s="21" t="s">
        <v>397</v>
      </c>
      <c r="F192" s="18" t="s">
        <v>62</v>
      </c>
      <c r="G192" s="26"/>
      <c r="H192" s="26"/>
      <c r="I192" s="71"/>
      <c r="J192" s="45"/>
    </row>
    <row r="193" spans="1:10" ht="41.25" customHeight="1">
      <c r="A193" s="44"/>
      <c r="B193" s="8"/>
      <c r="C193" s="15"/>
      <c r="D193" s="18">
        <f t="shared" si="7"/>
        <v>176</v>
      </c>
      <c r="E193" s="21" t="s">
        <v>178</v>
      </c>
      <c r="F193" s="18" t="s">
        <v>62</v>
      </c>
      <c r="G193" s="26"/>
      <c r="H193" s="26"/>
      <c r="I193" s="71"/>
      <c r="J193" s="45"/>
    </row>
    <row r="194" spans="1:10" ht="41.25" customHeight="1">
      <c r="A194" s="44"/>
      <c r="B194" s="7"/>
      <c r="C194" s="15"/>
      <c r="D194" s="18">
        <f t="shared" si="7"/>
        <v>177</v>
      </c>
      <c r="E194" s="21" t="s">
        <v>44</v>
      </c>
      <c r="F194" s="18" t="s">
        <v>62</v>
      </c>
      <c r="G194" s="26"/>
      <c r="H194" s="26"/>
      <c r="I194" s="71"/>
      <c r="J194" s="49"/>
    </row>
    <row r="195" spans="1:10" ht="41.25" customHeight="1">
      <c r="A195" s="44"/>
      <c r="B195" s="7"/>
      <c r="C195" s="15"/>
      <c r="D195" s="18">
        <f t="shared" si="7"/>
        <v>178</v>
      </c>
      <c r="E195" s="21" t="s">
        <v>321</v>
      </c>
      <c r="F195" s="18" t="s">
        <v>62</v>
      </c>
      <c r="G195" s="26"/>
      <c r="H195" s="26"/>
      <c r="I195" s="71"/>
      <c r="J195" s="49"/>
    </row>
    <row r="196" spans="1:10" ht="41.25" customHeight="1">
      <c r="A196" s="44"/>
      <c r="B196" s="8"/>
      <c r="C196" s="15"/>
      <c r="D196" s="18">
        <f t="shared" si="7"/>
        <v>179</v>
      </c>
      <c r="E196" s="21" t="s">
        <v>365</v>
      </c>
      <c r="F196" s="18" t="s">
        <v>229</v>
      </c>
      <c r="G196" s="26"/>
      <c r="H196" s="26"/>
      <c r="I196" s="71"/>
      <c r="J196" s="45"/>
    </row>
    <row r="197" spans="1:10" ht="41.25" customHeight="1">
      <c r="A197" s="44"/>
      <c r="B197" s="8"/>
      <c r="C197" s="15"/>
      <c r="D197" s="18">
        <f t="shared" si="7"/>
        <v>180</v>
      </c>
      <c r="E197" s="21" t="s">
        <v>84</v>
      </c>
      <c r="F197" s="18" t="s">
        <v>62</v>
      </c>
      <c r="G197" s="26"/>
      <c r="H197" s="26"/>
      <c r="I197" s="71"/>
      <c r="J197" s="45"/>
    </row>
    <row r="198" spans="1:10" ht="41.25" customHeight="1">
      <c r="A198" s="44"/>
      <c r="B198" s="8"/>
      <c r="C198" s="15"/>
      <c r="D198" s="18">
        <f t="shared" si="7"/>
        <v>181</v>
      </c>
      <c r="E198" s="21" t="s">
        <v>190</v>
      </c>
      <c r="F198" s="18" t="s">
        <v>62</v>
      </c>
      <c r="G198" s="26"/>
      <c r="H198" s="26"/>
      <c r="I198" s="71"/>
      <c r="J198" s="45"/>
    </row>
    <row r="199" spans="1:10" ht="41.25" customHeight="1">
      <c r="A199" s="44"/>
      <c r="B199" s="8"/>
      <c r="C199" s="15"/>
      <c r="D199" s="18">
        <f t="shared" si="7"/>
        <v>182</v>
      </c>
      <c r="E199" s="21" t="s">
        <v>104</v>
      </c>
      <c r="F199" s="18" t="s">
        <v>229</v>
      </c>
      <c r="G199" s="26"/>
      <c r="H199" s="26"/>
      <c r="I199" s="71"/>
      <c r="J199" s="45"/>
    </row>
    <row r="200" spans="1:10" ht="41.25" customHeight="1">
      <c r="A200" s="44"/>
      <c r="B200" s="8"/>
      <c r="C200" s="15"/>
      <c r="D200" s="18">
        <f t="shared" si="7"/>
        <v>183</v>
      </c>
      <c r="E200" s="21" t="s">
        <v>255</v>
      </c>
      <c r="F200" s="18" t="s">
        <v>229</v>
      </c>
      <c r="G200" s="26"/>
      <c r="H200" s="26"/>
      <c r="I200" s="71"/>
      <c r="J200" s="45"/>
    </row>
    <row r="201" spans="1:10" ht="41.25" customHeight="1">
      <c r="A201" s="44"/>
      <c r="B201" s="8"/>
      <c r="C201" s="15"/>
      <c r="D201" s="18">
        <f t="shared" si="7"/>
        <v>184</v>
      </c>
      <c r="E201" s="21" t="s">
        <v>324</v>
      </c>
      <c r="F201" s="18" t="s">
        <v>229</v>
      </c>
      <c r="G201" s="26"/>
      <c r="H201" s="26"/>
      <c r="I201" s="71"/>
      <c r="J201" s="45"/>
    </row>
    <row r="202" spans="1:10" ht="41.25" customHeight="1">
      <c r="A202" s="44"/>
      <c r="B202" s="8"/>
      <c r="C202" s="15"/>
      <c r="D202" s="18">
        <f t="shared" si="7"/>
        <v>185</v>
      </c>
      <c r="E202" s="21" t="s">
        <v>195</v>
      </c>
      <c r="F202" s="18" t="s">
        <v>229</v>
      </c>
      <c r="G202" s="26"/>
      <c r="H202" s="26"/>
      <c r="I202" s="71"/>
      <c r="J202" s="45"/>
    </row>
    <row r="203" spans="1:10" ht="41.25" customHeight="1">
      <c r="A203" s="44"/>
      <c r="B203" s="8"/>
      <c r="C203" s="15"/>
      <c r="D203" s="18">
        <f t="shared" si="7"/>
        <v>186</v>
      </c>
      <c r="E203" s="21" t="s">
        <v>325</v>
      </c>
      <c r="F203" s="18" t="s">
        <v>229</v>
      </c>
      <c r="G203" s="26"/>
      <c r="H203" s="26"/>
      <c r="I203" s="71"/>
      <c r="J203" s="45"/>
    </row>
    <row r="204" spans="1:10" ht="41.25" customHeight="1">
      <c r="A204" s="44"/>
      <c r="B204" s="8"/>
      <c r="C204" s="15"/>
      <c r="D204" s="18">
        <f t="shared" si="7"/>
        <v>187</v>
      </c>
      <c r="E204" s="21" t="s">
        <v>225</v>
      </c>
      <c r="F204" s="18" t="s">
        <v>229</v>
      </c>
      <c r="G204" s="26"/>
      <c r="H204" s="26"/>
      <c r="I204" s="71"/>
      <c r="J204" s="45"/>
    </row>
    <row r="205" spans="1:10" ht="41.25" customHeight="1">
      <c r="A205" s="44"/>
      <c r="B205" s="8"/>
      <c r="C205" s="15"/>
      <c r="D205" s="18">
        <f t="shared" si="7"/>
        <v>188</v>
      </c>
      <c r="E205" s="21" t="s">
        <v>171</v>
      </c>
      <c r="F205" s="18" t="s">
        <v>229</v>
      </c>
      <c r="G205" s="26"/>
      <c r="H205" s="26"/>
      <c r="I205" s="71"/>
      <c r="J205" s="45"/>
    </row>
    <row r="206" spans="1:10" ht="41.25" customHeight="1">
      <c r="A206" s="44"/>
      <c r="B206" s="8"/>
      <c r="C206" s="8"/>
      <c r="D206" s="18">
        <f t="shared" si="7"/>
        <v>189</v>
      </c>
      <c r="E206" s="21" t="s">
        <v>119</v>
      </c>
      <c r="F206" s="18" t="s">
        <v>229</v>
      </c>
      <c r="G206" s="26"/>
      <c r="H206" s="26"/>
      <c r="I206" s="71"/>
      <c r="J206" s="45"/>
    </row>
    <row r="207" spans="1:10" ht="41.25" customHeight="1">
      <c r="A207" s="44"/>
      <c r="B207" s="8"/>
      <c r="C207" s="8"/>
      <c r="D207" s="77" t="s">
        <v>92</v>
      </c>
      <c r="E207" s="78"/>
      <c r="F207" s="25"/>
      <c r="G207" s="27"/>
      <c r="H207" s="27"/>
      <c r="I207" s="27"/>
      <c r="J207" s="47"/>
    </row>
    <row r="208" spans="1:10" ht="41.25" customHeight="1">
      <c r="A208" s="44"/>
      <c r="B208" s="8"/>
      <c r="C208" s="15"/>
      <c r="D208" s="18">
        <f>D206+1</f>
        <v>190</v>
      </c>
      <c r="E208" s="21" t="s">
        <v>298</v>
      </c>
      <c r="F208" s="18" t="s">
        <v>229</v>
      </c>
      <c r="G208" s="26"/>
      <c r="H208" s="26"/>
      <c r="I208" s="71"/>
      <c r="J208" s="45" t="s">
        <v>220</v>
      </c>
    </row>
    <row r="209" spans="1:10" ht="41.25" customHeight="1">
      <c r="A209" s="44"/>
      <c r="B209" s="8"/>
      <c r="C209" s="15"/>
      <c r="D209" s="18">
        <f t="shared" ref="D209:D222" si="8">D208+1</f>
        <v>191</v>
      </c>
      <c r="E209" s="21" t="s">
        <v>238</v>
      </c>
      <c r="F209" s="18" t="s">
        <v>229</v>
      </c>
      <c r="G209" s="26"/>
      <c r="H209" s="26"/>
      <c r="I209" s="71"/>
      <c r="J209" s="45" t="s">
        <v>220</v>
      </c>
    </row>
    <row r="210" spans="1:10" ht="41.25" customHeight="1">
      <c r="A210" s="44"/>
      <c r="B210" s="8"/>
      <c r="C210" s="15"/>
      <c r="D210" s="18">
        <f t="shared" si="8"/>
        <v>192</v>
      </c>
      <c r="E210" s="21" t="s">
        <v>235</v>
      </c>
      <c r="F210" s="18" t="s">
        <v>62</v>
      </c>
      <c r="G210" s="26"/>
      <c r="H210" s="26"/>
      <c r="I210" s="71"/>
      <c r="J210" s="45" t="s">
        <v>220</v>
      </c>
    </row>
    <row r="211" spans="1:10" ht="41.25" customHeight="1">
      <c r="A211" s="44"/>
      <c r="B211" s="8"/>
      <c r="C211" s="15"/>
      <c r="D211" s="18">
        <f t="shared" si="8"/>
        <v>193</v>
      </c>
      <c r="E211" s="21" t="s">
        <v>328</v>
      </c>
      <c r="F211" s="18" t="s">
        <v>229</v>
      </c>
      <c r="G211" s="26"/>
      <c r="H211" s="26"/>
      <c r="I211" s="71"/>
      <c r="J211" s="45"/>
    </row>
    <row r="212" spans="1:10" ht="41.25" customHeight="1">
      <c r="A212" s="44"/>
      <c r="B212" s="8"/>
      <c r="C212" s="15"/>
      <c r="D212" s="18">
        <f t="shared" si="8"/>
        <v>194</v>
      </c>
      <c r="E212" s="21" t="s">
        <v>30</v>
      </c>
      <c r="F212" s="18" t="s">
        <v>229</v>
      </c>
      <c r="G212" s="26"/>
      <c r="H212" s="26"/>
      <c r="I212" s="71"/>
      <c r="J212" s="45"/>
    </row>
    <row r="213" spans="1:10" ht="41.25" customHeight="1">
      <c r="A213" s="44"/>
      <c r="B213" s="8"/>
      <c r="C213" s="15"/>
      <c r="D213" s="18">
        <f t="shared" si="8"/>
        <v>195</v>
      </c>
      <c r="E213" s="21" t="s">
        <v>128</v>
      </c>
      <c r="F213" s="18" t="s">
        <v>229</v>
      </c>
      <c r="G213" s="26"/>
      <c r="H213" s="26"/>
      <c r="I213" s="71"/>
      <c r="J213" s="45"/>
    </row>
    <row r="214" spans="1:10" ht="41.25" customHeight="1">
      <c r="A214" s="44"/>
      <c r="B214" s="8"/>
      <c r="C214" s="15"/>
      <c r="D214" s="18">
        <f t="shared" si="8"/>
        <v>196</v>
      </c>
      <c r="E214" s="21" t="s">
        <v>263</v>
      </c>
      <c r="F214" s="18" t="s">
        <v>229</v>
      </c>
      <c r="G214" s="26"/>
      <c r="H214" s="26"/>
      <c r="I214" s="71"/>
      <c r="J214" s="45"/>
    </row>
    <row r="215" spans="1:10" ht="41.25" customHeight="1">
      <c r="A215" s="44"/>
      <c r="B215" s="8"/>
      <c r="C215" s="15"/>
      <c r="D215" s="18">
        <f t="shared" si="8"/>
        <v>197</v>
      </c>
      <c r="E215" s="21" t="s">
        <v>292</v>
      </c>
      <c r="F215" s="18" t="s">
        <v>229</v>
      </c>
      <c r="G215" s="26"/>
      <c r="H215" s="26"/>
      <c r="I215" s="71"/>
      <c r="J215" s="45"/>
    </row>
    <row r="216" spans="1:10" ht="41.25" customHeight="1">
      <c r="A216" s="44"/>
      <c r="B216" s="8"/>
      <c r="C216" s="15"/>
      <c r="D216" s="18">
        <f t="shared" si="8"/>
        <v>198</v>
      </c>
      <c r="E216" s="21" t="s">
        <v>305</v>
      </c>
      <c r="F216" s="18" t="s">
        <v>229</v>
      </c>
      <c r="G216" s="26"/>
      <c r="H216" s="26"/>
      <c r="I216" s="71"/>
      <c r="J216" s="45"/>
    </row>
    <row r="217" spans="1:10" ht="41.25" customHeight="1">
      <c r="A217" s="44"/>
      <c r="B217" s="8"/>
      <c r="C217" s="15"/>
      <c r="D217" s="18">
        <f t="shared" si="8"/>
        <v>199</v>
      </c>
      <c r="E217" s="21" t="s">
        <v>251</v>
      </c>
      <c r="F217" s="18" t="s">
        <v>62</v>
      </c>
      <c r="G217" s="26"/>
      <c r="H217" s="26"/>
      <c r="I217" s="71"/>
      <c r="J217" s="45"/>
    </row>
    <row r="218" spans="1:10" ht="41.25" customHeight="1">
      <c r="A218" s="44"/>
      <c r="B218" s="8"/>
      <c r="C218" s="15"/>
      <c r="D218" s="18">
        <f t="shared" si="8"/>
        <v>200</v>
      </c>
      <c r="E218" s="21" t="s">
        <v>454</v>
      </c>
      <c r="F218" s="18" t="s">
        <v>229</v>
      </c>
      <c r="G218" s="26"/>
      <c r="H218" s="26"/>
      <c r="I218" s="71"/>
      <c r="J218" s="45"/>
    </row>
    <row r="219" spans="1:10" ht="41.25" customHeight="1">
      <c r="A219" s="44"/>
      <c r="B219" s="8"/>
      <c r="C219" s="15"/>
      <c r="D219" s="18">
        <f t="shared" si="8"/>
        <v>201</v>
      </c>
      <c r="E219" s="21" t="s">
        <v>144</v>
      </c>
      <c r="F219" s="18" t="s">
        <v>229</v>
      </c>
      <c r="G219" s="26"/>
      <c r="H219" s="26"/>
      <c r="I219" s="71"/>
      <c r="J219" s="45"/>
    </row>
    <row r="220" spans="1:10" ht="41.25" customHeight="1">
      <c r="A220" s="44"/>
      <c r="B220" s="8"/>
      <c r="C220" s="15"/>
      <c r="D220" s="18">
        <f t="shared" si="8"/>
        <v>202</v>
      </c>
      <c r="E220" s="21" t="s">
        <v>94</v>
      </c>
      <c r="F220" s="18" t="s">
        <v>229</v>
      </c>
      <c r="G220" s="26"/>
      <c r="H220" s="26"/>
      <c r="I220" s="71"/>
      <c r="J220" s="45"/>
    </row>
    <row r="221" spans="1:10" ht="51" customHeight="1">
      <c r="A221" s="44"/>
      <c r="B221" s="8"/>
      <c r="C221" s="15"/>
      <c r="D221" s="18">
        <f t="shared" si="8"/>
        <v>203</v>
      </c>
      <c r="E221" s="21" t="s">
        <v>99</v>
      </c>
      <c r="F221" s="18" t="s">
        <v>229</v>
      </c>
      <c r="G221" s="26"/>
      <c r="H221" s="26"/>
      <c r="I221" s="71"/>
      <c r="J221" s="45"/>
    </row>
    <row r="222" spans="1:10" ht="51" customHeight="1">
      <c r="A222" s="44"/>
      <c r="B222" s="8"/>
      <c r="C222" s="15"/>
      <c r="D222" s="18">
        <f t="shared" si="8"/>
        <v>204</v>
      </c>
      <c r="E222" s="21" t="s">
        <v>194</v>
      </c>
      <c r="F222" s="18" t="s">
        <v>229</v>
      </c>
      <c r="G222" s="26"/>
      <c r="H222" s="26"/>
      <c r="I222" s="71"/>
      <c r="J222" s="45"/>
    </row>
    <row r="223" spans="1:10" ht="41.25" customHeight="1">
      <c r="A223" s="44"/>
      <c r="B223" s="8"/>
      <c r="C223" s="8"/>
      <c r="D223" s="77" t="s">
        <v>95</v>
      </c>
      <c r="E223" s="78"/>
      <c r="F223" s="25"/>
      <c r="G223" s="27"/>
      <c r="H223" s="27"/>
      <c r="I223" s="27"/>
      <c r="J223" s="47"/>
    </row>
    <row r="224" spans="1:10" ht="60.6" customHeight="1">
      <c r="A224" s="44"/>
      <c r="B224" s="8"/>
      <c r="C224" s="15"/>
      <c r="D224" s="18">
        <f>D222+1</f>
        <v>205</v>
      </c>
      <c r="E224" s="21" t="s">
        <v>261</v>
      </c>
      <c r="F224" s="18" t="s">
        <v>229</v>
      </c>
      <c r="G224" s="26"/>
      <c r="H224" s="26"/>
      <c r="I224" s="71"/>
      <c r="J224" s="45"/>
    </row>
    <row r="225" spans="1:10" ht="41.25" customHeight="1">
      <c r="A225" s="44"/>
      <c r="B225" s="8"/>
      <c r="C225" s="15"/>
      <c r="D225" s="18">
        <f t="shared" ref="D225:D230" si="9">D224+1</f>
        <v>206</v>
      </c>
      <c r="E225" s="21" t="s">
        <v>329</v>
      </c>
      <c r="F225" s="18" t="s">
        <v>229</v>
      </c>
      <c r="G225" s="26"/>
      <c r="H225" s="26"/>
      <c r="I225" s="71"/>
      <c r="J225" s="45"/>
    </row>
    <row r="226" spans="1:10" ht="41.25" customHeight="1">
      <c r="A226" s="44"/>
      <c r="B226" s="8"/>
      <c r="C226" s="15"/>
      <c r="D226" s="18">
        <f t="shared" si="9"/>
        <v>207</v>
      </c>
      <c r="E226" s="21" t="s">
        <v>398</v>
      </c>
      <c r="F226" s="18" t="s">
        <v>229</v>
      </c>
      <c r="G226" s="26"/>
      <c r="H226" s="26"/>
      <c r="I226" s="71"/>
      <c r="J226" s="45"/>
    </row>
    <row r="227" spans="1:10" ht="41.25" customHeight="1">
      <c r="A227" s="44"/>
      <c r="B227" s="8"/>
      <c r="C227" s="15"/>
      <c r="D227" s="18">
        <f t="shared" si="9"/>
        <v>208</v>
      </c>
      <c r="E227" s="21" t="s">
        <v>174</v>
      </c>
      <c r="F227" s="18" t="s">
        <v>62</v>
      </c>
      <c r="G227" s="26"/>
      <c r="H227" s="26"/>
      <c r="I227" s="71"/>
      <c r="J227" s="45"/>
    </row>
    <row r="228" spans="1:10" ht="41.25" customHeight="1">
      <c r="A228" s="44"/>
      <c r="B228" s="8"/>
      <c r="C228" s="15"/>
      <c r="D228" s="18">
        <f t="shared" si="9"/>
        <v>209</v>
      </c>
      <c r="E228" s="21" t="s">
        <v>222</v>
      </c>
      <c r="F228" s="18" t="s">
        <v>229</v>
      </c>
      <c r="G228" s="26"/>
      <c r="H228" s="26"/>
      <c r="I228" s="71"/>
      <c r="J228" s="45"/>
    </row>
    <row r="229" spans="1:10" ht="41.25" customHeight="1">
      <c r="A229" s="44"/>
      <c r="B229" s="8"/>
      <c r="C229" s="15"/>
      <c r="D229" s="18">
        <f t="shared" si="9"/>
        <v>210</v>
      </c>
      <c r="E229" s="21" t="s">
        <v>28</v>
      </c>
      <c r="F229" s="18" t="s">
        <v>229</v>
      </c>
      <c r="G229" s="26"/>
      <c r="H229" s="26"/>
      <c r="I229" s="71"/>
      <c r="J229" s="45"/>
    </row>
    <row r="230" spans="1:10" ht="41.25" customHeight="1">
      <c r="A230" s="44"/>
      <c r="B230" s="8"/>
      <c r="C230" s="15"/>
      <c r="D230" s="18">
        <f t="shared" si="9"/>
        <v>211</v>
      </c>
      <c r="E230" s="21" t="s">
        <v>347</v>
      </c>
      <c r="F230" s="18" t="s">
        <v>229</v>
      </c>
      <c r="G230" s="26"/>
      <c r="H230" s="26"/>
      <c r="I230" s="71"/>
      <c r="J230" s="45"/>
    </row>
    <row r="231" spans="1:10" ht="41.25" customHeight="1">
      <c r="A231" s="44"/>
      <c r="B231" s="8"/>
      <c r="C231" s="15"/>
      <c r="D231" s="19" t="s">
        <v>97</v>
      </c>
      <c r="E231" s="38"/>
      <c r="F231" s="25"/>
      <c r="G231" s="27"/>
      <c r="H231" s="27"/>
      <c r="I231" s="27"/>
      <c r="J231" s="47"/>
    </row>
    <row r="232" spans="1:10" ht="41.25" customHeight="1">
      <c r="A232" s="44"/>
      <c r="B232" s="8"/>
      <c r="C232" s="15"/>
      <c r="D232" s="18">
        <f>D230+1</f>
        <v>212</v>
      </c>
      <c r="E232" s="21" t="s">
        <v>318</v>
      </c>
      <c r="F232" s="18" t="s">
        <v>62</v>
      </c>
      <c r="G232" s="26"/>
      <c r="H232" s="26"/>
      <c r="I232" s="71"/>
      <c r="J232" s="45"/>
    </row>
    <row r="233" spans="1:10" ht="41.25" customHeight="1">
      <c r="A233" s="44"/>
      <c r="B233" s="8"/>
      <c r="C233" s="15"/>
      <c r="D233" s="18">
        <f t="shared" ref="D233:D237" si="10">D232+1</f>
        <v>213</v>
      </c>
      <c r="E233" s="21" t="s">
        <v>366</v>
      </c>
      <c r="F233" s="18" t="s">
        <v>229</v>
      </c>
      <c r="G233" s="26"/>
      <c r="H233" s="26"/>
      <c r="I233" s="71"/>
      <c r="J233" s="45"/>
    </row>
    <row r="234" spans="1:10" ht="41.25" customHeight="1">
      <c r="A234" s="44"/>
      <c r="B234" s="8"/>
      <c r="C234" s="15"/>
      <c r="D234" s="18">
        <f t="shared" si="10"/>
        <v>214</v>
      </c>
      <c r="E234" s="21" t="s">
        <v>330</v>
      </c>
      <c r="F234" s="18" t="s">
        <v>229</v>
      </c>
      <c r="G234" s="26"/>
      <c r="H234" s="26"/>
      <c r="I234" s="71"/>
      <c r="J234" s="45"/>
    </row>
    <row r="235" spans="1:10" ht="41.25" customHeight="1">
      <c r="A235" s="44"/>
      <c r="B235" s="8"/>
      <c r="C235" s="15"/>
      <c r="D235" s="18">
        <f t="shared" si="10"/>
        <v>215</v>
      </c>
      <c r="E235" s="21" t="s">
        <v>399</v>
      </c>
      <c r="F235" s="18" t="s">
        <v>62</v>
      </c>
      <c r="G235" s="26"/>
      <c r="H235" s="26"/>
      <c r="I235" s="71"/>
      <c r="J235" s="45"/>
    </row>
    <row r="236" spans="1:10" ht="41.25" customHeight="1">
      <c r="A236" s="44"/>
      <c r="B236" s="8"/>
      <c r="C236" s="15"/>
      <c r="D236" s="18">
        <f t="shared" si="10"/>
        <v>216</v>
      </c>
      <c r="E236" s="21" t="s">
        <v>164</v>
      </c>
      <c r="F236" s="18" t="s">
        <v>229</v>
      </c>
      <c r="G236" s="26"/>
      <c r="H236" s="26"/>
      <c r="I236" s="71"/>
      <c r="J236" s="45"/>
    </row>
    <row r="237" spans="1:10" ht="41.25" customHeight="1">
      <c r="A237" s="44"/>
      <c r="B237" s="8"/>
      <c r="C237" s="15"/>
      <c r="D237" s="18">
        <f t="shared" si="10"/>
        <v>217</v>
      </c>
      <c r="E237" s="21" t="s">
        <v>115</v>
      </c>
      <c r="F237" s="18" t="s">
        <v>62</v>
      </c>
      <c r="G237" s="26"/>
      <c r="H237" s="26"/>
      <c r="I237" s="71"/>
      <c r="J237" s="45"/>
    </row>
    <row r="238" spans="1:10" ht="41.25" customHeight="1">
      <c r="A238" s="44"/>
      <c r="B238" s="8"/>
      <c r="C238" s="15"/>
      <c r="D238" s="82" t="s">
        <v>101</v>
      </c>
      <c r="E238" s="83"/>
      <c r="F238" s="25"/>
      <c r="G238" s="27"/>
      <c r="H238" s="27"/>
      <c r="I238" s="27"/>
      <c r="J238" s="47"/>
    </row>
    <row r="239" spans="1:10" ht="41.25" customHeight="1">
      <c r="A239" s="44"/>
      <c r="B239" s="8"/>
      <c r="C239" s="15"/>
      <c r="D239" s="18">
        <f>D237+1</f>
        <v>218</v>
      </c>
      <c r="E239" s="21" t="s">
        <v>331</v>
      </c>
      <c r="F239" s="18" t="s">
        <v>229</v>
      </c>
      <c r="G239" s="26"/>
      <c r="H239" s="26"/>
      <c r="I239" s="71"/>
      <c r="J239" s="45"/>
    </row>
    <row r="240" spans="1:10" ht="41.25" customHeight="1">
      <c r="A240" s="44"/>
      <c r="B240" s="8"/>
      <c r="C240" s="15"/>
      <c r="D240" s="18">
        <f t="shared" ref="D240:D246" si="11">D239+1</f>
        <v>219</v>
      </c>
      <c r="E240" s="21" t="s">
        <v>400</v>
      </c>
      <c r="F240" s="18" t="s">
        <v>229</v>
      </c>
      <c r="G240" s="26"/>
      <c r="H240" s="26"/>
      <c r="I240" s="71"/>
      <c r="J240" s="45"/>
    </row>
    <row r="241" spans="1:10" ht="41.25" customHeight="1">
      <c r="A241" s="44"/>
      <c r="B241" s="8"/>
      <c r="C241" s="15"/>
      <c r="D241" s="18">
        <f t="shared" si="11"/>
        <v>220</v>
      </c>
      <c r="E241" s="21" t="s">
        <v>112</v>
      </c>
      <c r="F241" s="18" t="s">
        <v>229</v>
      </c>
      <c r="G241" s="26"/>
      <c r="H241" s="26"/>
      <c r="I241" s="71"/>
      <c r="J241" s="45"/>
    </row>
    <row r="242" spans="1:10" ht="41.25" customHeight="1">
      <c r="A242" s="44"/>
      <c r="B242" s="8"/>
      <c r="C242" s="15"/>
      <c r="D242" s="18">
        <f t="shared" si="11"/>
        <v>221</v>
      </c>
      <c r="E242" s="21" t="s">
        <v>448</v>
      </c>
      <c r="F242" s="18" t="s">
        <v>62</v>
      </c>
      <c r="G242" s="26"/>
      <c r="H242" s="26"/>
      <c r="I242" s="71"/>
      <c r="J242" s="45"/>
    </row>
    <row r="243" spans="1:10" ht="41.25" customHeight="1">
      <c r="A243" s="44"/>
      <c r="B243" s="8"/>
      <c r="C243" s="15"/>
      <c r="D243" s="18">
        <f t="shared" si="11"/>
        <v>222</v>
      </c>
      <c r="E243" s="21" t="s">
        <v>316</v>
      </c>
      <c r="F243" s="18" t="s">
        <v>229</v>
      </c>
      <c r="G243" s="26"/>
      <c r="H243" s="26"/>
      <c r="I243" s="71"/>
      <c r="J243" s="45"/>
    </row>
    <row r="244" spans="1:10" ht="41.25" customHeight="1">
      <c r="A244" s="44"/>
      <c r="B244" s="8"/>
      <c r="C244" s="15"/>
      <c r="D244" s="18">
        <f t="shared" si="11"/>
        <v>223</v>
      </c>
      <c r="E244" s="21" t="s">
        <v>332</v>
      </c>
      <c r="F244" s="18" t="s">
        <v>62</v>
      </c>
      <c r="G244" s="26"/>
      <c r="H244" s="26"/>
      <c r="I244" s="71"/>
      <c r="J244" s="45"/>
    </row>
    <row r="245" spans="1:10" ht="41.25" customHeight="1">
      <c r="A245" s="44"/>
      <c r="B245" s="8"/>
      <c r="C245" s="15"/>
      <c r="D245" s="18">
        <f t="shared" si="11"/>
        <v>224</v>
      </c>
      <c r="E245" s="21" t="s">
        <v>304</v>
      </c>
      <c r="F245" s="18" t="s">
        <v>229</v>
      </c>
      <c r="G245" s="26"/>
      <c r="H245" s="26"/>
      <c r="I245" s="71"/>
      <c r="J245" s="45"/>
    </row>
    <row r="246" spans="1:10" ht="41.25" customHeight="1">
      <c r="A246" s="44"/>
      <c r="B246" s="8"/>
      <c r="C246" s="15"/>
      <c r="D246" s="18">
        <f t="shared" si="11"/>
        <v>225</v>
      </c>
      <c r="E246" s="21" t="s">
        <v>32</v>
      </c>
      <c r="F246" s="18" t="s">
        <v>62</v>
      </c>
      <c r="G246" s="26"/>
      <c r="H246" s="26"/>
      <c r="I246" s="71"/>
      <c r="J246" s="45"/>
    </row>
    <row r="247" spans="1:10" ht="41.25" customHeight="1">
      <c r="A247" s="44"/>
      <c r="B247" s="8"/>
      <c r="C247" s="15"/>
      <c r="D247" s="82" t="s">
        <v>11</v>
      </c>
      <c r="E247" s="83"/>
      <c r="F247" s="25"/>
      <c r="G247" s="27"/>
      <c r="H247" s="27"/>
      <c r="I247" s="27"/>
      <c r="J247" s="47"/>
    </row>
    <row r="248" spans="1:10" ht="41.25" customHeight="1">
      <c r="A248" s="44"/>
      <c r="B248" s="8"/>
      <c r="C248" s="15"/>
      <c r="D248" s="18">
        <f>D246+1</f>
        <v>226</v>
      </c>
      <c r="E248" s="21" t="s">
        <v>465</v>
      </c>
      <c r="F248" s="18" t="s">
        <v>229</v>
      </c>
      <c r="G248" s="26"/>
      <c r="H248" s="26"/>
      <c r="I248" s="71"/>
      <c r="J248" s="45"/>
    </row>
    <row r="249" spans="1:10" ht="41.25" customHeight="1">
      <c r="A249" s="44"/>
      <c r="B249" s="8"/>
      <c r="C249" s="15"/>
      <c r="D249" s="18">
        <f t="shared" ref="D249:D257" si="12">D248+1</f>
        <v>227</v>
      </c>
      <c r="E249" s="21" t="s">
        <v>7</v>
      </c>
      <c r="F249" s="18" t="s">
        <v>229</v>
      </c>
      <c r="G249" s="26"/>
      <c r="H249" s="26"/>
      <c r="I249" s="71"/>
      <c r="J249" s="45"/>
    </row>
    <row r="250" spans="1:10" ht="41.25" customHeight="1">
      <c r="A250" s="44"/>
      <c r="B250" s="8"/>
      <c r="C250" s="15"/>
      <c r="D250" s="18">
        <f t="shared" si="12"/>
        <v>228</v>
      </c>
      <c r="E250" s="21" t="s">
        <v>237</v>
      </c>
      <c r="F250" s="18" t="s">
        <v>229</v>
      </c>
      <c r="G250" s="26"/>
      <c r="H250" s="26"/>
      <c r="I250" s="71"/>
      <c r="J250" s="45"/>
    </row>
    <row r="251" spans="1:10" ht="41.25" customHeight="1">
      <c r="A251" s="44"/>
      <c r="B251" s="8"/>
      <c r="C251" s="15"/>
      <c r="D251" s="18">
        <f t="shared" si="12"/>
        <v>229</v>
      </c>
      <c r="E251" s="21" t="s">
        <v>285</v>
      </c>
      <c r="F251" s="18" t="s">
        <v>229</v>
      </c>
      <c r="G251" s="26"/>
      <c r="H251" s="26"/>
      <c r="I251" s="71"/>
      <c r="J251" s="45"/>
    </row>
    <row r="252" spans="1:10" ht="41.25" customHeight="1">
      <c r="A252" s="44"/>
      <c r="B252" s="8"/>
      <c r="C252" s="15"/>
      <c r="D252" s="18">
        <f t="shared" si="12"/>
        <v>230</v>
      </c>
      <c r="E252" s="21" t="s">
        <v>333</v>
      </c>
      <c r="F252" s="18" t="s">
        <v>229</v>
      </c>
      <c r="G252" s="26"/>
      <c r="H252" s="26"/>
      <c r="I252" s="71"/>
      <c r="J252" s="45"/>
    </row>
    <row r="253" spans="1:10" ht="41.25" customHeight="1">
      <c r="A253" s="44"/>
      <c r="B253" s="8"/>
      <c r="C253" s="15"/>
      <c r="D253" s="18">
        <f t="shared" si="12"/>
        <v>231</v>
      </c>
      <c r="E253" s="21" t="s">
        <v>300</v>
      </c>
      <c r="F253" s="18" t="s">
        <v>229</v>
      </c>
      <c r="G253" s="26"/>
      <c r="H253" s="26"/>
      <c r="I253" s="71"/>
      <c r="J253" s="45"/>
    </row>
    <row r="254" spans="1:10" ht="41.25" customHeight="1">
      <c r="A254" s="44"/>
      <c r="B254" s="8"/>
      <c r="C254" s="15"/>
      <c r="D254" s="18">
        <f t="shared" si="12"/>
        <v>232</v>
      </c>
      <c r="E254" s="21" t="s">
        <v>74</v>
      </c>
      <c r="F254" s="18" t="s">
        <v>229</v>
      </c>
      <c r="G254" s="26"/>
      <c r="H254" s="26"/>
      <c r="I254" s="71"/>
      <c r="J254" s="45"/>
    </row>
    <row r="255" spans="1:10" ht="41.25" customHeight="1">
      <c r="A255" s="44"/>
      <c r="B255" s="8"/>
      <c r="C255" s="15"/>
      <c r="D255" s="18">
        <f t="shared" si="12"/>
        <v>233</v>
      </c>
      <c r="E255" s="21" t="s">
        <v>334</v>
      </c>
      <c r="F255" s="18" t="s">
        <v>229</v>
      </c>
      <c r="G255" s="26"/>
      <c r="H255" s="26"/>
      <c r="I255" s="71"/>
      <c r="J255" s="45"/>
    </row>
    <row r="256" spans="1:10" ht="41.25" customHeight="1">
      <c r="A256" s="44"/>
      <c r="B256" s="8"/>
      <c r="C256" s="15"/>
      <c r="D256" s="18">
        <f t="shared" si="12"/>
        <v>234</v>
      </c>
      <c r="E256" s="21" t="s">
        <v>401</v>
      </c>
      <c r="F256" s="18" t="s">
        <v>229</v>
      </c>
      <c r="G256" s="26"/>
      <c r="H256" s="26"/>
      <c r="I256" s="71"/>
      <c r="J256" s="45"/>
    </row>
    <row r="257" spans="1:10" ht="51.75" customHeight="1">
      <c r="A257" s="44"/>
      <c r="B257" s="8"/>
      <c r="C257" s="15"/>
      <c r="D257" s="18">
        <f t="shared" si="12"/>
        <v>235</v>
      </c>
      <c r="E257" s="21" t="s">
        <v>367</v>
      </c>
      <c r="F257" s="18" t="s">
        <v>229</v>
      </c>
      <c r="G257" s="26"/>
      <c r="H257" s="26"/>
      <c r="I257" s="71"/>
      <c r="J257" s="45"/>
    </row>
    <row r="258" spans="1:10" ht="41.25" customHeight="1">
      <c r="A258" s="44"/>
      <c r="B258" s="9" t="s">
        <v>185</v>
      </c>
      <c r="C258" s="9"/>
      <c r="D258" s="17"/>
      <c r="E258" s="17"/>
      <c r="F258" s="24"/>
      <c r="G258" s="17"/>
      <c r="H258" s="17"/>
      <c r="I258" s="17"/>
      <c r="J258" s="43"/>
    </row>
    <row r="259" spans="1:10" ht="41.25" customHeight="1">
      <c r="A259" s="44"/>
      <c r="B259" s="7"/>
      <c r="C259" s="15"/>
      <c r="D259" s="18">
        <f>D257+1</f>
        <v>236</v>
      </c>
      <c r="E259" s="21" t="s">
        <v>108</v>
      </c>
      <c r="F259" s="18" t="s">
        <v>229</v>
      </c>
      <c r="G259" s="26"/>
      <c r="H259" s="26"/>
      <c r="I259" s="71"/>
      <c r="J259" s="45"/>
    </row>
    <row r="260" spans="1:10" ht="41.25" customHeight="1">
      <c r="A260" s="44"/>
      <c r="B260" s="7"/>
      <c r="C260" s="15"/>
      <c r="D260" s="18">
        <f t="shared" ref="D260:D300" si="13">D259+1</f>
        <v>237</v>
      </c>
      <c r="E260" s="21" t="s">
        <v>198</v>
      </c>
      <c r="F260" s="18" t="s">
        <v>229</v>
      </c>
      <c r="G260" s="26"/>
      <c r="H260" s="26"/>
      <c r="I260" s="71"/>
      <c r="J260" s="45"/>
    </row>
    <row r="261" spans="1:10" ht="41.25" customHeight="1">
      <c r="A261" s="44"/>
      <c r="B261" s="7"/>
      <c r="C261" s="15"/>
      <c r="D261" s="18">
        <f t="shared" si="13"/>
        <v>238</v>
      </c>
      <c r="E261" s="21" t="s">
        <v>327</v>
      </c>
      <c r="F261" s="18" t="s">
        <v>229</v>
      </c>
      <c r="G261" s="26"/>
      <c r="H261" s="26"/>
      <c r="I261" s="71"/>
      <c r="J261" s="45"/>
    </row>
    <row r="262" spans="1:10" ht="41.25" customHeight="1">
      <c r="A262" s="44"/>
      <c r="B262" s="7"/>
      <c r="C262" s="15"/>
      <c r="D262" s="18">
        <f t="shared" si="13"/>
        <v>239</v>
      </c>
      <c r="E262" s="21" t="s">
        <v>217</v>
      </c>
      <c r="F262" s="18" t="s">
        <v>229</v>
      </c>
      <c r="G262" s="26"/>
      <c r="H262" s="26"/>
      <c r="I262" s="71"/>
      <c r="J262" s="45"/>
    </row>
    <row r="263" spans="1:10" ht="41.25" customHeight="1">
      <c r="A263" s="44"/>
      <c r="B263" s="7"/>
      <c r="C263" s="15"/>
      <c r="D263" s="18">
        <f t="shared" si="13"/>
        <v>240</v>
      </c>
      <c r="E263" s="21" t="s">
        <v>348</v>
      </c>
      <c r="F263" s="18" t="s">
        <v>229</v>
      </c>
      <c r="G263" s="26"/>
      <c r="H263" s="26"/>
      <c r="I263" s="71"/>
      <c r="J263" s="45"/>
    </row>
    <row r="264" spans="1:10" ht="41.25" customHeight="1">
      <c r="A264" s="44"/>
      <c r="B264" s="7"/>
      <c r="C264" s="15"/>
      <c r="D264" s="18">
        <f t="shared" si="13"/>
        <v>241</v>
      </c>
      <c r="E264" s="21" t="s">
        <v>278</v>
      </c>
      <c r="F264" s="18" t="s">
        <v>62</v>
      </c>
      <c r="G264" s="26"/>
      <c r="H264" s="26"/>
      <c r="I264" s="71"/>
      <c r="J264" s="45"/>
    </row>
    <row r="265" spans="1:10" ht="41.25" customHeight="1">
      <c r="A265" s="44"/>
      <c r="B265" s="7"/>
      <c r="C265" s="15"/>
      <c r="D265" s="18">
        <f t="shared" si="13"/>
        <v>242</v>
      </c>
      <c r="E265" s="21" t="s">
        <v>197</v>
      </c>
      <c r="F265" s="18" t="s">
        <v>229</v>
      </c>
      <c r="G265" s="26"/>
      <c r="H265" s="26"/>
      <c r="I265" s="71"/>
      <c r="J265" s="45"/>
    </row>
    <row r="266" spans="1:10" ht="41.25" customHeight="1">
      <c r="A266" s="44"/>
      <c r="B266" s="7"/>
      <c r="C266" s="15"/>
      <c r="D266" s="18">
        <f t="shared" si="13"/>
        <v>243</v>
      </c>
      <c r="E266" s="21" t="s">
        <v>402</v>
      </c>
      <c r="F266" s="18" t="s">
        <v>229</v>
      </c>
      <c r="G266" s="26"/>
      <c r="H266" s="26"/>
      <c r="I266" s="71"/>
      <c r="J266" s="45"/>
    </row>
    <row r="267" spans="1:10" ht="41.25" customHeight="1">
      <c r="A267" s="44"/>
      <c r="B267" s="7"/>
      <c r="C267" s="15"/>
      <c r="D267" s="18">
        <f t="shared" si="13"/>
        <v>244</v>
      </c>
      <c r="E267" s="21" t="s">
        <v>449</v>
      </c>
      <c r="F267" s="18" t="s">
        <v>62</v>
      </c>
      <c r="G267" s="26"/>
      <c r="H267" s="26"/>
      <c r="I267" s="71"/>
      <c r="J267" s="45"/>
    </row>
    <row r="268" spans="1:10" ht="41.25" customHeight="1">
      <c r="A268" s="44"/>
      <c r="B268" s="7"/>
      <c r="C268" s="15"/>
      <c r="D268" s="18">
        <f t="shared" si="13"/>
        <v>245</v>
      </c>
      <c r="E268" s="21" t="s">
        <v>182</v>
      </c>
      <c r="F268" s="18" t="s">
        <v>62</v>
      </c>
      <c r="G268" s="26"/>
      <c r="H268" s="26"/>
      <c r="I268" s="71"/>
      <c r="J268" s="45"/>
    </row>
    <row r="269" spans="1:10" ht="41.25" customHeight="1">
      <c r="A269" s="44"/>
      <c r="B269" s="7"/>
      <c r="C269" s="15"/>
      <c r="D269" s="18">
        <f t="shared" si="13"/>
        <v>246</v>
      </c>
      <c r="E269" s="21" t="s">
        <v>114</v>
      </c>
      <c r="F269" s="18" t="s">
        <v>229</v>
      </c>
      <c r="G269" s="26"/>
      <c r="H269" s="26"/>
      <c r="I269" s="71"/>
      <c r="J269" s="45"/>
    </row>
    <row r="270" spans="1:10" ht="41.25" customHeight="1">
      <c r="A270" s="44"/>
      <c r="B270" s="7"/>
      <c r="C270" s="15"/>
      <c r="D270" s="18">
        <f t="shared" si="13"/>
        <v>247</v>
      </c>
      <c r="E270" s="21" t="s">
        <v>111</v>
      </c>
      <c r="F270" s="18" t="s">
        <v>229</v>
      </c>
      <c r="G270" s="26"/>
      <c r="H270" s="26"/>
      <c r="I270" s="71"/>
      <c r="J270" s="45"/>
    </row>
    <row r="271" spans="1:10" ht="41.25" customHeight="1">
      <c r="A271" s="44"/>
      <c r="B271" s="7"/>
      <c r="C271" s="15"/>
      <c r="D271" s="18">
        <f t="shared" si="13"/>
        <v>248</v>
      </c>
      <c r="E271" s="21" t="s">
        <v>403</v>
      </c>
      <c r="F271" s="18" t="s">
        <v>229</v>
      </c>
      <c r="G271" s="26"/>
      <c r="H271" s="26"/>
      <c r="I271" s="71"/>
      <c r="J271" s="45"/>
    </row>
    <row r="272" spans="1:10" ht="41.25" customHeight="1">
      <c r="A272" s="44"/>
      <c r="B272" s="7"/>
      <c r="C272" s="15"/>
      <c r="D272" s="18">
        <f t="shared" si="13"/>
        <v>249</v>
      </c>
      <c r="E272" s="21" t="s">
        <v>180</v>
      </c>
      <c r="F272" s="18" t="s">
        <v>229</v>
      </c>
      <c r="G272" s="26"/>
      <c r="H272" s="26"/>
      <c r="I272" s="71"/>
      <c r="J272" s="45"/>
    </row>
    <row r="273" spans="1:10" ht="41.25" customHeight="1">
      <c r="A273" s="44"/>
      <c r="B273" s="7"/>
      <c r="C273" s="15"/>
      <c r="D273" s="18">
        <f t="shared" si="13"/>
        <v>250</v>
      </c>
      <c r="E273" s="21" t="s">
        <v>23</v>
      </c>
      <c r="F273" s="18" t="s">
        <v>229</v>
      </c>
      <c r="G273" s="26"/>
      <c r="H273" s="26"/>
      <c r="I273" s="71"/>
      <c r="J273" s="45"/>
    </row>
    <row r="274" spans="1:10" ht="41.25" customHeight="1">
      <c r="A274" s="44"/>
      <c r="B274" s="7"/>
      <c r="C274" s="15"/>
      <c r="D274" s="18">
        <f t="shared" si="13"/>
        <v>251</v>
      </c>
      <c r="E274" s="21" t="s">
        <v>152</v>
      </c>
      <c r="F274" s="18" t="s">
        <v>229</v>
      </c>
      <c r="G274" s="26"/>
      <c r="H274" s="26"/>
      <c r="I274" s="71"/>
      <c r="J274" s="45"/>
    </row>
    <row r="275" spans="1:10" ht="41.25" customHeight="1">
      <c r="A275" s="44"/>
      <c r="B275" s="7"/>
      <c r="C275" s="15"/>
      <c r="D275" s="18">
        <f t="shared" si="13"/>
        <v>252</v>
      </c>
      <c r="E275" s="21" t="s">
        <v>131</v>
      </c>
      <c r="F275" s="18" t="s">
        <v>229</v>
      </c>
      <c r="G275" s="26"/>
      <c r="H275" s="26"/>
      <c r="I275" s="71"/>
      <c r="J275" s="45"/>
    </row>
    <row r="276" spans="1:10" ht="41.25" customHeight="1">
      <c r="A276" s="44"/>
      <c r="B276" s="7"/>
      <c r="C276" s="15"/>
      <c r="D276" s="18">
        <f t="shared" si="13"/>
        <v>253</v>
      </c>
      <c r="E276" s="21" t="s">
        <v>218</v>
      </c>
      <c r="F276" s="18" t="s">
        <v>229</v>
      </c>
      <c r="G276" s="26"/>
      <c r="H276" s="26"/>
      <c r="I276" s="71"/>
      <c r="J276" s="45"/>
    </row>
    <row r="277" spans="1:10" ht="41.25" customHeight="1">
      <c r="A277" s="44"/>
      <c r="B277" s="7"/>
      <c r="C277" s="15"/>
      <c r="D277" s="18">
        <f t="shared" si="13"/>
        <v>254</v>
      </c>
      <c r="E277" s="21" t="s">
        <v>336</v>
      </c>
      <c r="F277" s="18" t="s">
        <v>62</v>
      </c>
      <c r="G277" s="26"/>
      <c r="H277" s="26"/>
      <c r="I277" s="71"/>
      <c r="J277" s="45"/>
    </row>
    <row r="278" spans="1:10" ht="41.25" customHeight="1">
      <c r="A278" s="44"/>
      <c r="B278" s="7"/>
      <c r="C278" s="15"/>
      <c r="D278" s="18">
        <f t="shared" si="13"/>
        <v>255</v>
      </c>
      <c r="E278" s="21" t="s">
        <v>275</v>
      </c>
      <c r="F278" s="18" t="s">
        <v>229</v>
      </c>
      <c r="G278" s="26"/>
      <c r="H278" s="26"/>
      <c r="I278" s="71"/>
      <c r="J278" s="45"/>
    </row>
    <row r="279" spans="1:10" ht="41.25" customHeight="1">
      <c r="A279" s="44"/>
      <c r="B279" s="7"/>
      <c r="C279" s="15"/>
      <c r="D279" s="18">
        <f t="shared" si="13"/>
        <v>256</v>
      </c>
      <c r="E279" s="21" t="s">
        <v>337</v>
      </c>
      <c r="F279" s="18" t="s">
        <v>229</v>
      </c>
      <c r="G279" s="26"/>
      <c r="H279" s="26"/>
      <c r="I279" s="71"/>
      <c r="J279" s="45"/>
    </row>
    <row r="280" spans="1:10" ht="41.25" customHeight="1">
      <c r="A280" s="44"/>
      <c r="B280" s="7"/>
      <c r="C280" s="15"/>
      <c r="D280" s="18">
        <f t="shared" si="13"/>
        <v>257</v>
      </c>
      <c r="E280" s="21" t="s">
        <v>280</v>
      </c>
      <c r="F280" s="18" t="s">
        <v>62</v>
      </c>
      <c r="G280" s="26"/>
      <c r="H280" s="26"/>
      <c r="I280" s="71"/>
      <c r="J280" s="45"/>
    </row>
    <row r="281" spans="1:10" ht="41.25" customHeight="1">
      <c r="A281" s="44"/>
      <c r="B281" s="7"/>
      <c r="C281" s="15"/>
      <c r="D281" s="18">
        <f t="shared" si="13"/>
        <v>258</v>
      </c>
      <c r="E281" s="21" t="s">
        <v>466</v>
      </c>
      <c r="F281" s="18" t="s">
        <v>62</v>
      </c>
      <c r="G281" s="26"/>
      <c r="H281" s="26"/>
      <c r="I281" s="71"/>
      <c r="J281" s="45" t="s">
        <v>467</v>
      </c>
    </row>
    <row r="282" spans="1:10" ht="41.25" customHeight="1">
      <c r="A282" s="44"/>
      <c r="B282" s="7"/>
      <c r="C282" s="15"/>
      <c r="D282" s="18">
        <f t="shared" si="13"/>
        <v>259</v>
      </c>
      <c r="E282" s="21" t="s">
        <v>75</v>
      </c>
      <c r="F282" s="18" t="s">
        <v>229</v>
      </c>
      <c r="G282" s="26"/>
      <c r="H282" s="26"/>
      <c r="I282" s="71"/>
      <c r="J282" s="45"/>
    </row>
    <row r="283" spans="1:10" ht="41.25" customHeight="1">
      <c r="A283" s="44"/>
      <c r="B283" s="7"/>
      <c r="C283" s="15"/>
      <c r="D283" s="18">
        <f t="shared" si="13"/>
        <v>260</v>
      </c>
      <c r="E283" s="21" t="s">
        <v>25</v>
      </c>
      <c r="F283" s="18" t="s">
        <v>229</v>
      </c>
      <c r="G283" s="26"/>
      <c r="H283" s="26"/>
      <c r="I283" s="71"/>
      <c r="J283" s="45"/>
    </row>
    <row r="284" spans="1:10" ht="41.25" customHeight="1">
      <c r="A284" s="44"/>
      <c r="B284" s="7"/>
      <c r="C284" s="15"/>
      <c r="D284" s="18">
        <f t="shared" si="13"/>
        <v>261</v>
      </c>
      <c r="E284" s="21" t="s">
        <v>129</v>
      </c>
      <c r="F284" s="18" t="s">
        <v>229</v>
      </c>
      <c r="G284" s="26"/>
      <c r="H284" s="26"/>
      <c r="I284" s="71"/>
      <c r="J284" s="45"/>
    </row>
    <row r="285" spans="1:10" ht="41.25" customHeight="1">
      <c r="A285" s="44"/>
      <c r="B285" s="7"/>
      <c r="C285" s="15"/>
      <c r="D285" s="18">
        <f t="shared" si="13"/>
        <v>262</v>
      </c>
      <c r="E285" s="21" t="s">
        <v>69</v>
      </c>
      <c r="F285" s="18" t="s">
        <v>229</v>
      </c>
      <c r="G285" s="26"/>
      <c r="H285" s="26"/>
      <c r="I285" s="71"/>
      <c r="J285" s="45"/>
    </row>
    <row r="286" spans="1:10" ht="41.25" customHeight="1">
      <c r="A286" s="44"/>
      <c r="B286" s="7"/>
      <c r="C286" s="15"/>
      <c r="D286" s="18">
        <f t="shared" si="13"/>
        <v>263</v>
      </c>
      <c r="E286" s="21" t="s">
        <v>5</v>
      </c>
      <c r="F286" s="18" t="s">
        <v>229</v>
      </c>
      <c r="G286" s="26"/>
      <c r="H286" s="26"/>
      <c r="I286" s="71"/>
      <c r="J286" s="45"/>
    </row>
    <row r="287" spans="1:10" ht="41.25" customHeight="1">
      <c r="A287" s="44"/>
      <c r="B287" s="7"/>
      <c r="C287" s="15"/>
      <c r="D287" s="18">
        <f t="shared" si="13"/>
        <v>264</v>
      </c>
      <c r="E287" s="21" t="s">
        <v>141</v>
      </c>
      <c r="F287" s="18" t="s">
        <v>62</v>
      </c>
      <c r="G287" s="26"/>
      <c r="H287" s="26"/>
      <c r="I287" s="71"/>
      <c r="J287" s="45"/>
    </row>
    <row r="288" spans="1:10" ht="41.25" customHeight="1">
      <c r="A288" s="44"/>
      <c r="B288" s="7"/>
      <c r="C288" s="15"/>
      <c r="D288" s="18">
        <f t="shared" si="13"/>
        <v>265</v>
      </c>
      <c r="E288" s="21" t="s">
        <v>113</v>
      </c>
      <c r="F288" s="18" t="s">
        <v>62</v>
      </c>
      <c r="G288" s="26"/>
      <c r="H288" s="26"/>
      <c r="I288" s="71"/>
      <c r="J288" s="45"/>
    </row>
    <row r="289" spans="1:10" ht="41.25" customHeight="1">
      <c r="A289" s="44"/>
      <c r="B289" s="7"/>
      <c r="C289" s="15"/>
      <c r="D289" s="18">
        <f t="shared" si="13"/>
        <v>266</v>
      </c>
      <c r="E289" s="21" t="s">
        <v>76</v>
      </c>
      <c r="F289" s="18" t="s">
        <v>62</v>
      </c>
      <c r="G289" s="26"/>
      <c r="H289" s="26"/>
      <c r="I289" s="71"/>
      <c r="J289" s="45"/>
    </row>
    <row r="290" spans="1:10" ht="41.25" customHeight="1">
      <c r="A290" s="44"/>
      <c r="B290" s="7"/>
      <c r="C290" s="15"/>
      <c r="D290" s="18">
        <f t="shared" si="13"/>
        <v>267</v>
      </c>
      <c r="E290" s="21" t="s">
        <v>130</v>
      </c>
      <c r="F290" s="18" t="s">
        <v>229</v>
      </c>
      <c r="G290" s="26"/>
      <c r="H290" s="26"/>
      <c r="I290" s="71"/>
      <c r="J290" s="45"/>
    </row>
    <row r="291" spans="1:10" ht="41.25" customHeight="1">
      <c r="A291" s="44"/>
      <c r="B291" s="7"/>
      <c r="C291" s="15"/>
      <c r="D291" s="18">
        <f t="shared" si="13"/>
        <v>268</v>
      </c>
      <c r="E291" s="21" t="s">
        <v>196</v>
      </c>
      <c r="F291" s="18" t="s">
        <v>62</v>
      </c>
      <c r="G291" s="26"/>
      <c r="H291" s="26"/>
      <c r="I291" s="71"/>
      <c r="J291" s="45"/>
    </row>
    <row r="292" spans="1:10" ht="41.25" customHeight="1">
      <c r="A292" s="44"/>
      <c r="B292" s="7"/>
      <c r="C292" s="15"/>
      <c r="D292" s="18">
        <f t="shared" si="13"/>
        <v>269</v>
      </c>
      <c r="E292" s="21" t="s">
        <v>86</v>
      </c>
      <c r="F292" s="18" t="s">
        <v>62</v>
      </c>
      <c r="G292" s="26"/>
      <c r="H292" s="26"/>
      <c r="I292" s="71"/>
      <c r="J292" s="45"/>
    </row>
    <row r="293" spans="1:10" ht="68.25" customHeight="1">
      <c r="A293" s="44"/>
      <c r="B293" s="7"/>
      <c r="C293" s="15"/>
      <c r="D293" s="18">
        <f t="shared" si="13"/>
        <v>270</v>
      </c>
      <c r="E293" s="21" t="s">
        <v>204</v>
      </c>
      <c r="F293" s="18" t="s">
        <v>62</v>
      </c>
      <c r="G293" s="26"/>
      <c r="H293" s="26"/>
      <c r="I293" s="71"/>
      <c r="J293" s="45"/>
    </row>
    <row r="294" spans="1:10" ht="41.25" customHeight="1">
      <c r="A294" s="44"/>
      <c r="B294" s="7"/>
      <c r="C294" s="15"/>
      <c r="D294" s="18">
        <f t="shared" si="13"/>
        <v>271</v>
      </c>
      <c r="E294" s="21" t="s">
        <v>249</v>
      </c>
      <c r="F294" s="18" t="s">
        <v>62</v>
      </c>
      <c r="G294" s="26"/>
      <c r="H294" s="26"/>
      <c r="I294" s="71"/>
      <c r="J294" s="45"/>
    </row>
    <row r="295" spans="1:10" ht="41.25" customHeight="1">
      <c r="A295" s="44"/>
      <c r="B295" s="7"/>
      <c r="C295" s="15"/>
      <c r="D295" s="18">
        <f t="shared" si="13"/>
        <v>272</v>
      </c>
      <c r="E295" s="21" t="s">
        <v>27</v>
      </c>
      <c r="F295" s="18" t="s">
        <v>62</v>
      </c>
      <c r="G295" s="26"/>
      <c r="H295" s="26"/>
      <c r="I295" s="71"/>
      <c r="J295" s="45"/>
    </row>
    <row r="296" spans="1:10" ht="41.25" customHeight="1">
      <c r="A296" s="44"/>
      <c r="B296" s="7"/>
      <c r="C296" s="15"/>
      <c r="D296" s="18">
        <f t="shared" si="13"/>
        <v>273</v>
      </c>
      <c r="E296" s="21" t="s">
        <v>136</v>
      </c>
      <c r="F296" s="18" t="s">
        <v>62</v>
      </c>
      <c r="G296" s="26"/>
      <c r="H296" s="26"/>
      <c r="I296" s="71"/>
      <c r="J296" s="45"/>
    </row>
    <row r="297" spans="1:10" ht="41.25" customHeight="1">
      <c r="A297" s="44"/>
      <c r="B297" s="7"/>
      <c r="C297" s="15"/>
      <c r="D297" s="18">
        <f t="shared" si="13"/>
        <v>274</v>
      </c>
      <c r="E297" s="21" t="s">
        <v>188</v>
      </c>
      <c r="F297" s="18" t="s">
        <v>229</v>
      </c>
      <c r="G297" s="26"/>
      <c r="H297" s="26"/>
      <c r="I297" s="71"/>
      <c r="J297" s="45"/>
    </row>
    <row r="298" spans="1:10" ht="41.25" customHeight="1">
      <c r="A298" s="44"/>
      <c r="B298" s="7"/>
      <c r="C298" s="15"/>
      <c r="D298" s="18">
        <f t="shared" si="13"/>
        <v>275</v>
      </c>
      <c r="E298" s="21" t="s">
        <v>210</v>
      </c>
      <c r="F298" s="18" t="s">
        <v>62</v>
      </c>
      <c r="G298" s="26"/>
      <c r="H298" s="26"/>
      <c r="I298" s="71"/>
      <c r="J298" s="45"/>
    </row>
    <row r="299" spans="1:10" ht="41.25" customHeight="1">
      <c r="A299" s="44"/>
      <c r="B299" s="7"/>
      <c r="C299" s="15"/>
      <c r="D299" s="18">
        <f t="shared" si="13"/>
        <v>276</v>
      </c>
      <c r="E299" s="21" t="s">
        <v>85</v>
      </c>
      <c r="F299" s="18" t="s">
        <v>229</v>
      </c>
      <c r="G299" s="26"/>
      <c r="H299" s="26"/>
      <c r="I299" s="71"/>
      <c r="J299" s="45"/>
    </row>
    <row r="300" spans="1:10" ht="171" customHeight="1">
      <c r="A300" s="44"/>
      <c r="B300" s="10"/>
      <c r="C300" s="15"/>
      <c r="D300" s="18">
        <f t="shared" si="13"/>
        <v>277</v>
      </c>
      <c r="E300" s="21" t="s">
        <v>404</v>
      </c>
      <c r="F300" s="18" t="s">
        <v>229</v>
      </c>
      <c r="G300" s="26"/>
      <c r="H300" s="26"/>
      <c r="I300" s="71"/>
      <c r="J300" s="45"/>
    </row>
    <row r="301" spans="1:10" ht="41.25" customHeight="1">
      <c r="A301" s="44"/>
      <c r="B301" s="9" t="s">
        <v>36</v>
      </c>
      <c r="C301" s="9"/>
      <c r="D301" s="17"/>
      <c r="E301" s="17"/>
      <c r="F301" s="24"/>
      <c r="G301" s="17"/>
      <c r="H301" s="17"/>
      <c r="I301" s="17"/>
      <c r="J301" s="43"/>
    </row>
    <row r="302" spans="1:10" ht="65.400000000000006" customHeight="1">
      <c r="A302" s="44"/>
      <c r="B302" s="7"/>
      <c r="C302" s="15"/>
      <c r="D302" s="18">
        <f>D300+1</f>
        <v>278</v>
      </c>
      <c r="E302" s="21" t="s">
        <v>461</v>
      </c>
      <c r="F302" s="18" t="s">
        <v>62</v>
      </c>
      <c r="G302" s="26"/>
      <c r="H302" s="26"/>
      <c r="I302" s="71"/>
      <c r="J302" s="45"/>
    </row>
    <row r="303" spans="1:10" ht="41.25" customHeight="1">
      <c r="A303" s="44"/>
      <c r="B303" s="10"/>
      <c r="C303" s="16"/>
      <c r="D303" s="18">
        <f>D302+1</f>
        <v>279</v>
      </c>
      <c r="E303" s="21" t="s">
        <v>0</v>
      </c>
      <c r="F303" s="18" t="s">
        <v>62</v>
      </c>
      <c r="G303" s="26"/>
      <c r="H303" s="26"/>
      <c r="I303" s="71"/>
      <c r="J303" s="45"/>
    </row>
    <row r="304" spans="1:10" ht="41.25" customHeight="1">
      <c r="A304" s="44"/>
      <c r="B304" s="7" t="s">
        <v>105</v>
      </c>
      <c r="C304" s="8"/>
      <c r="D304" s="17"/>
      <c r="E304" s="17"/>
      <c r="F304" s="24"/>
      <c r="G304" s="17"/>
      <c r="H304" s="17"/>
      <c r="I304" s="17"/>
      <c r="J304" s="43"/>
    </row>
    <row r="305" spans="1:10" ht="41.25" customHeight="1">
      <c r="A305" s="44"/>
      <c r="B305" s="7"/>
      <c r="C305" s="15"/>
      <c r="D305" s="18">
        <f>D303+1</f>
        <v>280</v>
      </c>
      <c r="E305" s="21" t="s">
        <v>405</v>
      </c>
      <c r="F305" s="18" t="s">
        <v>229</v>
      </c>
      <c r="G305" s="26"/>
      <c r="H305" s="26"/>
      <c r="I305" s="71"/>
      <c r="J305" s="45"/>
    </row>
    <row r="306" spans="1:10" ht="41.25" customHeight="1">
      <c r="A306" s="44"/>
      <c r="B306" s="7"/>
      <c r="C306" s="15"/>
      <c r="D306" s="18">
        <f t="shared" ref="D306:D348" si="14">D305+1</f>
        <v>281</v>
      </c>
      <c r="E306" s="21" t="s">
        <v>227</v>
      </c>
      <c r="F306" s="18" t="s">
        <v>229</v>
      </c>
      <c r="G306" s="26"/>
      <c r="H306" s="26"/>
      <c r="I306" s="71"/>
      <c r="J306" s="45"/>
    </row>
    <row r="307" spans="1:10" ht="41.25" customHeight="1">
      <c r="A307" s="44"/>
      <c r="B307" s="7"/>
      <c r="C307" s="15"/>
      <c r="D307" s="18">
        <f t="shared" si="14"/>
        <v>282</v>
      </c>
      <c r="E307" s="21" t="s">
        <v>335</v>
      </c>
      <c r="F307" s="18" t="s">
        <v>229</v>
      </c>
      <c r="G307" s="26"/>
      <c r="H307" s="26"/>
      <c r="I307" s="71"/>
      <c r="J307" s="45"/>
    </row>
    <row r="308" spans="1:10" ht="41.25" customHeight="1">
      <c r="A308" s="44"/>
      <c r="B308" s="7"/>
      <c r="C308" s="15"/>
      <c r="D308" s="18">
        <f t="shared" si="14"/>
        <v>283</v>
      </c>
      <c r="E308" s="21" t="s">
        <v>326</v>
      </c>
      <c r="F308" s="18" t="s">
        <v>229</v>
      </c>
      <c r="G308" s="26"/>
      <c r="H308" s="26"/>
      <c r="I308" s="71"/>
      <c r="J308" s="45"/>
    </row>
    <row r="309" spans="1:10" ht="41.25" customHeight="1">
      <c r="A309" s="44"/>
      <c r="B309" s="7"/>
      <c r="C309" s="15"/>
      <c r="D309" s="18">
        <f t="shared" si="14"/>
        <v>284</v>
      </c>
      <c r="E309" s="21" t="s">
        <v>462</v>
      </c>
      <c r="F309" s="18" t="s">
        <v>229</v>
      </c>
      <c r="G309" s="26"/>
      <c r="H309" s="26"/>
      <c r="I309" s="71"/>
      <c r="J309" s="45"/>
    </row>
    <row r="310" spans="1:10" ht="41.25" customHeight="1">
      <c r="A310" s="44"/>
      <c r="B310" s="7"/>
      <c r="C310" s="15"/>
      <c r="D310" s="18">
        <f t="shared" si="14"/>
        <v>285</v>
      </c>
      <c r="E310" s="21" t="s">
        <v>308</v>
      </c>
      <c r="F310" s="18" t="s">
        <v>62</v>
      </c>
      <c r="G310" s="26"/>
      <c r="H310" s="26"/>
      <c r="I310" s="71"/>
      <c r="J310" s="45"/>
    </row>
    <row r="311" spans="1:10" ht="41.25" customHeight="1">
      <c r="A311" s="44"/>
      <c r="B311" s="7"/>
      <c r="C311" s="15"/>
      <c r="D311" s="18">
        <f t="shared" si="14"/>
        <v>286</v>
      </c>
      <c r="E311" s="21" t="s">
        <v>294</v>
      </c>
      <c r="F311" s="18" t="s">
        <v>62</v>
      </c>
      <c r="G311" s="26"/>
      <c r="H311" s="26"/>
      <c r="I311" s="71"/>
      <c r="J311" s="45"/>
    </row>
    <row r="312" spans="1:10" ht="41.25" customHeight="1">
      <c r="A312" s="44"/>
      <c r="B312" s="7"/>
      <c r="C312" s="15"/>
      <c r="D312" s="18">
        <f t="shared" si="14"/>
        <v>287</v>
      </c>
      <c r="E312" s="21" t="s">
        <v>89</v>
      </c>
      <c r="F312" s="18" t="s">
        <v>229</v>
      </c>
      <c r="G312" s="26"/>
      <c r="H312" s="26"/>
      <c r="I312" s="71"/>
      <c r="J312" s="45"/>
    </row>
    <row r="313" spans="1:10" ht="41.25" customHeight="1">
      <c r="A313" s="44"/>
      <c r="B313" s="7"/>
      <c r="C313" s="15"/>
      <c r="D313" s="18">
        <f t="shared" si="14"/>
        <v>288</v>
      </c>
      <c r="E313" s="21" t="s">
        <v>219</v>
      </c>
      <c r="F313" s="18" t="s">
        <v>229</v>
      </c>
      <c r="G313" s="26"/>
      <c r="H313" s="26"/>
      <c r="I313" s="71"/>
      <c r="J313" s="45"/>
    </row>
    <row r="314" spans="1:10" ht="41.25" customHeight="1">
      <c r="A314" s="44"/>
      <c r="B314" s="7"/>
      <c r="C314" s="15"/>
      <c r="D314" s="18">
        <f t="shared" si="14"/>
        <v>289</v>
      </c>
      <c r="E314" s="21" t="s">
        <v>267</v>
      </c>
      <c r="F314" s="18" t="s">
        <v>229</v>
      </c>
      <c r="G314" s="26"/>
      <c r="H314" s="26"/>
      <c r="I314" s="71"/>
      <c r="J314" s="45"/>
    </row>
    <row r="315" spans="1:10" ht="41.25" customHeight="1">
      <c r="A315" s="44"/>
      <c r="B315" s="7"/>
      <c r="C315" s="15"/>
      <c r="D315" s="18">
        <f t="shared" si="14"/>
        <v>290</v>
      </c>
      <c r="E315" s="21" t="s">
        <v>406</v>
      </c>
      <c r="F315" s="18" t="s">
        <v>229</v>
      </c>
      <c r="G315" s="26"/>
      <c r="H315" s="26"/>
      <c r="I315" s="71"/>
      <c r="J315" s="45"/>
    </row>
    <row r="316" spans="1:10" ht="41.25" customHeight="1">
      <c r="A316" s="44"/>
      <c r="B316" s="7"/>
      <c r="C316" s="15"/>
      <c r="D316" s="18">
        <f t="shared" si="14"/>
        <v>291</v>
      </c>
      <c r="E316" s="21" t="s">
        <v>107</v>
      </c>
      <c r="F316" s="18" t="s">
        <v>62</v>
      </c>
      <c r="G316" s="26"/>
      <c r="H316" s="26"/>
      <c r="I316" s="71"/>
      <c r="J316" s="45"/>
    </row>
    <row r="317" spans="1:10" ht="41.25" customHeight="1">
      <c r="A317" s="44"/>
      <c r="B317" s="7"/>
      <c r="C317" s="15"/>
      <c r="D317" s="18">
        <f t="shared" si="14"/>
        <v>292</v>
      </c>
      <c r="E317" s="21" t="s">
        <v>339</v>
      </c>
      <c r="F317" s="18" t="s">
        <v>62</v>
      </c>
      <c r="G317" s="26"/>
      <c r="H317" s="26"/>
      <c r="I317" s="71"/>
      <c r="J317" s="45"/>
    </row>
    <row r="318" spans="1:10" ht="41.25" customHeight="1">
      <c r="A318" s="44"/>
      <c r="B318" s="7"/>
      <c r="C318" s="15"/>
      <c r="D318" s="18">
        <f t="shared" si="14"/>
        <v>293</v>
      </c>
      <c r="E318" s="21" t="s">
        <v>42</v>
      </c>
      <c r="F318" s="18" t="s">
        <v>229</v>
      </c>
      <c r="G318" s="26"/>
      <c r="H318" s="26"/>
      <c r="I318" s="71"/>
      <c r="J318" s="45"/>
    </row>
    <row r="319" spans="1:10" ht="41.25" customHeight="1">
      <c r="A319" s="44"/>
      <c r="B319" s="7"/>
      <c r="C319" s="15"/>
      <c r="D319" s="18">
        <f t="shared" si="14"/>
        <v>294</v>
      </c>
      <c r="E319" s="21" t="s">
        <v>289</v>
      </c>
      <c r="F319" s="18" t="s">
        <v>229</v>
      </c>
      <c r="G319" s="26"/>
      <c r="H319" s="26"/>
      <c r="I319" s="71"/>
      <c r="J319" s="45"/>
    </row>
    <row r="320" spans="1:10" ht="41.25" customHeight="1">
      <c r="A320" s="44"/>
      <c r="B320" s="7"/>
      <c r="C320" s="15"/>
      <c r="D320" s="18">
        <f t="shared" si="14"/>
        <v>295</v>
      </c>
      <c r="E320" s="21" t="s">
        <v>56</v>
      </c>
      <c r="F320" s="18" t="s">
        <v>62</v>
      </c>
      <c r="G320" s="26"/>
      <c r="H320" s="26"/>
      <c r="I320" s="71"/>
      <c r="J320" s="45"/>
    </row>
    <row r="321" spans="1:10" ht="41.25" customHeight="1">
      <c r="A321" s="44"/>
      <c r="B321" s="7"/>
      <c r="C321" s="15"/>
      <c r="D321" s="18">
        <f t="shared" si="14"/>
        <v>296</v>
      </c>
      <c r="E321" s="21" t="s">
        <v>407</v>
      </c>
      <c r="F321" s="18" t="s">
        <v>62</v>
      </c>
      <c r="G321" s="26"/>
      <c r="H321" s="26"/>
      <c r="I321" s="71"/>
      <c r="J321" s="45"/>
    </row>
    <row r="322" spans="1:10" ht="41.25" customHeight="1">
      <c r="A322" s="44"/>
      <c r="B322" s="7"/>
      <c r="C322" s="15"/>
      <c r="D322" s="18">
        <f t="shared" si="14"/>
        <v>297</v>
      </c>
      <c r="E322" s="21" t="s">
        <v>268</v>
      </c>
      <c r="F322" s="18" t="s">
        <v>229</v>
      </c>
      <c r="G322" s="26"/>
      <c r="H322" s="26"/>
      <c r="I322" s="71"/>
      <c r="J322" s="45"/>
    </row>
    <row r="323" spans="1:10" ht="41.25" customHeight="1">
      <c r="A323" s="44"/>
      <c r="B323" s="7"/>
      <c r="C323" s="15"/>
      <c r="D323" s="18">
        <f t="shared" si="14"/>
        <v>298</v>
      </c>
      <c r="E323" s="21" t="s">
        <v>408</v>
      </c>
      <c r="F323" s="18" t="s">
        <v>229</v>
      </c>
      <c r="G323" s="26"/>
      <c r="H323" s="26"/>
      <c r="I323" s="71"/>
      <c r="J323" s="45"/>
    </row>
    <row r="324" spans="1:10" ht="41.25" customHeight="1">
      <c r="A324" s="44"/>
      <c r="B324" s="7"/>
      <c r="C324" s="15"/>
      <c r="D324" s="18">
        <f t="shared" si="14"/>
        <v>299</v>
      </c>
      <c r="E324" s="21" t="s">
        <v>256</v>
      </c>
      <c r="F324" s="18" t="s">
        <v>229</v>
      </c>
      <c r="G324" s="26"/>
      <c r="H324" s="26"/>
      <c r="I324" s="71"/>
      <c r="J324" s="45"/>
    </row>
    <row r="325" spans="1:10" ht="41.25" customHeight="1">
      <c r="A325" s="44"/>
      <c r="B325" s="7"/>
      <c r="C325" s="15"/>
      <c r="D325" s="18">
        <f t="shared" si="14"/>
        <v>300</v>
      </c>
      <c r="E325" s="21" t="s">
        <v>77</v>
      </c>
      <c r="F325" s="18" t="s">
        <v>229</v>
      </c>
      <c r="G325" s="26"/>
      <c r="H325" s="26"/>
      <c r="I325" s="71"/>
      <c r="J325" s="45"/>
    </row>
    <row r="326" spans="1:10" ht="41.25" customHeight="1">
      <c r="A326" s="44"/>
      <c r="B326" s="7"/>
      <c r="C326" s="15"/>
      <c r="D326" s="18">
        <f t="shared" si="14"/>
        <v>301</v>
      </c>
      <c r="E326" s="21" t="s">
        <v>341</v>
      </c>
      <c r="F326" s="18" t="s">
        <v>229</v>
      </c>
      <c r="G326" s="26"/>
      <c r="H326" s="26"/>
      <c r="I326" s="71"/>
      <c r="J326" s="45"/>
    </row>
    <row r="327" spans="1:10" ht="41.25" customHeight="1">
      <c r="A327" s="44"/>
      <c r="B327" s="7"/>
      <c r="C327" s="15"/>
      <c r="D327" s="18">
        <f t="shared" si="14"/>
        <v>302</v>
      </c>
      <c r="E327" s="21" t="s">
        <v>409</v>
      </c>
      <c r="F327" s="18" t="s">
        <v>229</v>
      </c>
      <c r="G327" s="26"/>
      <c r="H327" s="26"/>
      <c r="I327" s="71"/>
      <c r="J327" s="45"/>
    </row>
    <row r="328" spans="1:10" ht="41.25" customHeight="1">
      <c r="A328" s="44"/>
      <c r="B328" s="7"/>
      <c r="C328" s="15"/>
      <c r="D328" s="18">
        <f t="shared" si="14"/>
        <v>303</v>
      </c>
      <c r="E328" s="21" t="s">
        <v>340</v>
      </c>
      <c r="F328" s="18" t="s">
        <v>229</v>
      </c>
      <c r="G328" s="26"/>
      <c r="H328" s="26"/>
      <c r="I328" s="71"/>
      <c r="J328" s="45"/>
    </row>
    <row r="329" spans="1:10" ht="41.25" customHeight="1">
      <c r="A329" s="44"/>
      <c r="B329" s="7"/>
      <c r="C329" s="15"/>
      <c r="D329" s="18">
        <f t="shared" si="14"/>
        <v>304</v>
      </c>
      <c r="E329" s="21" t="s">
        <v>410</v>
      </c>
      <c r="F329" s="18" t="s">
        <v>229</v>
      </c>
      <c r="G329" s="26"/>
      <c r="H329" s="26"/>
      <c r="I329" s="71"/>
      <c r="J329" s="45"/>
    </row>
    <row r="330" spans="1:10" ht="41.25" customHeight="1">
      <c r="A330" s="44"/>
      <c r="B330" s="7"/>
      <c r="C330" s="15"/>
      <c r="D330" s="18">
        <f t="shared" si="14"/>
        <v>305</v>
      </c>
      <c r="E330" s="21" t="s">
        <v>83</v>
      </c>
      <c r="F330" s="18" t="s">
        <v>229</v>
      </c>
      <c r="G330" s="26"/>
      <c r="H330" s="26"/>
      <c r="I330" s="71"/>
      <c r="J330" s="45"/>
    </row>
    <row r="331" spans="1:10" ht="41.25" customHeight="1">
      <c r="A331" s="44"/>
      <c r="B331" s="7"/>
      <c r="C331" s="15"/>
      <c r="D331" s="18">
        <f t="shared" si="14"/>
        <v>306</v>
      </c>
      <c r="E331" s="21" t="s">
        <v>124</v>
      </c>
      <c r="F331" s="18" t="s">
        <v>229</v>
      </c>
      <c r="G331" s="26"/>
      <c r="H331" s="26"/>
      <c r="I331" s="71"/>
      <c r="J331" s="45"/>
    </row>
    <row r="332" spans="1:10" ht="41.25" customHeight="1">
      <c r="A332" s="44"/>
      <c r="B332" s="7"/>
      <c r="C332" s="15"/>
      <c r="D332" s="18">
        <f t="shared" si="14"/>
        <v>307</v>
      </c>
      <c r="E332" s="21" t="s">
        <v>411</v>
      </c>
      <c r="F332" s="18" t="s">
        <v>62</v>
      </c>
      <c r="G332" s="26"/>
      <c r="H332" s="26"/>
      <c r="I332" s="71"/>
      <c r="J332" s="45"/>
    </row>
    <row r="333" spans="1:10" ht="41.25" customHeight="1">
      <c r="A333" s="44"/>
      <c r="B333" s="7"/>
      <c r="C333" s="15"/>
      <c r="D333" s="18">
        <f t="shared" si="14"/>
        <v>308</v>
      </c>
      <c r="E333" s="21" t="s">
        <v>134</v>
      </c>
      <c r="F333" s="18" t="s">
        <v>62</v>
      </c>
      <c r="G333" s="26"/>
      <c r="H333" s="26"/>
      <c r="I333" s="71"/>
      <c r="J333" s="45"/>
    </row>
    <row r="334" spans="1:10" ht="41.25" customHeight="1">
      <c r="A334" s="44"/>
      <c r="B334" s="7"/>
      <c r="C334" s="15"/>
      <c r="D334" s="18">
        <f t="shared" si="14"/>
        <v>309</v>
      </c>
      <c r="E334" s="21" t="s">
        <v>43</v>
      </c>
      <c r="F334" s="18" t="s">
        <v>62</v>
      </c>
      <c r="G334" s="26"/>
      <c r="H334" s="26"/>
      <c r="I334" s="71"/>
      <c r="J334" s="45"/>
    </row>
    <row r="335" spans="1:10" ht="41.25" customHeight="1">
      <c r="A335" s="44"/>
      <c r="B335" s="7"/>
      <c r="C335" s="15"/>
      <c r="D335" s="18">
        <f t="shared" si="14"/>
        <v>310</v>
      </c>
      <c r="E335" s="21" t="s">
        <v>412</v>
      </c>
      <c r="F335" s="18" t="s">
        <v>62</v>
      </c>
      <c r="G335" s="26"/>
      <c r="H335" s="26"/>
      <c r="I335" s="71"/>
      <c r="J335" s="45"/>
    </row>
    <row r="336" spans="1:10" ht="41.25" customHeight="1">
      <c r="A336" s="44"/>
      <c r="B336" s="7"/>
      <c r="C336" s="15"/>
      <c r="D336" s="18">
        <f t="shared" si="14"/>
        <v>311</v>
      </c>
      <c r="E336" s="21" t="s">
        <v>24</v>
      </c>
      <c r="F336" s="18" t="s">
        <v>229</v>
      </c>
      <c r="G336" s="26"/>
      <c r="H336" s="26"/>
      <c r="I336" s="71"/>
      <c r="J336" s="45"/>
    </row>
    <row r="337" spans="1:10" ht="41.25" customHeight="1">
      <c r="A337" s="44"/>
      <c r="B337" s="7"/>
      <c r="C337" s="15"/>
      <c r="D337" s="18">
        <f t="shared" si="14"/>
        <v>312</v>
      </c>
      <c r="E337" s="21" t="s">
        <v>212</v>
      </c>
      <c r="F337" s="18" t="s">
        <v>229</v>
      </c>
      <c r="G337" s="26"/>
      <c r="H337" s="26"/>
      <c r="I337" s="71"/>
      <c r="J337" s="45"/>
    </row>
    <row r="338" spans="1:10" ht="37.799999999999997">
      <c r="A338" s="44"/>
      <c r="B338" s="7"/>
      <c r="C338" s="15"/>
      <c r="D338" s="18">
        <f t="shared" si="14"/>
        <v>313</v>
      </c>
      <c r="E338" s="21" t="s">
        <v>413</v>
      </c>
      <c r="F338" s="18" t="s">
        <v>229</v>
      </c>
      <c r="G338" s="26"/>
      <c r="H338" s="26"/>
      <c r="I338" s="71"/>
      <c r="J338" s="45"/>
    </row>
    <row r="339" spans="1:10" ht="41.25" customHeight="1">
      <c r="A339" s="44"/>
      <c r="B339" s="7"/>
      <c r="C339" s="15"/>
      <c r="D339" s="18">
        <f t="shared" si="14"/>
        <v>314</v>
      </c>
      <c r="E339" s="21" t="s">
        <v>102</v>
      </c>
      <c r="F339" s="18" t="s">
        <v>229</v>
      </c>
      <c r="G339" s="26"/>
      <c r="H339" s="26"/>
      <c r="I339" s="71"/>
      <c r="J339" s="45"/>
    </row>
    <row r="340" spans="1:10" ht="41.25" customHeight="1">
      <c r="A340" s="44"/>
      <c r="B340" s="7"/>
      <c r="C340" s="15"/>
      <c r="D340" s="18">
        <f t="shared" si="14"/>
        <v>315</v>
      </c>
      <c r="E340" s="21" t="s">
        <v>35</v>
      </c>
      <c r="F340" s="18" t="s">
        <v>229</v>
      </c>
      <c r="G340" s="26"/>
      <c r="H340" s="26"/>
      <c r="I340" s="71"/>
      <c r="J340" s="45"/>
    </row>
    <row r="341" spans="1:10" ht="41.25" customHeight="1">
      <c r="A341" s="44"/>
      <c r="B341" s="7"/>
      <c r="C341" s="15"/>
      <c r="D341" s="18">
        <f t="shared" si="14"/>
        <v>316</v>
      </c>
      <c r="E341" s="21" t="s">
        <v>206</v>
      </c>
      <c r="F341" s="18" t="s">
        <v>229</v>
      </c>
      <c r="G341" s="26"/>
      <c r="H341" s="26"/>
      <c r="I341" s="71"/>
      <c r="J341" s="45"/>
    </row>
    <row r="342" spans="1:10" ht="41.25" customHeight="1">
      <c r="A342" s="44"/>
      <c r="B342" s="7"/>
      <c r="C342" s="15"/>
      <c r="D342" s="18">
        <f t="shared" si="14"/>
        <v>317</v>
      </c>
      <c r="E342" s="21" t="s">
        <v>155</v>
      </c>
      <c r="F342" s="18" t="s">
        <v>229</v>
      </c>
      <c r="G342" s="26"/>
      <c r="H342" s="26"/>
      <c r="I342" s="71"/>
      <c r="J342" s="45"/>
    </row>
    <row r="343" spans="1:10" ht="41.25" customHeight="1">
      <c r="A343" s="44"/>
      <c r="B343" s="7"/>
      <c r="C343" s="15"/>
      <c r="D343" s="18">
        <f t="shared" si="14"/>
        <v>318</v>
      </c>
      <c r="E343" s="21" t="s">
        <v>151</v>
      </c>
      <c r="F343" s="18" t="s">
        <v>62</v>
      </c>
      <c r="G343" s="26"/>
      <c r="H343" s="26"/>
      <c r="I343" s="71"/>
      <c r="J343" s="45"/>
    </row>
    <row r="344" spans="1:10" ht="41.25" customHeight="1">
      <c r="A344" s="44"/>
      <c r="B344" s="7"/>
      <c r="C344" s="15"/>
      <c r="D344" s="18">
        <f t="shared" si="14"/>
        <v>319</v>
      </c>
      <c r="E344" s="21" t="s">
        <v>20</v>
      </c>
      <c r="F344" s="18" t="s">
        <v>62</v>
      </c>
      <c r="G344" s="26"/>
      <c r="H344" s="26"/>
      <c r="I344" s="71"/>
      <c r="J344" s="45"/>
    </row>
    <row r="345" spans="1:10" ht="41.25" customHeight="1">
      <c r="A345" s="44"/>
      <c r="B345" s="7"/>
      <c r="C345" s="15"/>
      <c r="D345" s="18">
        <f t="shared" si="14"/>
        <v>320</v>
      </c>
      <c r="E345" s="21" t="s">
        <v>414</v>
      </c>
      <c r="F345" s="18" t="s">
        <v>62</v>
      </c>
      <c r="G345" s="26"/>
      <c r="H345" s="26"/>
      <c r="I345" s="71"/>
      <c r="J345" s="45"/>
    </row>
    <row r="346" spans="1:10" ht="41.25" customHeight="1">
      <c r="A346" s="44"/>
      <c r="B346" s="7"/>
      <c r="C346" s="15"/>
      <c r="D346" s="18">
        <f t="shared" si="14"/>
        <v>321</v>
      </c>
      <c r="E346" s="21" t="s">
        <v>159</v>
      </c>
      <c r="F346" s="18" t="s">
        <v>62</v>
      </c>
      <c r="G346" s="26"/>
      <c r="H346" s="26"/>
      <c r="I346" s="71"/>
      <c r="J346" s="45"/>
    </row>
    <row r="347" spans="1:10" ht="41.25" customHeight="1">
      <c r="A347" s="44"/>
      <c r="B347" s="7"/>
      <c r="C347" s="15"/>
      <c r="D347" s="18">
        <f t="shared" si="14"/>
        <v>322</v>
      </c>
      <c r="E347" s="21" t="s">
        <v>453</v>
      </c>
      <c r="F347" s="18" t="s">
        <v>229</v>
      </c>
      <c r="G347" s="26"/>
      <c r="H347" s="26"/>
      <c r="I347" s="71"/>
      <c r="J347" s="45"/>
    </row>
    <row r="348" spans="1:10" ht="41.25" customHeight="1">
      <c r="A348" s="44"/>
      <c r="B348" s="7"/>
      <c r="C348" s="15"/>
      <c r="D348" s="18">
        <f t="shared" si="14"/>
        <v>323</v>
      </c>
      <c r="E348" s="21" t="s">
        <v>415</v>
      </c>
      <c r="F348" s="18" t="s">
        <v>229</v>
      </c>
      <c r="G348" s="26"/>
      <c r="H348" s="26"/>
      <c r="I348" s="71"/>
      <c r="J348" s="45"/>
    </row>
    <row r="349" spans="1:10" ht="41.25" customHeight="1">
      <c r="A349" s="44"/>
      <c r="B349" s="7"/>
      <c r="C349" s="15"/>
      <c r="D349" s="20" t="s">
        <v>244</v>
      </c>
      <c r="E349" s="19"/>
      <c r="F349" s="25"/>
      <c r="G349" s="27"/>
      <c r="H349" s="27"/>
      <c r="I349" s="27"/>
      <c r="J349" s="47"/>
    </row>
    <row r="350" spans="1:10" ht="41.25" customHeight="1">
      <c r="A350" s="44"/>
      <c r="B350" s="7"/>
      <c r="C350" s="15"/>
      <c r="D350" s="18">
        <f>D348+1</f>
        <v>324</v>
      </c>
      <c r="E350" s="29" t="s">
        <v>354</v>
      </c>
      <c r="F350" s="18" t="s">
        <v>229</v>
      </c>
      <c r="G350" s="26"/>
      <c r="H350" s="26"/>
      <c r="I350" s="71"/>
      <c r="J350" s="45"/>
    </row>
    <row r="351" spans="1:10" ht="41.25" customHeight="1">
      <c r="A351" s="44"/>
      <c r="B351" s="7"/>
      <c r="C351" s="15"/>
      <c r="D351" s="18">
        <f t="shared" ref="D351:D361" si="15">D350+1</f>
        <v>325</v>
      </c>
      <c r="E351" s="21" t="s">
        <v>270</v>
      </c>
      <c r="F351" s="18" t="s">
        <v>229</v>
      </c>
      <c r="G351" s="26"/>
      <c r="H351" s="26"/>
      <c r="I351" s="71"/>
      <c r="J351" s="45"/>
    </row>
    <row r="352" spans="1:10" ht="41.25" customHeight="1">
      <c r="A352" s="44"/>
      <c r="B352" s="7"/>
      <c r="C352" s="15"/>
      <c r="D352" s="18">
        <f t="shared" si="15"/>
        <v>326</v>
      </c>
      <c r="E352" s="21" t="s">
        <v>93</v>
      </c>
      <c r="F352" s="18" t="s">
        <v>229</v>
      </c>
      <c r="G352" s="26"/>
      <c r="H352" s="26"/>
      <c r="I352" s="71"/>
      <c r="J352" s="45"/>
    </row>
    <row r="353" spans="1:10" ht="41.25" customHeight="1">
      <c r="A353" s="44"/>
      <c r="B353" s="7"/>
      <c r="C353" s="15"/>
      <c r="D353" s="18">
        <f t="shared" si="15"/>
        <v>327</v>
      </c>
      <c r="E353" s="21" t="s">
        <v>342</v>
      </c>
      <c r="F353" s="18" t="s">
        <v>229</v>
      </c>
      <c r="G353" s="26"/>
      <c r="H353" s="26"/>
      <c r="I353" s="71"/>
      <c r="J353" s="45"/>
    </row>
    <row r="354" spans="1:10" ht="41.25" customHeight="1">
      <c r="A354" s="44"/>
      <c r="B354" s="7"/>
      <c r="C354" s="15"/>
      <c r="D354" s="18">
        <f t="shared" si="15"/>
        <v>328</v>
      </c>
      <c r="E354" s="21" t="s">
        <v>416</v>
      </c>
      <c r="F354" s="18" t="s">
        <v>229</v>
      </c>
      <c r="G354" s="26"/>
      <c r="H354" s="26"/>
      <c r="I354" s="71"/>
      <c r="J354" s="45"/>
    </row>
    <row r="355" spans="1:10" ht="41.25" customHeight="1">
      <c r="A355" s="44"/>
      <c r="B355" s="7"/>
      <c r="C355" s="15"/>
      <c r="D355" s="18">
        <f t="shared" si="15"/>
        <v>329</v>
      </c>
      <c r="E355" s="21" t="s">
        <v>313</v>
      </c>
      <c r="F355" s="18" t="s">
        <v>229</v>
      </c>
      <c r="G355" s="26"/>
      <c r="H355" s="26"/>
      <c r="I355" s="71"/>
      <c r="J355" s="45"/>
    </row>
    <row r="356" spans="1:10" ht="41.25" customHeight="1">
      <c r="A356" s="44"/>
      <c r="B356" s="7"/>
      <c r="C356" s="15"/>
      <c r="D356" s="18">
        <f t="shared" si="15"/>
        <v>330</v>
      </c>
      <c r="E356" s="21" t="s">
        <v>343</v>
      </c>
      <c r="F356" s="18" t="s">
        <v>229</v>
      </c>
      <c r="G356" s="26"/>
      <c r="H356" s="26"/>
      <c r="I356" s="71"/>
      <c r="J356" s="45"/>
    </row>
    <row r="357" spans="1:10" ht="41.25" customHeight="1">
      <c r="A357" s="44"/>
      <c r="B357" s="7"/>
      <c r="C357" s="15"/>
      <c r="D357" s="18">
        <f t="shared" si="15"/>
        <v>331</v>
      </c>
      <c r="E357" s="21" t="s">
        <v>245</v>
      </c>
      <c r="F357" s="18" t="s">
        <v>229</v>
      </c>
      <c r="G357" s="26"/>
      <c r="H357" s="26"/>
      <c r="I357" s="71"/>
      <c r="J357" s="45"/>
    </row>
    <row r="358" spans="1:10" ht="41.25" customHeight="1">
      <c r="A358" s="44"/>
      <c r="B358" s="7"/>
      <c r="C358" s="15"/>
      <c r="D358" s="18">
        <f t="shared" si="15"/>
        <v>332</v>
      </c>
      <c r="E358" s="21" t="s">
        <v>260</v>
      </c>
      <c r="F358" s="18" t="s">
        <v>229</v>
      </c>
      <c r="G358" s="26"/>
      <c r="H358" s="26"/>
      <c r="I358" s="71"/>
      <c r="J358" s="45"/>
    </row>
    <row r="359" spans="1:10" s="36" customFormat="1" ht="41.25" customHeight="1">
      <c r="A359" s="44"/>
      <c r="B359" s="7"/>
      <c r="C359" s="15"/>
      <c r="D359" s="18">
        <f t="shared" si="15"/>
        <v>333</v>
      </c>
      <c r="E359" s="29" t="s">
        <v>355</v>
      </c>
      <c r="F359" s="37" t="s">
        <v>229</v>
      </c>
      <c r="G359" s="35"/>
      <c r="H359" s="35"/>
      <c r="I359" s="73"/>
      <c r="J359" s="50"/>
    </row>
    <row r="360" spans="1:10" ht="41.25" customHeight="1">
      <c r="A360" s="44"/>
      <c r="B360" s="7"/>
      <c r="C360" s="15"/>
      <c r="D360" s="18">
        <f t="shared" si="15"/>
        <v>334</v>
      </c>
      <c r="E360" s="21" t="s">
        <v>417</v>
      </c>
      <c r="F360" s="18" t="s">
        <v>229</v>
      </c>
      <c r="G360" s="26"/>
      <c r="H360" s="26"/>
      <c r="I360" s="71"/>
      <c r="J360" s="45"/>
    </row>
    <row r="361" spans="1:10" ht="41.25" customHeight="1">
      <c r="A361" s="44"/>
      <c r="B361" s="7"/>
      <c r="C361" s="15"/>
      <c r="D361" s="18">
        <f t="shared" si="15"/>
        <v>335</v>
      </c>
      <c r="E361" s="21" t="s">
        <v>418</v>
      </c>
      <c r="F361" s="18" t="s">
        <v>229</v>
      </c>
      <c r="G361" s="26"/>
      <c r="H361" s="26"/>
      <c r="I361" s="71"/>
      <c r="J361" s="45"/>
    </row>
    <row r="362" spans="1:10" s="34" customFormat="1" ht="41.25" customHeight="1">
      <c r="A362" s="51"/>
      <c r="B362" s="30"/>
      <c r="C362" s="31"/>
      <c r="D362" s="32">
        <f>D361+1</f>
        <v>336</v>
      </c>
      <c r="E362" s="29" t="s">
        <v>356</v>
      </c>
      <c r="F362" s="32" t="s">
        <v>229</v>
      </c>
      <c r="G362" s="33"/>
      <c r="H362" s="33"/>
      <c r="I362" s="75"/>
      <c r="J362" s="52"/>
    </row>
    <row r="363" spans="1:10" ht="41.25" customHeight="1">
      <c r="A363" s="44"/>
      <c r="B363" s="7"/>
      <c r="C363" s="15"/>
      <c r="D363" s="20" t="s">
        <v>234</v>
      </c>
      <c r="E363" s="19"/>
      <c r="F363" s="25"/>
      <c r="G363" s="27"/>
      <c r="H363" s="27"/>
      <c r="I363" s="27"/>
      <c r="J363" s="47"/>
    </row>
    <row r="364" spans="1:10" ht="41.25" customHeight="1">
      <c r="A364" s="44"/>
      <c r="B364" s="7"/>
      <c r="C364" s="15"/>
      <c r="D364" s="18">
        <f>D362+1</f>
        <v>337</v>
      </c>
      <c r="E364" s="21" t="s">
        <v>140</v>
      </c>
      <c r="F364" s="18" t="s">
        <v>229</v>
      </c>
      <c r="G364" s="26"/>
      <c r="H364" s="26"/>
      <c r="I364" s="71"/>
      <c r="J364" s="45"/>
    </row>
    <row r="365" spans="1:10" ht="41.25" customHeight="1">
      <c r="A365" s="44"/>
      <c r="B365" s="7"/>
      <c r="C365" s="15"/>
      <c r="D365" s="18">
        <f t="shared" ref="D365:D371" si="16">D364+1</f>
        <v>338</v>
      </c>
      <c r="E365" s="21" t="s">
        <v>419</v>
      </c>
      <c r="F365" s="18" t="s">
        <v>229</v>
      </c>
      <c r="G365" s="26"/>
      <c r="H365" s="26"/>
      <c r="I365" s="71"/>
      <c r="J365" s="45"/>
    </row>
    <row r="366" spans="1:10" ht="41.25" customHeight="1">
      <c r="A366" s="44"/>
      <c r="B366" s="7"/>
      <c r="C366" s="15"/>
      <c r="D366" s="18">
        <f t="shared" si="16"/>
        <v>339</v>
      </c>
      <c r="E366" s="21" t="s">
        <v>311</v>
      </c>
      <c r="F366" s="18" t="s">
        <v>62</v>
      </c>
      <c r="G366" s="26"/>
      <c r="H366" s="26"/>
      <c r="I366" s="71"/>
      <c r="J366" s="45"/>
    </row>
    <row r="367" spans="1:10" ht="41.25" customHeight="1">
      <c r="A367" s="44"/>
      <c r="B367" s="7"/>
      <c r="C367" s="15"/>
      <c r="D367" s="18">
        <f t="shared" si="16"/>
        <v>340</v>
      </c>
      <c r="E367" s="21" t="s">
        <v>420</v>
      </c>
      <c r="F367" s="18" t="s">
        <v>62</v>
      </c>
      <c r="G367" s="26"/>
      <c r="H367" s="26"/>
      <c r="I367" s="71"/>
      <c r="J367" s="45"/>
    </row>
    <row r="368" spans="1:10" ht="41.25" customHeight="1">
      <c r="A368" s="44"/>
      <c r="B368" s="7"/>
      <c r="C368" s="15"/>
      <c r="D368" s="18">
        <f t="shared" si="16"/>
        <v>341</v>
      </c>
      <c r="E368" s="21" t="s">
        <v>344</v>
      </c>
      <c r="F368" s="18" t="s">
        <v>229</v>
      </c>
      <c r="G368" s="26"/>
      <c r="H368" s="26"/>
      <c r="I368" s="71"/>
      <c r="J368" s="45"/>
    </row>
    <row r="369" spans="1:10" ht="41.25" customHeight="1">
      <c r="A369" s="44"/>
      <c r="B369" s="7"/>
      <c r="C369" s="15"/>
      <c r="D369" s="18">
        <f t="shared" si="16"/>
        <v>342</v>
      </c>
      <c r="E369" s="21" t="s">
        <v>421</v>
      </c>
      <c r="F369" s="18" t="s">
        <v>62</v>
      </c>
      <c r="G369" s="26"/>
      <c r="H369" s="26"/>
      <c r="I369" s="71"/>
      <c r="J369" s="45"/>
    </row>
    <row r="370" spans="1:10" ht="41.25" customHeight="1">
      <c r="A370" s="44"/>
      <c r="B370" s="7"/>
      <c r="C370" s="15"/>
      <c r="D370" s="18">
        <f t="shared" si="16"/>
        <v>343</v>
      </c>
      <c r="E370" s="21" t="s">
        <v>12</v>
      </c>
      <c r="F370" s="18" t="s">
        <v>229</v>
      </c>
      <c r="G370" s="26"/>
      <c r="H370" s="26"/>
      <c r="I370" s="71"/>
      <c r="J370" s="45"/>
    </row>
    <row r="371" spans="1:10" ht="41.25" customHeight="1">
      <c r="A371" s="44"/>
      <c r="B371" s="7"/>
      <c r="C371" s="15"/>
      <c r="D371" s="18">
        <f t="shared" si="16"/>
        <v>344</v>
      </c>
      <c r="E371" s="21" t="s">
        <v>322</v>
      </c>
      <c r="F371" s="18" t="s">
        <v>229</v>
      </c>
      <c r="G371" s="26"/>
      <c r="H371" s="26"/>
      <c r="I371" s="71"/>
      <c r="J371" s="45"/>
    </row>
    <row r="372" spans="1:10" ht="41.25" customHeight="1">
      <c r="A372" s="44"/>
      <c r="B372" s="7"/>
      <c r="C372" s="15"/>
      <c r="D372" s="20" t="s">
        <v>126</v>
      </c>
      <c r="E372" s="19"/>
      <c r="F372" s="25"/>
      <c r="G372" s="27"/>
      <c r="H372" s="27"/>
      <c r="I372" s="27"/>
      <c r="J372" s="47"/>
    </row>
    <row r="373" spans="1:10" ht="41.25" customHeight="1">
      <c r="A373" s="44"/>
      <c r="B373" s="7"/>
      <c r="C373" s="15"/>
      <c r="D373" s="18">
        <f>D371+1</f>
        <v>345</v>
      </c>
      <c r="E373" s="21" t="s">
        <v>422</v>
      </c>
      <c r="F373" s="18" t="s">
        <v>62</v>
      </c>
      <c r="G373" s="26"/>
      <c r="H373" s="26"/>
      <c r="I373" s="71"/>
      <c r="J373" s="45"/>
    </row>
    <row r="374" spans="1:10" ht="41.25" customHeight="1">
      <c r="A374" s="44"/>
      <c r="B374" s="7"/>
      <c r="C374" s="15"/>
      <c r="D374" s="18">
        <f>D373+1</f>
        <v>346</v>
      </c>
      <c r="E374" s="21" t="s">
        <v>183</v>
      </c>
      <c r="F374" s="18" t="s">
        <v>229</v>
      </c>
      <c r="G374" s="26"/>
      <c r="H374" s="26"/>
      <c r="I374" s="71"/>
      <c r="J374" s="45"/>
    </row>
    <row r="375" spans="1:10" ht="41.25" customHeight="1">
      <c r="A375" s="44"/>
      <c r="B375" s="7"/>
      <c r="C375" s="15"/>
      <c r="D375" s="18">
        <f>D374+1</f>
        <v>347</v>
      </c>
      <c r="E375" s="21" t="s">
        <v>65</v>
      </c>
      <c r="F375" s="18" t="s">
        <v>229</v>
      </c>
      <c r="G375" s="26"/>
      <c r="H375" s="26"/>
      <c r="I375" s="71"/>
      <c r="J375" s="45"/>
    </row>
    <row r="376" spans="1:10" ht="99" customHeight="1">
      <c r="A376" s="44"/>
      <c r="B376" s="10"/>
      <c r="C376" s="15"/>
      <c r="D376" s="18">
        <f>D375+1</f>
        <v>348</v>
      </c>
      <c r="E376" s="21" t="s">
        <v>423</v>
      </c>
      <c r="F376" s="18" t="s">
        <v>229</v>
      </c>
      <c r="G376" s="26"/>
      <c r="H376" s="26"/>
      <c r="I376" s="71"/>
      <c r="J376" s="45"/>
    </row>
    <row r="377" spans="1:10" ht="41.25" customHeight="1">
      <c r="A377" s="44"/>
      <c r="B377" s="7" t="s">
        <v>248</v>
      </c>
      <c r="C377" s="9"/>
      <c r="D377" s="17"/>
      <c r="E377" s="17"/>
      <c r="F377" s="24"/>
      <c r="G377" s="17"/>
      <c r="H377" s="17"/>
      <c r="I377" s="17"/>
      <c r="J377" s="43"/>
    </row>
    <row r="378" spans="1:10" ht="41.25" customHeight="1">
      <c r="A378" s="44"/>
      <c r="B378" s="7"/>
      <c r="C378" s="15"/>
      <c r="D378" s="18">
        <f>D376+1</f>
        <v>349</v>
      </c>
      <c r="E378" s="21" t="s">
        <v>67</v>
      </c>
      <c r="F378" s="18" t="s">
        <v>62</v>
      </c>
      <c r="G378" s="26"/>
      <c r="H378" s="26"/>
      <c r="I378" s="71"/>
      <c r="J378" s="45"/>
    </row>
    <row r="379" spans="1:10" ht="41.25" customHeight="1">
      <c r="A379" s="44"/>
      <c r="B379" s="7"/>
      <c r="C379" s="15"/>
      <c r="D379" s="18">
        <f>D378+1</f>
        <v>350</v>
      </c>
      <c r="E379" s="21" t="s">
        <v>351</v>
      </c>
      <c r="F379" s="18" t="s">
        <v>62</v>
      </c>
      <c r="G379" s="26"/>
      <c r="H379" s="26"/>
      <c r="I379" s="71"/>
      <c r="J379" s="45"/>
    </row>
    <row r="380" spans="1:10" ht="41.25" customHeight="1">
      <c r="A380" s="44"/>
      <c r="B380" s="7"/>
      <c r="C380" s="15"/>
      <c r="D380" s="18">
        <f t="shared" ref="D380:D400" si="17">D379+1</f>
        <v>351</v>
      </c>
      <c r="E380" s="21" t="s">
        <v>1</v>
      </c>
      <c r="F380" s="18" t="s">
        <v>62</v>
      </c>
      <c r="G380" s="26"/>
      <c r="H380" s="26"/>
      <c r="I380" s="71"/>
      <c r="J380" s="45"/>
    </row>
    <row r="381" spans="1:10" ht="41.25" customHeight="1">
      <c r="A381" s="44"/>
      <c r="B381" s="7"/>
      <c r="C381" s="15"/>
      <c r="D381" s="18">
        <f t="shared" si="17"/>
        <v>352</v>
      </c>
      <c r="E381" s="21" t="s">
        <v>349</v>
      </c>
      <c r="F381" s="18" t="s">
        <v>229</v>
      </c>
      <c r="G381" s="26"/>
      <c r="H381" s="26"/>
      <c r="I381" s="71"/>
      <c r="J381" s="45"/>
    </row>
    <row r="382" spans="1:10" ht="41.25" customHeight="1">
      <c r="A382" s="44"/>
      <c r="B382" s="7"/>
      <c r="C382" s="15"/>
      <c r="D382" s="18">
        <f t="shared" si="17"/>
        <v>353</v>
      </c>
      <c r="E382" s="21" t="s">
        <v>424</v>
      </c>
      <c r="F382" s="18" t="s">
        <v>229</v>
      </c>
      <c r="G382" s="26"/>
      <c r="H382" s="26"/>
      <c r="I382" s="71"/>
      <c r="J382" s="45"/>
    </row>
    <row r="383" spans="1:10" ht="41.25" customHeight="1">
      <c r="A383" s="44"/>
      <c r="B383" s="7"/>
      <c r="C383" s="15"/>
      <c r="D383" s="18">
        <f t="shared" si="17"/>
        <v>354</v>
      </c>
      <c r="E383" s="21" t="s">
        <v>191</v>
      </c>
      <c r="F383" s="18" t="s">
        <v>229</v>
      </c>
      <c r="G383" s="26"/>
      <c r="H383" s="26"/>
      <c r="I383" s="71"/>
      <c r="J383" s="45"/>
    </row>
    <row r="384" spans="1:10" ht="41.25" customHeight="1">
      <c r="A384" s="44"/>
      <c r="B384" s="7"/>
      <c r="C384" s="15"/>
      <c r="D384" s="18">
        <f t="shared" si="17"/>
        <v>355</v>
      </c>
      <c r="E384" s="21" t="s">
        <v>352</v>
      </c>
      <c r="F384" s="18" t="s">
        <v>229</v>
      </c>
      <c r="G384" s="26"/>
      <c r="H384" s="26"/>
      <c r="I384" s="71"/>
      <c r="J384" s="45"/>
    </row>
    <row r="385" spans="1:10" ht="41.25" customHeight="1">
      <c r="A385" s="44"/>
      <c r="B385" s="7"/>
      <c r="C385" s="15"/>
      <c r="D385" s="18">
        <f t="shared" si="17"/>
        <v>356</v>
      </c>
      <c r="E385" s="21" t="s">
        <v>353</v>
      </c>
      <c r="F385" s="18" t="s">
        <v>62</v>
      </c>
      <c r="G385" s="26"/>
      <c r="H385" s="26"/>
      <c r="I385" s="71"/>
      <c r="J385" s="45"/>
    </row>
    <row r="386" spans="1:10" ht="41.25" customHeight="1">
      <c r="A386" s="44"/>
      <c r="B386" s="7"/>
      <c r="C386" s="15"/>
      <c r="D386" s="18">
        <f t="shared" si="17"/>
        <v>357</v>
      </c>
      <c r="E386" s="21" t="s">
        <v>176</v>
      </c>
      <c r="F386" s="18" t="s">
        <v>229</v>
      </c>
      <c r="G386" s="26"/>
      <c r="H386" s="26"/>
      <c r="I386" s="71"/>
      <c r="J386" s="45"/>
    </row>
    <row r="387" spans="1:10" ht="41.25" customHeight="1">
      <c r="A387" s="44"/>
      <c r="B387" s="7"/>
      <c r="C387" s="15"/>
      <c r="D387" s="18">
        <f t="shared" si="17"/>
        <v>358</v>
      </c>
      <c r="E387" s="21" t="s">
        <v>242</v>
      </c>
      <c r="F387" s="18" t="s">
        <v>229</v>
      </c>
      <c r="G387" s="26"/>
      <c r="H387" s="26"/>
      <c r="I387" s="71"/>
      <c r="J387" s="45"/>
    </row>
    <row r="388" spans="1:10" ht="34.200000000000003" customHeight="1">
      <c r="A388" s="44"/>
      <c r="B388" s="7"/>
      <c r="C388" s="15"/>
      <c r="D388" s="18">
        <f t="shared" si="17"/>
        <v>359</v>
      </c>
      <c r="E388" s="21" t="s">
        <v>425</v>
      </c>
      <c r="F388" s="18" t="s">
        <v>62</v>
      </c>
      <c r="G388" s="26"/>
      <c r="H388" s="26"/>
      <c r="I388" s="71"/>
      <c r="J388" s="45"/>
    </row>
    <row r="389" spans="1:10" ht="41.25" customHeight="1">
      <c r="A389" s="44"/>
      <c r="B389" s="7"/>
      <c r="C389" s="15"/>
      <c r="D389" s="18">
        <f t="shared" si="17"/>
        <v>360</v>
      </c>
      <c r="E389" s="21" t="s">
        <v>201</v>
      </c>
      <c r="F389" s="18" t="s">
        <v>62</v>
      </c>
      <c r="G389" s="26"/>
      <c r="H389" s="26"/>
      <c r="I389" s="71"/>
      <c r="J389" s="45"/>
    </row>
    <row r="390" spans="1:10" ht="41.25" customHeight="1">
      <c r="A390" s="44"/>
      <c r="B390" s="7"/>
      <c r="C390" s="15"/>
      <c r="D390" s="18">
        <f t="shared" si="17"/>
        <v>361</v>
      </c>
      <c r="E390" s="21" t="s">
        <v>297</v>
      </c>
      <c r="F390" s="18" t="s">
        <v>229</v>
      </c>
      <c r="G390" s="26"/>
      <c r="H390" s="26"/>
      <c r="I390" s="71"/>
      <c r="J390" s="45"/>
    </row>
    <row r="391" spans="1:10" ht="41.25" customHeight="1">
      <c r="A391" s="44"/>
      <c r="B391" s="7"/>
      <c r="C391" s="15"/>
      <c r="D391" s="18">
        <f t="shared" si="17"/>
        <v>362</v>
      </c>
      <c r="E391" s="21" t="s">
        <v>264</v>
      </c>
      <c r="F391" s="18" t="s">
        <v>62</v>
      </c>
      <c r="G391" s="26"/>
      <c r="H391" s="26"/>
      <c r="I391" s="71"/>
      <c r="J391" s="45"/>
    </row>
    <row r="392" spans="1:10" ht="41.25" customHeight="1">
      <c r="A392" s="44"/>
      <c r="B392" s="7"/>
      <c r="C392" s="15"/>
      <c r="D392" s="18">
        <f t="shared" si="17"/>
        <v>363</v>
      </c>
      <c r="E392" s="21" t="s">
        <v>61</v>
      </c>
      <c r="F392" s="18" t="s">
        <v>62</v>
      </c>
      <c r="G392" s="26"/>
      <c r="H392" s="26"/>
      <c r="I392" s="71"/>
      <c r="J392" s="45"/>
    </row>
    <row r="393" spans="1:10" ht="41.25" customHeight="1">
      <c r="A393" s="44"/>
      <c r="B393" s="7"/>
      <c r="C393" s="15"/>
      <c r="D393" s="18">
        <f t="shared" si="17"/>
        <v>364</v>
      </c>
      <c r="E393" s="21" t="s">
        <v>138</v>
      </c>
      <c r="F393" s="18" t="s">
        <v>229</v>
      </c>
      <c r="G393" s="26"/>
      <c r="H393" s="26"/>
      <c r="I393" s="71"/>
      <c r="J393" s="45"/>
    </row>
    <row r="394" spans="1:10" ht="41.25" customHeight="1">
      <c r="A394" s="44"/>
      <c r="B394" s="7"/>
      <c r="C394" s="15"/>
      <c r="D394" s="18">
        <f t="shared" si="17"/>
        <v>365</v>
      </c>
      <c r="E394" s="21" t="s">
        <v>250</v>
      </c>
      <c r="F394" s="18" t="s">
        <v>62</v>
      </c>
      <c r="G394" s="26"/>
      <c r="H394" s="26"/>
      <c r="I394" s="71"/>
      <c r="J394" s="45"/>
    </row>
    <row r="395" spans="1:10" ht="41.25" customHeight="1">
      <c r="A395" s="44"/>
      <c r="B395" s="7"/>
      <c r="C395" s="15"/>
      <c r="D395" s="18">
        <f t="shared" si="17"/>
        <v>366</v>
      </c>
      <c r="E395" s="21" t="s">
        <v>189</v>
      </c>
      <c r="F395" s="18" t="s">
        <v>62</v>
      </c>
      <c r="G395" s="26"/>
      <c r="H395" s="26"/>
      <c r="I395" s="71"/>
      <c r="J395" s="45"/>
    </row>
    <row r="396" spans="1:10" ht="41.25" customHeight="1">
      <c r="A396" s="44"/>
      <c r="B396" s="7"/>
      <c r="C396" s="15"/>
      <c r="D396" s="18">
        <f t="shared" si="17"/>
        <v>367</v>
      </c>
      <c r="E396" s="21" t="s">
        <v>80</v>
      </c>
      <c r="F396" s="18" t="s">
        <v>62</v>
      </c>
      <c r="G396" s="26"/>
      <c r="H396" s="26"/>
      <c r="I396" s="71"/>
      <c r="J396" s="45"/>
    </row>
    <row r="397" spans="1:10" ht="41.25" customHeight="1">
      <c r="A397" s="44"/>
      <c r="B397" s="7"/>
      <c r="C397" s="15"/>
      <c r="D397" s="18">
        <f t="shared" si="17"/>
        <v>368</v>
      </c>
      <c r="E397" s="21" t="s">
        <v>215</v>
      </c>
      <c r="F397" s="18" t="s">
        <v>62</v>
      </c>
      <c r="G397" s="26"/>
      <c r="H397" s="26"/>
      <c r="I397" s="71"/>
      <c r="J397" s="45"/>
    </row>
    <row r="398" spans="1:10" ht="41.25" customHeight="1">
      <c r="A398" s="44"/>
      <c r="B398" s="7"/>
      <c r="C398" s="15"/>
      <c r="D398" s="18">
        <f t="shared" si="17"/>
        <v>369</v>
      </c>
      <c r="E398" s="21" t="s">
        <v>426</v>
      </c>
      <c r="F398" s="18" t="s">
        <v>229</v>
      </c>
      <c r="G398" s="26"/>
      <c r="H398" s="26"/>
      <c r="I398" s="71"/>
      <c r="J398" s="45"/>
    </row>
    <row r="399" spans="1:10" ht="41.25" customHeight="1">
      <c r="A399" s="44"/>
      <c r="B399" s="7"/>
      <c r="C399" s="15"/>
      <c r="D399" s="18">
        <f t="shared" si="17"/>
        <v>370</v>
      </c>
      <c r="E399" s="29" t="s">
        <v>463</v>
      </c>
      <c r="F399" s="18" t="s">
        <v>229</v>
      </c>
      <c r="G399" s="26"/>
      <c r="H399" s="26"/>
      <c r="I399" s="71"/>
      <c r="J399" s="45"/>
    </row>
    <row r="400" spans="1:10" ht="102.75" customHeight="1">
      <c r="A400" s="44"/>
      <c r="B400" s="10"/>
      <c r="C400" s="15"/>
      <c r="D400" s="18">
        <f t="shared" si="17"/>
        <v>371</v>
      </c>
      <c r="E400" s="21" t="s">
        <v>427</v>
      </c>
      <c r="F400" s="18" t="s">
        <v>229</v>
      </c>
      <c r="G400" s="26"/>
      <c r="H400" s="26"/>
      <c r="I400" s="71"/>
      <c r="J400" s="45"/>
    </row>
    <row r="401" spans="1:10" ht="41.25" customHeight="1">
      <c r="A401" s="44"/>
      <c r="B401" s="7" t="s">
        <v>262</v>
      </c>
      <c r="C401" s="9"/>
      <c r="D401" s="17"/>
      <c r="E401" s="17"/>
      <c r="F401" s="24"/>
      <c r="G401" s="17"/>
      <c r="H401" s="17"/>
      <c r="I401" s="17"/>
      <c r="J401" s="53"/>
    </row>
    <row r="402" spans="1:10" ht="41.25" customHeight="1">
      <c r="A402" s="44"/>
      <c r="B402" s="7"/>
      <c r="C402" s="15"/>
      <c r="D402" s="18">
        <f>D400+1</f>
        <v>372</v>
      </c>
      <c r="E402" s="21" t="s">
        <v>52</v>
      </c>
      <c r="F402" s="18" t="s">
        <v>229</v>
      </c>
      <c r="G402" s="26"/>
      <c r="H402" s="26"/>
      <c r="I402" s="71"/>
      <c r="J402" s="49"/>
    </row>
    <row r="403" spans="1:10" ht="41.25" customHeight="1">
      <c r="A403" s="44"/>
      <c r="B403" s="7"/>
      <c r="C403" s="15"/>
      <c r="D403" s="18">
        <f>D402+1</f>
        <v>373</v>
      </c>
      <c r="E403" s="21" t="s">
        <v>428</v>
      </c>
      <c r="F403" s="18" t="s">
        <v>62</v>
      </c>
      <c r="G403" s="26"/>
      <c r="H403" s="26"/>
      <c r="I403" s="71"/>
      <c r="J403" s="49"/>
    </row>
    <row r="404" spans="1:10" ht="41.25" customHeight="1">
      <c r="A404" s="44"/>
      <c r="B404" s="7"/>
      <c r="C404" s="15"/>
      <c r="D404" s="18">
        <f>D403+1</f>
        <v>374</v>
      </c>
      <c r="E404" s="21" t="s">
        <v>429</v>
      </c>
      <c r="F404" s="18" t="s">
        <v>62</v>
      </c>
      <c r="G404" s="26"/>
      <c r="H404" s="26"/>
      <c r="I404" s="71"/>
      <c r="J404" s="49"/>
    </row>
    <row r="405" spans="1:10" ht="41.25" customHeight="1">
      <c r="A405" s="44"/>
      <c r="B405" s="7"/>
      <c r="C405" s="15"/>
      <c r="D405" s="18">
        <f>D404+1</f>
        <v>375</v>
      </c>
      <c r="E405" s="21" t="s">
        <v>430</v>
      </c>
      <c r="F405" s="18" t="s">
        <v>229</v>
      </c>
      <c r="G405" s="26"/>
      <c r="H405" s="26"/>
      <c r="I405" s="71"/>
      <c r="J405" s="49"/>
    </row>
    <row r="406" spans="1:10" ht="54" customHeight="1">
      <c r="A406" s="44"/>
      <c r="B406" s="10"/>
      <c r="C406" s="15"/>
      <c r="D406" s="18">
        <f>D405+1</f>
        <v>376</v>
      </c>
      <c r="E406" s="21" t="s">
        <v>233</v>
      </c>
      <c r="F406" s="18" t="s">
        <v>229</v>
      </c>
      <c r="G406" s="26"/>
      <c r="H406" s="26"/>
      <c r="I406" s="71"/>
      <c r="J406" s="49"/>
    </row>
    <row r="407" spans="1:10" ht="41.25" customHeight="1">
      <c r="A407" s="44"/>
      <c r="B407" s="9" t="s">
        <v>266</v>
      </c>
      <c r="C407" s="9"/>
      <c r="D407" s="17"/>
      <c r="E407" s="17"/>
      <c r="F407" s="24"/>
      <c r="G407" s="17"/>
      <c r="H407" s="17"/>
      <c r="I407" s="17"/>
      <c r="J407" s="43"/>
    </row>
    <row r="408" spans="1:10" ht="41.25" customHeight="1">
      <c r="A408" s="44"/>
      <c r="B408" s="7"/>
      <c r="C408" s="15"/>
      <c r="D408" s="18">
        <f>D406+1</f>
        <v>377</v>
      </c>
      <c r="E408" s="21" t="s">
        <v>181</v>
      </c>
      <c r="F408" s="18" t="s">
        <v>229</v>
      </c>
      <c r="G408" s="26"/>
      <c r="H408" s="26"/>
      <c r="I408" s="71"/>
      <c r="J408" s="45"/>
    </row>
    <row r="409" spans="1:10" ht="41.25" customHeight="1">
      <c r="A409" s="44"/>
      <c r="B409" s="7"/>
      <c r="C409" s="15"/>
      <c r="D409" s="18">
        <f t="shared" ref="D409:D425" si="18">D408+1</f>
        <v>378</v>
      </c>
      <c r="E409" s="21" t="s">
        <v>88</v>
      </c>
      <c r="F409" s="18" t="s">
        <v>229</v>
      </c>
      <c r="G409" s="26"/>
      <c r="H409" s="26"/>
      <c r="I409" s="71"/>
      <c r="J409" s="45"/>
    </row>
    <row r="410" spans="1:10" ht="41.25" customHeight="1">
      <c r="A410" s="44"/>
      <c r="B410" s="7"/>
      <c r="C410" s="15"/>
      <c r="D410" s="18">
        <f t="shared" si="18"/>
        <v>379</v>
      </c>
      <c r="E410" s="21" t="s">
        <v>60</v>
      </c>
      <c r="F410" s="18" t="s">
        <v>229</v>
      </c>
      <c r="G410" s="26"/>
      <c r="H410" s="26"/>
      <c r="I410" s="71"/>
      <c r="J410" s="45"/>
    </row>
    <row r="411" spans="1:10" ht="41.25" customHeight="1">
      <c r="A411" s="44"/>
      <c r="B411" s="7"/>
      <c r="C411" s="15"/>
      <c r="D411" s="18">
        <f t="shared" si="18"/>
        <v>380</v>
      </c>
      <c r="E411" s="21" t="s">
        <v>3</v>
      </c>
      <c r="F411" s="18" t="s">
        <v>229</v>
      </c>
      <c r="G411" s="26"/>
      <c r="H411" s="26"/>
      <c r="I411" s="71"/>
      <c r="J411" s="45"/>
    </row>
    <row r="412" spans="1:10" ht="41.25" customHeight="1">
      <c r="A412" s="44"/>
      <c r="B412" s="7"/>
      <c r="C412" s="15"/>
      <c r="D412" s="18">
        <f t="shared" si="18"/>
        <v>381</v>
      </c>
      <c r="E412" s="21" t="s">
        <v>117</v>
      </c>
      <c r="F412" s="18" t="s">
        <v>62</v>
      </c>
      <c r="G412" s="26"/>
      <c r="H412" s="26"/>
      <c r="I412" s="71"/>
      <c r="J412" s="45"/>
    </row>
    <row r="413" spans="1:10" ht="41.25" customHeight="1">
      <c r="A413" s="44"/>
      <c r="B413" s="7"/>
      <c r="C413" s="15"/>
      <c r="D413" s="18">
        <f t="shared" si="18"/>
        <v>382</v>
      </c>
      <c r="E413" s="21" t="s">
        <v>431</v>
      </c>
      <c r="F413" s="18" t="s">
        <v>229</v>
      </c>
      <c r="G413" s="26"/>
      <c r="H413" s="26"/>
      <c r="I413" s="71"/>
      <c r="J413" s="45"/>
    </row>
    <row r="414" spans="1:10" ht="41.25" customHeight="1">
      <c r="A414" s="44"/>
      <c r="B414" s="7"/>
      <c r="C414" s="15"/>
      <c r="D414" s="18">
        <f t="shared" si="18"/>
        <v>383</v>
      </c>
      <c r="E414" s="21" t="s">
        <v>143</v>
      </c>
      <c r="F414" s="18" t="s">
        <v>229</v>
      </c>
      <c r="G414" s="26"/>
      <c r="H414" s="26"/>
      <c r="I414" s="71"/>
      <c r="J414" s="45"/>
    </row>
    <row r="415" spans="1:10" ht="41.25" customHeight="1">
      <c r="A415" s="44"/>
      <c r="B415" s="7"/>
      <c r="C415" s="15"/>
      <c r="D415" s="18">
        <f t="shared" si="18"/>
        <v>384</v>
      </c>
      <c r="E415" s="21" t="s">
        <v>247</v>
      </c>
      <c r="F415" s="18" t="s">
        <v>229</v>
      </c>
      <c r="G415" s="26"/>
      <c r="H415" s="26"/>
      <c r="I415" s="71"/>
      <c r="J415" s="45"/>
    </row>
    <row r="416" spans="1:10" ht="41.25" customHeight="1">
      <c r="A416" s="44"/>
      <c r="B416" s="7"/>
      <c r="C416" s="15"/>
      <c r="D416" s="18">
        <f t="shared" si="18"/>
        <v>385</v>
      </c>
      <c r="E416" s="21" t="s">
        <v>432</v>
      </c>
      <c r="F416" s="18" t="s">
        <v>229</v>
      </c>
      <c r="G416" s="26"/>
      <c r="H416" s="26"/>
      <c r="I416" s="71"/>
      <c r="J416" s="45"/>
    </row>
    <row r="417" spans="1:10" ht="41.25" customHeight="1">
      <c r="A417" s="44"/>
      <c r="B417" s="7"/>
      <c r="C417" s="15"/>
      <c r="D417" s="18">
        <f t="shared" si="18"/>
        <v>386</v>
      </c>
      <c r="E417" s="21" t="s">
        <v>258</v>
      </c>
      <c r="F417" s="18" t="s">
        <v>62</v>
      </c>
      <c r="G417" s="26"/>
      <c r="H417" s="26"/>
      <c r="I417" s="71"/>
      <c r="J417" s="45"/>
    </row>
    <row r="418" spans="1:10" ht="41.25" customHeight="1">
      <c r="A418" s="44"/>
      <c r="B418" s="7"/>
      <c r="C418" s="15"/>
      <c r="D418" s="18">
        <f t="shared" si="18"/>
        <v>387</v>
      </c>
      <c r="E418" s="21" t="s">
        <v>345</v>
      </c>
      <c r="F418" s="18" t="s">
        <v>229</v>
      </c>
      <c r="G418" s="26"/>
      <c r="H418" s="26"/>
      <c r="I418" s="71"/>
      <c r="J418" s="45"/>
    </row>
    <row r="419" spans="1:10" ht="41.25" customHeight="1">
      <c r="A419" s="44"/>
      <c r="B419" s="7"/>
      <c r="C419" s="15"/>
      <c r="D419" s="18">
        <f t="shared" si="18"/>
        <v>388</v>
      </c>
      <c r="E419" s="21" t="s">
        <v>193</v>
      </c>
      <c r="F419" s="18" t="s">
        <v>229</v>
      </c>
      <c r="G419" s="26"/>
      <c r="H419" s="26"/>
      <c r="I419" s="71"/>
      <c r="J419" s="45"/>
    </row>
    <row r="420" spans="1:10" ht="41.25" customHeight="1">
      <c r="A420" s="44"/>
      <c r="B420" s="7"/>
      <c r="C420" s="15"/>
      <c r="D420" s="18">
        <f t="shared" si="18"/>
        <v>389</v>
      </c>
      <c r="E420" s="21" t="s">
        <v>154</v>
      </c>
      <c r="F420" s="18" t="s">
        <v>229</v>
      </c>
      <c r="G420" s="26"/>
      <c r="H420" s="26"/>
      <c r="I420" s="71"/>
      <c r="J420" s="45"/>
    </row>
    <row r="421" spans="1:10" ht="41.25" customHeight="1">
      <c r="A421" s="44"/>
      <c r="B421" s="7"/>
      <c r="C421" s="15"/>
      <c r="D421" s="18">
        <f t="shared" si="18"/>
        <v>390</v>
      </c>
      <c r="E421" s="21" t="s">
        <v>120</v>
      </c>
      <c r="F421" s="18" t="s">
        <v>229</v>
      </c>
      <c r="G421" s="26"/>
      <c r="H421" s="26"/>
      <c r="I421" s="71"/>
      <c r="J421" s="45"/>
    </row>
    <row r="422" spans="1:10" ht="41.25" customHeight="1">
      <c r="A422" s="44"/>
      <c r="B422" s="7"/>
      <c r="C422" s="15"/>
      <c r="D422" s="18">
        <f t="shared" si="18"/>
        <v>391</v>
      </c>
      <c r="E422" s="21" t="s">
        <v>252</v>
      </c>
      <c r="F422" s="18" t="s">
        <v>229</v>
      </c>
      <c r="G422" s="26"/>
      <c r="H422" s="26"/>
      <c r="I422" s="71"/>
      <c r="J422" s="45"/>
    </row>
    <row r="423" spans="1:10" ht="41.25" customHeight="1">
      <c r="A423" s="44"/>
      <c r="B423" s="7"/>
      <c r="C423" s="15"/>
      <c r="D423" s="18">
        <f t="shared" si="18"/>
        <v>392</v>
      </c>
      <c r="E423" s="21" t="s">
        <v>314</v>
      </c>
      <c r="F423" s="18" t="s">
        <v>229</v>
      </c>
      <c r="G423" s="26"/>
      <c r="H423" s="26"/>
      <c r="I423" s="71"/>
      <c r="J423" s="45"/>
    </row>
    <row r="424" spans="1:10" ht="41.25" customHeight="1">
      <c r="A424" s="44"/>
      <c r="B424" s="7"/>
      <c r="C424" s="15"/>
      <c r="D424" s="18">
        <f t="shared" si="18"/>
        <v>393</v>
      </c>
      <c r="E424" s="21" t="s">
        <v>205</v>
      </c>
      <c r="F424" s="18" t="s">
        <v>229</v>
      </c>
      <c r="G424" s="26"/>
      <c r="H424" s="26"/>
      <c r="I424" s="71"/>
      <c r="J424" s="45"/>
    </row>
    <row r="425" spans="1:10" ht="41.25" customHeight="1">
      <c r="A425" s="54"/>
      <c r="B425" s="10"/>
      <c r="C425" s="16"/>
      <c r="D425" s="18">
        <f t="shared" si="18"/>
        <v>394</v>
      </c>
      <c r="E425" s="21" t="s">
        <v>338</v>
      </c>
      <c r="F425" s="18" t="s">
        <v>62</v>
      </c>
      <c r="G425" s="26"/>
      <c r="H425" s="26"/>
      <c r="I425" s="71"/>
      <c r="J425" s="45"/>
    </row>
    <row r="426" spans="1:10" ht="41.25" customHeight="1">
      <c r="A426" s="44"/>
      <c r="B426" s="9" t="s">
        <v>49</v>
      </c>
      <c r="C426" s="9"/>
      <c r="D426" s="17"/>
      <c r="E426" s="17"/>
      <c r="F426" s="24"/>
      <c r="G426" s="17"/>
      <c r="H426" s="17"/>
      <c r="I426" s="17"/>
      <c r="J426" s="43"/>
    </row>
    <row r="427" spans="1:10" ht="41.25" customHeight="1">
      <c r="A427" s="44"/>
      <c r="B427" s="7"/>
      <c r="C427" s="15"/>
      <c r="D427" s="77" t="s">
        <v>54</v>
      </c>
      <c r="E427" s="78"/>
      <c r="F427" s="78"/>
      <c r="G427" s="78"/>
      <c r="H427" s="78"/>
      <c r="I427" s="78"/>
      <c r="J427" s="79"/>
    </row>
    <row r="428" spans="1:10" ht="55.5" customHeight="1">
      <c r="A428" s="44"/>
      <c r="B428" s="7"/>
      <c r="C428" s="15"/>
      <c r="D428" s="18">
        <f>D425+1</f>
        <v>395</v>
      </c>
      <c r="E428" s="21" t="s">
        <v>149</v>
      </c>
      <c r="F428" s="18" t="s">
        <v>229</v>
      </c>
      <c r="G428" s="26"/>
      <c r="H428" s="26"/>
      <c r="I428" s="71"/>
      <c r="J428" s="45"/>
    </row>
    <row r="429" spans="1:10" ht="41.25" customHeight="1">
      <c r="A429" s="44"/>
      <c r="B429" s="7"/>
      <c r="C429" s="15"/>
      <c r="D429" s="18">
        <f>D428+1</f>
        <v>396</v>
      </c>
      <c r="E429" s="21" t="s">
        <v>433</v>
      </c>
      <c r="F429" s="18" t="s">
        <v>229</v>
      </c>
      <c r="G429" s="26"/>
      <c r="H429" s="26"/>
      <c r="I429" s="71"/>
      <c r="J429" s="49"/>
    </row>
    <row r="430" spans="1:10" ht="41.25" customHeight="1">
      <c r="A430" s="44"/>
      <c r="B430" s="7"/>
      <c r="C430" s="15"/>
      <c r="D430" s="18">
        <f t="shared" ref="D430:D449" si="19">D429+1</f>
        <v>397</v>
      </c>
      <c r="E430" s="21" t="s">
        <v>167</v>
      </c>
      <c r="F430" s="18" t="s">
        <v>229</v>
      </c>
      <c r="G430" s="26"/>
      <c r="H430" s="26"/>
      <c r="I430" s="71"/>
      <c r="J430" s="49"/>
    </row>
    <row r="431" spans="1:10" ht="41.25" customHeight="1">
      <c r="A431" s="44"/>
      <c r="B431" s="7"/>
      <c r="C431" s="15"/>
      <c r="D431" s="18">
        <f t="shared" si="19"/>
        <v>398</v>
      </c>
      <c r="E431" s="21" t="s">
        <v>161</v>
      </c>
      <c r="F431" s="18" t="s">
        <v>62</v>
      </c>
      <c r="G431" s="26"/>
      <c r="H431" s="26"/>
      <c r="I431" s="71"/>
      <c r="J431" s="49"/>
    </row>
    <row r="432" spans="1:10" ht="41.25" customHeight="1">
      <c r="A432" s="44"/>
      <c r="B432" s="7"/>
      <c r="C432" s="15"/>
      <c r="D432" s="18">
        <f t="shared" si="19"/>
        <v>399</v>
      </c>
      <c r="E432" s="21" t="s">
        <v>434</v>
      </c>
      <c r="F432" s="18" t="s">
        <v>62</v>
      </c>
      <c r="G432" s="26"/>
      <c r="H432" s="26"/>
      <c r="I432" s="71"/>
      <c r="J432" s="49"/>
    </row>
    <row r="433" spans="1:10" ht="41.25" customHeight="1">
      <c r="A433" s="44"/>
      <c r="B433" s="7"/>
      <c r="C433" s="15"/>
      <c r="D433" s="18">
        <f t="shared" si="19"/>
        <v>400</v>
      </c>
      <c r="E433" s="21" t="s">
        <v>435</v>
      </c>
      <c r="F433" s="18" t="s">
        <v>62</v>
      </c>
      <c r="G433" s="26"/>
      <c r="H433" s="26"/>
      <c r="I433" s="71"/>
      <c r="J433" s="49"/>
    </row>
    <row r="434" spans="1:10" ht="41.25" customHeight="1">
      <c r="A434" s="44"/>
      <c r="B434" s="7"/>
      <c r="C434" s="15"/>
      <c r="D434" s="18">
        <f t="shared" si="19"/>
        <v>401</v>
      </c>
      <c r="E434" s="21" t="s">
        <v>170</v>
      </c>
      <c r="F434" s="18" t="s">
        <v>62</v>
      </c>
      <c r="G434" s="26"/>
      <c r="H434" s="26"/>
      <c r="I434" s="71"/>
      <c r="J434" s="49"/>
    </row>
    <row r="435" spans="1:10" ht="41.25" customHeight="1">
      <c r="A435" s="44"/>
      <c r="B435" s="7"/>
      <c r="C435" s="15"/>
      <c r="D435" s="18">
        <f t="shared" si="19"/>
        <v>402</v>
      </c>
      <c r="E435" s="21" t="s">
        <v>173</v>
      </c>
      <c r="F435" s="18" t="s">
        <v>62</v>
      </c>
      <c r="G435" s="26"/>
      <c r="H435" s="26"/>
      <c r="I435" s="71"/>
      <c r="J435" s="49"/>
    </row>
    <row r="436" spans="1:10" ht="41.25" customHeight="1">
      <c r="A436" s="44"/>
      <c r="B436" s="7"/>
      <c r="C436" s="15"/>
      <c r="D436" s="18">
        <f t="shared" si="19"/>
        <v>403</v>
      </c>
      <c r="E436" s="21" t="s">
        <v>254</v>
      </c>
      <c r="F436" s="18" t="s">
        <v>229</v>
      </c>
      <c r="G436" s="26"/>
      <c r="H436" s="26"/>
      <c r="I436" s="71"/>
      <c r="J436" s="49"/>
    </row>
    <row r="437" spans="1:10" ht="41.25" customHeight="1">
      <c r="A437" s="44"/>
      <c r="B437" s="7"/>
      <c r="C437" s="15"/>
      <c r="D437" s="18">
        <f t="shared" si="19"/>
        <v>404</v>
      </c>
      <c r="E437" s="21" t="s">
        <v>436</v>
      </c>
      <c r="F437" s="18" t="s">
        <v>62</v>
      </c>
      <c r="G437" s="26"/>
      <c r="H437" s="26"/>
      <c r="I437" s="71"/>
      <c r="J437" s="49"/>
    </row>
    <row r="438" spans="1:10" ht="41.25" customHeight="1">
      <c r="A438" s="44"/>
      <c r="B438" s="7"/>
      <c r="C438" s="15"/>
      <c r="D438" s="18">
        <f t="shared" si="19"/>
        <v>405</v>
      </c>
      <c r="E438" s="21" t="s">
        <v>437</v>
      </c>
      <c r="F438" s="18" t="s">
        <v>62</v>
      </c>
      <c r="G438" s="26"/>
      <c r="H438" s="26"/>
      <c r="I438" s="71"/>
      <c r="J438" s="49"/>
    </row>
    <row r="439" spans="1:10" ht="41.25" customHeight="1">
      <c r="A439" s="44"/>
      <c r="B439" s="7"/>
      <c r="C439" s="15"/>
      <c r="D439" s="18">
        <f t="shared" si="19"/>
        <v>406</v>
      </c>
      <c r="E439" s="21" t="s">
        <v>63</v>
      </c>
      <c r="F439" s="18" t="s">
        <v>62</v>
      </c>
      <c r="G439" s="26"/>
      <c r="H439" s="26"/>
      <c r="I439" s="71"/>
      <c r="J439" s="49"/>
    </row>
    <row r="440" spans="1:10" ht="41.25" customHeight="1">
      <c r="A440" s="44"/>
      <c r="B440" s="7"/>
      <c r="C440" s="15"/>
      <c r="D440" s="18">
        <f t="shared" si="19"/>
        <v>407</v>
      </c>
      <c r="E440" s="21" t="s">
        <v>15</v>
      </c>
      <c r="F440" s="18" t="s">
        <v>62</v>
      </c>
      <c r="G440" s="26"/>
      <c r="H440" s="26"/>
      <c r="I440" s="71"/>
      <c r="J440" s="49"/>
    </row>
    <row r="441" spans="1:10" ht="41.25" customHeight="1">
      <c r="A441" s="44"/>
      <c r="B441" s="7"/>
      <c r="C441" s="15"/>
      <c r="D441" s="18">
        <f t="shared" si="19"/>
        <v>408</v>
      </c>
      <c r="E441" s="21" t="s">
        <v>368</v>
      </c>
      <c r="F441" s="18" t="s">
        <v>229</v>
      </c>
      <c r="G441" s="26"/>
      <c r="H441" s="26"/>
      <c r="I441" s="71"/>
      <c r="J441" s="49"/>
    </row>
    <row r="442" spans="1:10" ht="41.25" customHeight="1">
      <c r="A442" s="44"/>
      <c r="B442" s="7"/>
      <c r="C442" s="15"/>
      <c r="D442" s="18">
        <f t="shared" si="19"/>
        <v>409</v>
      </c>
      <c r="E442" s="21" t="s">
        <v>55</v>
      </c>
      <c r="F442" s="18" t="s">
        <v>62</v>
      </c>
      <c r="G442" s="26"/>
      <c r="H442" s="26"/>
      <c r="I442" s="71"/>
      <c r="J442" s="49"/>
    </row>
    <row r="443" spans="1:10" ht="41.25" customHeight="1">
      <c r="A443" s="44"/>
      <c r="B443" s="7"/>
      <c r="C443" s="15"/>
      <c r="D443" s="18">
        <f t="shared" si="19"/>
        <v>410</v>
      </c>
      <c r="E443" s="21" t="s">
        <v>257</v>
      </c>
      <c r="F443" s="18" t="s">
        <v>62</v>
      </c>
      <c r="G443" s="26"/>
      <c r="H443" s="26"/>
      <c r="I443" s="71"/>
      <c r="J443" s="49"/>
    </row>
    <row r="444" spans="1:10" ht="41.25" customHeight="1">
      <c r="A444" s="44"/>
      <c r="B444" s="7"/>
      <c r="C444" s="15"/>
      <c r="D444" s="18">
        <f t="shared" si="19"/>
        <v>411</v>
      </c>
      <c r="E444" s="21" t="s">
        <v>45</v>
      </c>
      <c r="F444" s="18" t="s">
        <v>62</v>
      </c>
      <c r="G444" s="26"/>
      <c r="H444" s="26"/>
      <c r="I444" s="71"/>
      <c r="J444" s="49"/>
    </row>
    <row r="445" spans="1:10" ht="41.25" customHeight="1">
      <c r="A445" s="44"/>
      <c r="B445" s="7"/>
      <c r="C445" s="15"/>
      <c r="D445" s="18">
        <f t="shared" si="19"/>
        <v>412</v>
      </c>
      <c r="E445" s="21" t="s">
        <v>203</v>
      </c>
      <c r="F445" s="18" t="s">
        <v>62</v>
      </c>
      <c r="G445" s="26"/>
      <c r="H445" s="26"/>
      <c r="I445" s="71"/>
      <c r="J445" s="49"/>
    </row>
    <row r="446" spans="1:10" ht="41.25" customHeight="1">
      <c r="A446" s="44"/>
      <c r="B446" s="7"/>
      <c r="C446" s="15"/>
      <c r="D446" s="18">
        <f t="shared" si="19"/>
        <v>413</v>
      </c>
      <c r="E446" s="21" t="s">
        <v>175</v>
      </c>
      <c r="F446" s="18" t="s">
        <v>62</v>
      </c>
      <c r="G446" s="26"/>
      <c r="H446" s="26"/>
      <c r="I446" s="71"/>
      <c r="J446" s="49"/>
    </row>
    <row r="447" spans="1:10" ht="41.25" customHeight="1">
      <c r="A447" s="44"/>
      <c r="B447" s="7"/>
      <c r="C447" s="15"/>
      <c r="D447" s="18">
        <f t="shared" si="19"/>
        <v>414</v>
      </c>
      <c r="E447" s="21" t="s">
        <v>438</v>
      </c>
      <c r="F447" s="18" t="s">
        <v>62</v>
      </c>
      <c r="G447" s="26"/>
      <c r="H447" s="26"/>
      <c r="I447" s="71"/>
      <c r="J447" s="49"/>
    </row>
    <row r="448" spans="1:10" ht="41.25" customHeight="1">
      <c r="A448" s="44"/>
      <c r="B448" s="7"/>
      <c r="C448" s="15"/>
      <c r="D448" s="18">
        <f t="shared" si="19"/>
        <v>415</v>
      </c>
      <c r="E448" s="21" t="s">
        <v>46</v>
      </c>
      <c r="F448" s="18" t="s">
        <v>62</v>
      </c>
      <c r="G448" s="26"/>
      <c r="H448" s="26"/>
      <c r="I448" s="71"/>
      <c r="J448" s="49"/>
    </row>
    <row r="449" spans="1:10" ht="41.25" customHeight="1" thickBot="1">
      <c r="A449" s="55"/>
      <c r="B449" s="56"/>
      <c r="C449" s="57"/>
      <c r="D449" s="58">
        <f t="shared" si="19"/>
        <v>416</v>
      </c>
      <c r="E449" s="59" t="s">
        <v>439</v>
      </c>
      <c r="F449" s="58" t="s">
        <v>62</v>
      </c>
      <c r="G449" s="60"/>
      <c r="H449" s="60"/>
      <c r="I449" s="76"/>
      <c r="J449" s="61"/>
    </row>
  </sheetData>
  <autoFilter ref="A6:J449" xr:uid="{00000000-0009-0000-0000-000001000000}"/>
  <mergeCells count="11">
    <mergeCell ref="B6:C6"/>
    <mergeCell ref="D123:E123"/>
    <mergeCell ref="D132:E132"/>
    <mergeCell ref="D162:E162"/>
    <mergeCell ref="D183:E183"/>
    <mergeCell ref="D427:J427"/>
    <mergeCell ref="A74:A76"/>
    <mergeCell ref="D207:E207"/>
    <mergeCell ref="D223:E223"/>
    <mergeCell ref="D238:E238"/>
    <mergeCell ref="D247:E247"/>
  </mergeCells>
  <phoneticPr fontId="2"/>
  <dataValidations count="2">
    <dataValidation type="list" allowBlank="1" showInputMessage="1" showErrorMessage="1" sqref="G67:G73 G233:I233 G8:G65 G75:G101 G103:G121 G124:G160 G162:G232 G234:G257 G259:G300 G302:G303 G305:G376 G378:G400 G402:G406 G408:G425 G428:G449" xr:uid="{00000000-0002-0000-0100-000000000000}">
      <formula1>"○,△,×"</formula1>
    </dataValidation>
    <dataValidation type="list" allowBlank="1" showInputMessage="1" showErrorMessage="1" sqref="F67:F73 F8:F65 F75:F101 F103:F121 F124:F160 F162:F257 F259:F300 F302:F303 F305:F376 F378:F400 F402:F406 F408:F425 F428:F449" xr:uid="{00000000-0002-0000-0100-000001000000}">
      <formula1>"A,B"</formula1>
    </dataValidation>
  </dataValidations>
  <pageMargins left="0.39370078740157483" right="0.39370078740157483" top="0.78740157480314965" bottom="0.78740157480314965" header="0.51181102362204722" footer="0.51181102362204722"/>
  <pageSetup paperSize="9" scale="50" fitToHeight="0" orientation="portrait" r:id="rId1"/>
  <headerFooter alignWithMargins="0">
    <oddFooter>&amp;C&amp;P／&amp;N</oddFooter>
  </headerFooter>
  <rowBreaks count="14" manualBreakCount="14">
    <brk id="34" max="8" man="1"/>
    <brk id="65" max="8" man="1"/>
    <brk id="98" max="8" man="1"/>
    <brk id="129" max="8" man="1"/>
    <brk id="160" max="8" man="1"/>
    <brk id="191" max="8" man="1"/>
    <brk id="222" max="8" man="1"/>
    <brk id="253" max="8" man="1"/>
    <brk id="284" max="8" man="1"/>
    <brk id="311" max="8" man="1"/>
    <brk id="342" max="8" man="1"/>
    <brk id="373" max="8" man="1"/>
    <brk id="400" max="8" man="1"/>
    <brk id="4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nagao hideki</dc:creator>
  <cp:lastModifiedBy>matsushita junya</cp:lastModifiedBy>
  <cp:lastPrinted>2025-08-31T23:40:11Z</cp:lastPrinted>
  <dcterms:created xsi:type="dcterms:W3CDTF">2024-12-16T08:15:24Z</dcterms:created>
  <dcterms:modified xsi:type="dcterms:W3CDTF">2026-02-27T06:04:16Z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2.1.8.0</vt:lpwstr>
      <vt:lpwstr>3.1.10.0</vt:lpwstr>
    </vt:vector>
  </property>
  <property fmtid="{DCFEDD21-7773-49B2-8022-6FC58DB5260B}" pid="3" name="LastSavedVersion">
    <vt:lpwstr>2.1.8.0</vt:lpwstr>
  </property>
  <property fmtid="{DCFEDD21-7773-49B2-8022-6FC58DB5260B}" pid="4" name="LastSavedDate">
    <vt:filetime>2025-08-28T00:04:50Z</vt:filetime>
  </property>
</Properties>
</file>