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07vm101\jpgs\業務G\10_産業廃棄物・浄化槽\04_各種報告_調査\03_行政提出資料\2025年6月_提出\2024年度実績提出　多量排出事業者\徳島県提出\"/>
    </mc:Choice>
  </mc:AlternateContent>
  <xr:revisionPtr revIDLastSave="0" documentId="13_ncr:1_{7F1911AC-7E87-4D17-8757-28FC36E886D8}" xr6:coauthVersionLast="47" xr6:coauthVersionMax="47" xr10:uidLastSave="{00000000-0000-0000-0000-000000000000}"/>
  <bookViews>
    <workbookView xWindow="-120" yWindow="-16320" windowWidth="29040" windowHeight="15720" tabRatio="892" xr2:uid="{00000000-000D-0000-FFFF-FFFF00000000}"/>
  </bookViews>
  <sheets>
    <sheet name="第１面報告書" sheetId="1" r:id="rId1"/>
    <sheet name="第２①【燃え殻】 " sheetId="38" r:id="rId2"/>
    <sheet name="第２②【汚泥】" sheetId="11" r:id="rId3"/>
    <sheet name="第２③【廃油】" sheetId="12" r:id="rId4"/>
    <sheet name="第２④【廃ﾌﾟﾗｽﾁｯｸ】" sheetId="13" r:id="rId5"/>
    <sheet name="第２⑤【木くず】" sheetId="14" r:id="rId6"/>
    <sheet name="第２⑥【ｶﾞﾗｽくず】" sheetId="15" r:id="rId7"/>
    <sheet name="第２⑦【鉱さい】" sheetId="16" r:id="rId8"/>
    <sheet name="第２⑧【がれき】" sheetId="17" r:id="rId9"/>
    <sheet name="第２⑨【ばいじん】" sheetId="39" r:id="rId10"/>
    <sheet name="第２⑩【金属くず】" sheetId="41" r:id="rId11"/>
    <sheet name="第２⑪【混合廃棄物】" sheetId="40" r:id="rId12"/>
    <sheet name="第２⑫【廃アルカリ】 " sheetId="42" r:id="rId13"/>
    <sheet name="第２⑬【廃酸】" sheetId="43" r:id="rId14"/>
    <sheet name="第３面" sheetId="2" r:id="rId15"/>
  </sheets>
  <definedNames>
    <definedName name="_xlnm.Print_Area" localSheetId="0">第１面報告書!$A$1:$E$29</definedName>
    <definedName name="_xlnm.Print_Area" localSheetId="1">'第２①【燃え殻】 '!$A$1:$V$24</definedName>
    <definedName name="_xlnm.Print_Area" localSheetId="2">第２②【汚泥】!$A$1:$V$24</definedName>
    <definedName name="_xlnm.Print_Area" localSheetId="3">第２③【廃油】!$A$1:$V$24</definedName>
    <definedName name="_xlnm.Print_Area" localSheetId="4">第２④【廃ﾌﾟﾗｽﾁｯｸ】!$A$1:$V$24</definedName>
    <definedName name="_xlnm.Print_Area" localSheetId="5">第２⑤【木くず】!$A$1:$V$24</definedName>
    <definedName name="_xlnm.Print_Area" localSheetId="6">第２⑥【ｶﾞﾗｽくず】!$A$1:$V$24</definedName>
    <definedName name="_xlnm.Print_Area" localSheetId="7">第２⑦【鉱さい】!$A$1:$V$24</definedName>
    <definedName name="_xlnm.Print_Area" localSheetId="8">第２⑧【がれき】!$A$1:$V$24</definedName>
    <definedName name="_xlnm.Print_Area" localSheetId="9">第２⑨【ばいじん】!$A$1:$V$24</definedName>
    <definedName name="_xlnm.Print_Area" localSheetId="10">第２⑩【金属くず】!$A$1:$V$24</definedName>
    <definedName name="_xlnm.Print_Area" localSheetId="11">第２⑪【混合廃棄物】!$A$1:$V$24</definedName>
    <definedName name="_xlnm.Print_Area" localSheetId="12">'第２⑫【廃アルカリ】 '!$A$1:$V$24</definedName>
    <definedName name="_xlnm.Print_Area" localSheetId="13">第２⑬【廃酸】!$A$1:$V$24</definedName>
    <definedName name="_xlnm.Print_Area" localSheetId="14">第３面!$A$1:$I$35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1" l="1"/>
  <c r="R33" i="1"/>
  <c r="T39" i="1"/>
  <c r="T41" i="1"/>
  <c r="S41" i="1"/>
  <c r="R41" i="1"/>
  <c r="S39" i="1"/>
  <c r="R39" i="1"/>
  <c r="R37" i="1"/>
  <c r="O37" i="1"/>
  <c r="N37" i="1"/>
  <c r="S35" i="1"/>
  <c r="R35" i="1"/>
  <c r="N35" i="1"/>
  <c r="T33" i="1"/>
  <c r="T31" i="1"/>
  <c r="T29" i="1"/>
  <c r="T27" i="1"/>
  <c r="T25" i="1"/>
  <c r="S31" i="1"/>
  <c r="R31" i="1"/>
  <c r="P31" i="1"/>
  <c r="G31" i="1"/>
  <c r="S29" i="1"/>
  <c r="R29" i="1"/>
  <c r="S27" i="1"/>
  <c r="R27" i="1"/>
  <c r="S25" i="1"/>
  <c r="R25" i="1"/>
  <c r="R23" i="1"/>
  <c r="F23" i="43"/>
  <c r="F22" i="43"/>
  <c r="F21" i="43"/>
  <c r="S37" i="1" s="1"/>
  <c r="T37" i="1" s="1"/>
  <c r="F20" i="43"/>
  <c r="F19" i="43"/>
  <c r="F18" i="43"/>
  <c r="F17" i="43"/>
  <c r="F16" i="43"/>
  <c r="F15" i="43"/>
  <c r="F14" i="43"/>
  <c r="F27" i="43" s="1"/>
  <c r="F28" i="43" l="1"/>
  <c r="E23" i="1"/>
  <c r="F23" i="42"/>
  <c r="F22" i="42"/>
  <c r="F21" i="42"/>
  <c r="F20" i="42"/>
  <c r="F19" i="42"/>
  <c r="F18" i="42"/>
  <c r="F17" i="42"/>
  <c r="F16" i="42"/>
  <c r="F15" i="42"/>
  <c r="F14" i="42"/>
  <c r="F28" i="42" l="1"/>
  <c r="F27" i="42"/>
  <c r="C23" i="1"/>
  <c r="E27" i="1"/>
  <c r="C24" i="1"/>
  <c r="F14" i="39"/>
  <c r="F20" i="11"/>
  <c r="F21" i="11"/>
  <c r="F19" i="38"/>
  <c r="F14" i="17"/>
  <c r="F21" i="39"/>
  <c r="P18" i="11"/>
  <c r="F19" i="11" s="1"/>
  <c r="P18" i="12"/>
  <c r="T12" i="12" s="1"/>
  <c r="F21" i="12" s="1"/>
  <c r="I39" i="1"/>
  <c r="F15" i="39"/>
  <c r="P25" i="1"/>
  <c r="F15" i="38"/>
  <c r="G25" i="1"/>
  <c r="F21" i="38"/>
  <c r="F23" i="41"/>
  <c r="L41" i="1"/>
  <c r="F22" i="41"/>
  <c r="L39" i="1"/>
  <c r="F20" i="41"/>
  <c r="F19" i="41"/>
  <c r="F18" i="41"/>
  <c r="L31" i="1"/>
  <c r="F17" i="41"/>
  <c r="L29" i="1"/>
  <c r="F16" i="41"/>
  <c r="L27" i="1"/>
  <c r="F15" i="41"/>
  <c r="L25" i="1"/>
  <c r="F21" i="41"/>
  <c r="F14" i="41"/>
  <c r="F23" i="40"/>
  <c r="Q41" i="1"/>
  <c r="F22" i="40"/>
  <c r="Q39" i="1"/>
  <c r="F20" i="40"/>
  <c r="Q35" i="1" s="1"/>
  <c r="F19" i="40"/>
  <c r="F18" i="40"/>
  <c r="Q31" i="1"/>
  <c r="F17" i="40"/>
  <c r="Q29" i="1"/>
  <c r="F16" i="40"/>
  <c r="Q27" i="1"/>
  <c r="F15" i="40"/>
  <c r="Q25" i="1"/>
  <c r="F14" i="40"/>
  <c r="F21" i="40"/>
  <c r="E25" i="1"/>
  <c r="F23" i="39"/>
  <c r="P41" i="1"/>
  <c r="F20" i="39"/>
  <c r="P35" i="1" s="1"/>
  <c r="T35" i="1" s="1"/>
  <c r="F22" i="39"/>
  <c r="P39" i="1"/>
  <c r="F18" i="39"/>
  <c r="F17" i="39"/>
  <c r="P29" i="1"/>
  <c r="F16" i="39"/>
  <c r="F23" i="38"/>
  <c r="G41" i="1"/>
  <c r="F22" i="38"/>
  <c r="G39" i="1"/>
  <c r="F20" i="38"/>
  <c r="F18" i="38"/>
  <c r="F17" i="38"/>
  <c r="F16" i="38"/>
  <c r="G27" i="1"/>
  <c r="F14" i="38"/>
  <c r="F15" i="17"/>
  <c r="O25" i="1"/>
  <c r="F16" i="17"/>
  <c r="O27" i="1"/>
  <c r="F17" i="17"/>
  <c r="O29" i="1"/>
  <c r="F18" i="17"/>
  <c r="O31" i="1"/>
  <c r="F19" i="17"/>
  <c r="F20" i="17"/>
  <c r="F21" i="17"/>
  <c r="F22" i="17"/>
  <c r="O39" i="1"/>
  <c r="F23" i="17"/>
  <c r="O41" i="1"/>
  <c r="F14" i="16"/>
  <c r="F15" i="16"/>
  <c r="N25" i="1"/>
  <c r="F16" i="16"/>
  <c r="N27" i="1"/>
  <c r="F17" i="16"/>
  <c r="N29" i="1"/>
  <c r="F18" i="16"/>
  <c r="N31" i="1"/>
  <c r="F19" i="16"/>
  <c r="F20" i="16"/>
  <c r="F21" i="16"/>
  <c r="F22" i="16"/>
  <c r="N39" i="1"/>
  <c r="F23" i="16"/>
  <c r="N41" i="1"/>
  <c r="F14" i="15"/>
  <c r="F15" i="15"/>
  <c r="M25" i="1"/>
  <c r="F16" i="15"/>
  <c r="M27" i="1"/>
  <c r="F17" i="15"/>
  <c r="M29" i="1"/>
  <c r="F18" i="15"/>
  <c r="M31" i="1"/>
  <c r="F19" i="15"/>
  <c r="F28" i="15" s="1"/>
  <c r="F20" i="15"/>
  <c r="F21" i="15"/>
  <c r="F22" i="15"/>
  <c r="M39" i="1"/>
  <c r="F23" i="15"/>
  <c r="M41" i="1"/>
  <c r="F14" i="14"/>
  <c r="F15" i="14"/>
  <c r="F16" i="14"/>
  <c r="K27" i="1"/>
  <c r="F17" i="14"/>
  <c r="K29" i="1"/>
  <c r="F18" i="14"/>
  <c r="K31" i="1"/>
  <c r="F19" i="14"/>
  <c r="F20" i="14"/>
  <c r="F21" i="14"/>
  <c r="F22" i="14"/>
  <c r="K39" i="1"/>
  <c r="F23" i="14"/>
  <c r="K41" i="1"/>
  <c r="F14" i="13"/>
  <c r="F15" i="13"/>
  <c r="J25" i="1"/>
  <c r="F16" i="13"/>
  <c r="J27" i="1"/>
  <c r="F17" i="13"/>
  <c r="J29" i="1"/>
  <c r="F18" i="13"/>
  <c r="J31" i="1"/>
  <c r="F19" i="13"/>
  <c r="F20" i="13"/>
  <c r="F21" i="13"/>
  <c r="F22" i="13"/>
  <c r="J39" i="1"/>
  <c r="F23" i="13"/>
  <c r="J41" i="1"/>
  <c r="F14" i="12"/>
  <c r="F15" i="12"/>
  <c r="I25" i="1"/>
  <c r="F16" i="12"/>
  <c r="I27" i="1"/>
  <c r="F17" i="12"/>
  <c r="I29" i="1"/>
  <c r="F18" i="12"/>
  <c r="I31" i="1"/>
  <c r="F20" i="12"/>
  <c r="F22" i="12"/>
  <c r="F23" i="12"/>
  <c r="I41" i="1"/>
  <c r="F15" i="11"/>
  <c r="H25" i="1"/>
  <c r="F16" i="11"/>
  <c r="H27" i="1"/>
  <c r="F17" i="11"/>
  <c r="H29" i="1"/>
  <c r="F18" i="11"/>
  <c r="H31" i="1"/>
  <c r="F22" i="11"/>
  <c r="H39" i="1"/>
  <c r="F23" i="11"/>
  <c r="H41" i="1"/>
  <c r="F19" i="39"/>
  <c r="F14" i="11"/>
  <c r="P27" i="1"/>
  <c r="G29" i="1"/>
  <c r="K25" i="1"/>
  <c r="F28" i="40" l="1"/>
  <c r="F27" i="17"/>
  <c r="F27" i="14"/>
  <c r="F27" i="11"/>
  <c r="C27" i="1"/>
  <c r="C26" i="1"/>
  <c r="F27" i="40"/>
  <c r="E26" i="1"/>
  <c r="C25" i="1"/>
  <c r="F27" i="41"/>
  <c r="F28" i="39"/>
  <c r="F27" i="39"/>
  <c r="E24" i="1"/>
  <c r="F27" i="16"/>
  <c r="F27" i="15"/>
  <c r="F27" i="13"/>
  <c r="F19" i="12"/>
  <c r="F27" i="12" s="1"/>
  <c r="F27" i="38"/>
</calcChain>
</file>

<file path=xl/sharedStrings.xml><?xml version="1.0" encoding="utf-8"?>
<sst xmlns="http://schemas.openxmlformats.org/spreadsheetml/2006/main" count="705" uniqueCount="171">
  <si>
    <t xml:space="preserve">                                              　　　　 (日本工業規格　Ａ列4番）</t>
    <rPh sb="52" eb="54">
      <t>ニホン</t>
    </rPh>
    <rPh sb="54" eb="56">
      <t>コウギョウ</t>
    </rPh>
    <rPh sb="56" eb="58">
      <t>キカク</t>
    </rPh>
    <rPh sb="60" eb="61">
      <t>レツ</t>
    </rPh>
    <rPh sb="62" eb="63">
      <t>バン</t>
    </rPh>
    <phoneticPr fontId="2"/>
  </si>
  <si>
    <t>※事務処理欄</t>
    <rPh sb="1" eb="3">
      <t>ジム</t>
    </rPh>
    <rPh sb="3" eb="5">
      <t>ショリ</t>
    </rPh>
    <rPh sb="5" eb="6">
      <t>ラン</t>
    </rPh>
    <phoneticPr fontId="2"/>
  </si>
  <si>
    <t>備考</t>
    <rPh sb="0" eb="2">
      <t>ビコウ</t>
    </rPh>
    <phoneticPr fontId="2"/>
  </si>
  <si>
    <t>　処理計画の実施状況を報告します。</t>
    <rPh sb="1" eb="3">
      <t>ショリ</t>
    </rPh>
    <rPh sb="3" eb="5">
      <t>ケイカク</t>
    </rPh>
    <rPh sb="6" eb="8">
      <t>ジッシ</t>
    </rPh>
    <rPh sb="8" eb="10">
      <t>ジョウキョウ</t>
    </rPh>
    <rPh sb="11" eb="13">
      <t>ホウコク</t>
    </rPh>
    <phoneticPr fontId="2"/>
  </si>
  <si>
    <t>排出量</t>
    <rPh sb="0" eb="2">
      <t>ハイシュツ</t>
    </rPh>
    <rPh sb="2" eb="3">
      <t>リョウ</t>
    </rPh>
    <phoneticPr fontId="2"/>
  </si>
  <si>
    <t>計画の実施状況</t>
    <rPh sb="0" eb="2">
      <t>ケイカク</t>
    </rPh>
    <rPh sb="3" eb="5">
      <t>ジッシ</t>
    </rPh>
    <rPh sb="5" eb="7">
      <t>ジョウキョウ</t>
    </rPh>
    <phoneticPr fontId="2"/>
  </si>
  <si>
    <t>有償物量</t>
    <rPh sb="0" eb="2">
      <t>ユウショウ</t>
    </rPh>
    <rPh sb="2" eb="3">
      <t>ブツ</t>
    </rPh>
    <rPh sb="3" eb="4">
      <t>リョウ</t>
    </rPh>
    <phoneticPr fontId="2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</si>
  <si>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2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</si>
  <si>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2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</si>
  <si>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2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</si>
  <si>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2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</si>
  <si>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2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</si>
  <si>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rPh sb="13" eb="14">
      <t>リョウ</t>
    </rPh>
    <phoneticPr fontId="2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</si>
  <si>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2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</si>
  <si>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2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</si>
  <si>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2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</si>
  <si>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2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</si>
  <si>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2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</si>
  <si>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2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</si>
  <si>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2"/>
  </si>
  <si>
    <t>⑩のうち熱回収認定
業者以外の
熱回収を行う業者
への処理委託量</t>
    <rPh sb="4" eb="5">
      <t>ネツ</t>
    </rPh>
    <rPh sb="5" eb="7">
      <t>カイシュウ</t>
    </rPh>
    <rPh sb="7" eb="9">
      <t>ニンテイ</t>
    </rPh>
    <rPh sb="12" eb="14">
      <t>イガイ</t>
    </rPh>
    <rPh sb="27" eb="29">
      <t>ショリ</t>
    </rPh>
    <rPh sb="29" eb="31">
      <t>イタク</t>
    </rPh>
    <rPh sb="31" eb="32">
      <t>リョウ</t>
    </rPh>
    <phoneticPr fontId="2"/>
  </si>
  <si>
    <t>項目</t>
    <rPh sb="0" eb="2">
      <t>コウモク</t>
    </rPh>
    <phoneticPr fontId="2"/>
  </si>
  <si>
    <t>実績値</t>
    <rPh sb="0" eb="3">
      <t>ジッセキチ</t>
    </rPh>
    <phoneticPr fontId="2"/>
  </si>
  <si>
    <t>①排出量</t>
    <rPh sb="1" eb="3">
      <t>ハイシュツ</t>
    </rPh>
    <rPh sb="3" eb="4">
      <t>リョウ</t>
    </rPh>
    <phoneticPr fontId="2"/>
  </si>
  <si>
    <t>②＋⑧自ら再生利用を
行った量</t>
    <rPh sb="3" eb="4">
      <t>ミズカ</t>
    </rPh>
    <rPh sb="5" eb="7">
      <t>サイセイ</t>
    </rPh>
    <rPh sb="7" eb="9">
      <t>リヨウ</t>
    </rPh>
    <rPh sb="11" eb="12">
      <t>オコナ</t>
    </rPh>
    <rPh sb="14" eb="15">
      <t>リョウ</t>
    </rPh>
    <phoneticPr fontId="2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</si>
  <si>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2"/>
  </si>
  <si>
    <t>⑦自ら中間処理により減
量した量</t>
    <rPh sb="1" eb="2">
      <t>ミズカ</t>
    </rPh>
    <rPh sb="3" eb="5">
      <t>チュウカン</t>
    </rPh>
    <rPh sb="5" eb="7">
      <t>ショリ</t>
    </rPh>
    <rPh sb="10" eb="11">
      <t>ゲン</t>
    </rPh>
    <rPh sb="12" eb="13">
      <t>リョウ</t>
    </rPh>
    <rPh sb="15" eb="16">
      <t>リョウ</t>
    </rPh>
    <phoneticPr fontId="2"/>
  </si>
  <si>
    <t>③＋⑨自ら埋立処分又は
海洋投入処分を行った量</t>
    <rPh sb="3" eb="4">
      <t>ミズカ</t>
    </rPh>
    <rPh sb="5" eb="7">
      <t>ウメタテ</t>
    </rPh>
    <rPh sb="7" eb="9">
      <t>ショブン</t>
    </rPh>
    <rPh sb="9" eb="10">
      <t>マタ</t>
    </rPh>
    <rPh sb="12" eb="14">
      <t>カイヨウ</t>
    </rPh>
    <rPh sb="14" eb="16">
      <t>トウニュウ</t>
    </rPh>
    <rPh sb="16" eb="18">
      <t>ショブン</t>
    </rPh>
    <rPh sb="19" eb="20">
      <t>オコナ</t>
    </rPh>
    <rPh sb="22" eb="23">
      <t>リョウ</t>
    </rPh>
    <phoneticPr fontId="2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</si>
  <si>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2"/>
  </si>
  <si>
    <t>⑪優良認定処理業者への
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2"/>
  </si>
  <si>
    <t>⑫再生利用業者への処理
委託量</t>
    <rPh sb="1" eb="3">
      <t>サイセイ</t>
    </rPh>
    <rPh sb="3" eb="5">
      <t>リヨウ</t>
    </rPh>
    <rPh sb="5" eb="7">
      <t>ギョウシャ</t>
    </rPh>
    <rPh sb="9" eb="11">
      <t>ショリ</t>
    </rPh>
    <rPh sb="12" eb="14">
      <t>イタク</t>
    </rPh>
    <rPh sb="14" eb="15">
      <t>リョウ</t>
    </rPh>
    <phoneticPr fontId="2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</si>
  <si>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2"/>
  </si>
  <si>
    <t>⑭熱回収認定業者以外の
熱回収を行う業者への処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2" eb="13">
      <t>ネツ</t>
    </rPh>
    <rPh sb="13" eb="15">
      <t>カイシュウ</t>
    </rPh>
    <rPh sb="16" eb="17">
      <t>オコナ</t>
    </rPh>
    <rPh sb="18" eb="20">
      <t>ギョウシャ</t>
    </rPh>
    <rPh sb="22" eb="23">
      <t>トコロ</t>
    </rPh>
    <rPh sb="24" eb="25">
      <t>リ</t>
    </rPh>
    <rPh sb="25" eb="27">
      <t>イタク</t>
    </rPh>
    <rPh sb="27" eb="28">
      <t>リョウ</t>
    </rPh>
    <phoneticPr fontId="2"/>
  </si>
  <si>
    <t>(第２面）</t>
    <rPh sb="1" eb="2">
      <t>ダイ</t>
    </rPh>
    <rPh sb="3" eb="4">
      <t>メン</t>
    </rPh>
    <phoneticPr fontId="2"/>
  </si>
  <si>
    <t>目標値</t>
    <rPh sb="0" eb="3">
      <t>モクヒョウチ</t>
    </rPh>
    <phoneticPr fontId="2"/>
  </si>
  <si>
    <t>　産業廃棄物処理計画における目標値</t>
    <rPh sb="1" eb="3">
      <t>サンギョウ</t>
    </rPh>
    <rPh sb="3" eb="6">
      <t>ハイキブツ</t>
    </rPh>
    <rPh sb="6" eb="8">
      <t>ショリ</t>
    </rPh>
    <rPh sb="8" eb="10">
      <t>ケイカク</t>
    </rPh>
    <rPh sb="14" eb="17">
      <t>モクヒョウチ</t>
    </rPh>
    <phoneticPr fontId="2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</si>
  <si>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4">
      <t>ハイキ</t>
    </rPh>
    <rPh sb="14" eb="15">
      <t>ブツ</t>
    </rPh>
    <rPh sb="16" eb="17">
      <t>リョウ</t>
    </rPh>
    <phoneticPr fontId="2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</si>
  <si>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4" eb="16">
      <t>サンギョウ</t>
    </rPh>
    <rPh sb="16" eb="18">
      <t>ハイキ</t>
    </rPh>
    <rPh sb="18" eb="19">
      <t>ブツ</t>
    </rPh>
    <rPh sb="20" eb="21">
      <t>リョウ</t>
    </rPh>
    <phoneticPr fontId="2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</si>
  <si>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rPh sb="9" eb="11">
      <t>カイヨウ</t>
    </rPh>
    <rPh sb="11" eb="13">
      <t>トウニュウ</t>
    </rPh>
    <rPh sb="13" eb="15">
      <t>ショブン</t>
    </rPh>
    <rPh sb="16" eb="17">
      <t>オコナ</t>
    </rPh>
    <rPh sb="19" eb="21">
      <t>サンギョウ</t>
    </rPh>
    <rPh sb="21" eb="24">
      <t>ハイキブツ</t>
    </rPh>
    <rPh sb="25" eb="26">
      <t>リョウ</t>
    </rPh>
    <phoneticPr fontId="2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</si>
  <si>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2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</si>
  <si>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1" eb="13">
      <t>ショリ</t>
    </rPh>
    <rPh sb="13" eb="15">
      <t>イタク</t>
    </rPh>
    <rPh sb="15" eb="16">
      <t>リョウ</t>
    </rPh>
    <phoneticPr fontId="2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</si>
  <si>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3">
      <t>イタク</t>
    </rPh>
    <rPh sb="13" eb="14">
      <t>リョウ</t>
    </rPh>
    <phoneticPr fontId="2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</si>
  <si>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2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</si>
  <si>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1" eb="12">
      <t>ネツ</t>
    </rPh>
    <rPh sb="12" eb="14">
      <t>カイシュウ</t>
    </rPh>
    <rPh sb="15" eb="16">
      <t>オコナ</t>
    </rPh>
    <rPh sb="17" eb="19">
      <t>ギョウシャ</t>
    </rPh>
    <rPh sb="22" eb="24">
      <t>ショリ</t>
    </rPh>
    <rPh sb="24" eb="26">
      <t>イタク</t>
    </rPh>
    <rPh sb="26" eb="27">
      <t>リョウ</t>
    </rPh>
    <phoneticPr fontId="2"/>
  </si>
  <si>
    <t>②</t>
    <phoneticPr fontId="2"/>
  </si>
  <si>
    <t>⑧</t>
    <phoneticPr fontId="2"/>
  </si>
  <si>
    <t>①</t>
    <phoneticPr fontId="2"/>
  </si>
  <si>
    <t>③</t>
    <phoneticPr fontId="2"/>
  </si>
  <si>
    <t>⑫</t>
    <phoneticPr fontId="2"/>
  </si>
  <si>
    <t>④</t>
    <phoneticPr fontId="2"/>
  </si>
  <si>
    <t>⑥</t>
    <phoneticPr fontId="2"/>
  </si>
  <si>
    <t>⑨</t>
    <phoneticPr fontId="2"/>
  </si>
  <si>
    <t>⑬</t>
    <phoneticPr fontId="2"/>
  </si>
  <si>
    <t>⑤</t>
    <phoneticPr fontId="2"/>
  </si>
  <si>
    <t>⑩</t>
    <phoneticPr fontId="2"/>
  </si>
  <si>
    <t>⑭</t>
    <phoneticPr fontId="2"/>
  </si>
  <si>
    <t>⑪</t>
    <phoneticPr fontId="2"/>
  </si>
  <si>
    <t>⑦</t>
    <phoneticPr fontId="2"/>
  </si>
  <si>
    <t>　　　　　　　　　　　　提出者</t>
    <rPh sb="12" eb="15">
      <t>テイシュツシャ</t>
    </rPh>
    <phoneticPr fontId="2"/>
  </si>
  <si>
    <t>（第1面）</t>
    <rPh sb="1" eb="2">
      <t>ダイ</t>
    </rPh>
    <rPh sb="3" eb="4">
      <t>メン</t>
    </rPh>
    <phoneticPr fontId="2"/>
  </si>
  <si>
    <t>　　　　　　　　　　　　　　　　　　　　　　</t>
    <phoneticPr fontId="2"/>
  </si>
  <si>
    <t>②</t>
    <phoneticPr fontId="2"/>
  </si>
  <si>
    <t>⑧</t>
    <phoneticPr fontId="2"/>
  </si>
  <si>
    <t>①</t>
    <phoneticPr fontId="2"/>
  </si>
  <si>
    <t>③</t>
    <phoneticPr fontId="2"/>
  </si>
  <si>
    <t>⑫</t>
    <phoneticPr fontId="2"/>
  </si>
  <si>
    <t>④</t>
    <phoneticPr fontId="2"/>
  </si>
  <si>
    <t>⑥</t>
    <phoneticPr fontId="2"/>
  </si>
  <si>
    <t>⑨</t>
    <phoneticPr fontId="2"/>
  </si>
  <si>
    <t>⑬</t>
    <phoneticPr fontId="2"/>
  </si>
  <si>
    <t>⑤</t>
    <phoneticPr fontId="2"/>
  </si>
  <si>
    <t>⑦</t>
    <phoneticPr fontId="2"/>
  </si>
  <si>
    <t>⑩</t>
    <phoneticPr fontId="2"/>
  </si>
  <si>
    <t>⑭</t>
    <phoneticPr fontId="2"/>
  </si>
  <si>
    <t>⑪</t>
    <phoneticPr fontId="2"/>
  </si>
  <si>
    <t>　翌年度の6月30日までに提出すること。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2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</si>
  <si>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2"/>
  </si>
  <si>
    <t>　「産業廃棄物処理計画における目標値」の欄には、項目ごとに、産業廃棄物処理計画に記載</t>
    <rPh sb="2" eb="4">
      <t>サンギョウ</t>
    </rPh>
    <rPh sb="4" eb="7">
      <t>ハイキブツ</t>
    </rPh>
    <rPh sb="7" eb="9">
      <t>ショリ</t>
    </rPh>
    <rPh sb="9" eb="11">
      <t>ケイカク</t>
    </rPh>
    <rPh sb="15" eb="17">
      <t>モクヒョウ</t>
    </rPh>
    <rPh sb="17" eb="18">
      <t>アタイ</t>
    </rPh>
    <rPh sb="20" eb="21">
      <t>ラン</t>
    </rPh>
    <rPh sb="24" eb="26">
      <t>コウモク</t>
    </rPh>
    <rPh sb="30" eb="35">
      <t>サンパイ</t>
    </rPh>
    <rPh sb="35" eb="37">
      <t>ショリ</t>
    </rPh>
    <rPh sb="37" eb="39">
      <t>ケイカク</t>
    </rPh>
    <rPh sb="40" eb="42">
      <t>キサイ</t>
    </rPh>
    <phoneticPr fontId="2"/>
  </si>
  <si>
    <t>した目標値を記入すること。</t>
    <rPh sb="2" eb="5">
      <t>モクヒョウチ</t>
    </rPh>
    <rPh sb="6" eb="8">
      <t>キニュウ</t>
    </rPh>
    <phoneticPr fontId="2"/>
  </si>
  <si>
    <t>に掲げる量を記入すること。</t>
    <rPh sb="1" eb="2">
      <t>カカ</t>
    </rPh>
    <rPh sb="4" eb="5">
      <t>リョウ</t>
    </rPh>
    <rPh sb="6" eb="8">
      <t>キニュウ</t>
    </rPh>
    <phoneticPr fontId="2"/>
  </si>
  <si>
    <t>　第2面には、前年度の産業廃棄物処理に関して、①～⑭の欄のそれぞれに、(1)から(14)</t>
    <rPh sb="1" eb="2">
      <t>ダイ</t>
    </rPh>
    <rPh sb="3" eb="4">
      <t>メン</t>
    </rPh>
    <rPh sb="7" eb="8">
      <t>マエ</t>
    </rPh>
    <rPh sb="8" eb="10">
      <t>ネンド</t>
    </rPh>
    <rPh sb="11" eb="16">
      <t>サンパイ</t>
    </rPh>
    <rPh sb="16" eb="18">
      <t>ショリ</t>
    </rPh>
    <rPh sb="19" eb="20">
      <t>カン</t>
    </rPh>
    <rPh sb="27" eb="28">
      <t>ラン</t>
    </rPh>
    <phoneticPr fontId="2"/>
  </si>
  <si>
    <t>(1)　①欄　当該事業場において生じた産業廃棄物の量</t>
    <rPh sb="5" eb="6">
      <t>ラン</t>
    </rPh>
    <rPh sb="7" eb="9">
      <t>トウガイ</t>
    </rPh>
    <rPh sb="9" eb="11">
      <t>ジギョウ</t>
    </rPh>
    <rPh sb="11" eb="12">
      <t>ジョウ</t>
    </rPh>
    <rPh sb="16" eb="17">
      <t>ショウ</t>
    </rPh>
    <rPh sb="19" eb="21">
      <t>サンギョウ</t>
    </rPh>
    <rPh sb="21" eb="24">
      <t>ハイキブツ</t>
    </rPh>
    <rPh sb="25" eb="26">
      <t>リョウ</t>
    </rPh>
    <phoneticPr fontId="2"/>
  </si>
  <si>
    <t>(2)  ②欄　(1)の量のうち、中間処理をせず直接自ら再生利用した量</t>
    <rPh sb="6" eb="7">
      <t>ラン</t>
    </rPh>
    <rPh sb="12" eb="13">
      <t>リョウ</t>
    </rPh>
    <rPh sb="17" eb="19">
      <t>チュウカン</t>
    </rPh>
    <rPh sb="19" eb="21">
      <t>ショリ</t>
    </rPh>
    <rPh sb="24" eb="26">
      <t>チョクセツ</t>
    </rPh>
    <rPh sb="26" eb="27">
      <t>ミズカ</t>
    </rPh>
    <rPh sb="28" eb="30">
      <t>サイセイ</t>
    </rPh>
    <rPh sb="30" eb="32">
      <t>リヨウ</t>
    </rPh>
    <rPh sb="34" eb="35">
      <t>リョウ</t>
    </rPh>
    <phoneticPr fontId="2"/>
  </si>
  <si>
    <t>(3)  ③欄　(1)の量のうち、中間処理をせず直接自ら埋立処分又は海洋投入処分した量</t>
    <rPh sb="6" eb="7">
      <t>ラン</t>
    </rPh>
    <rPh sb="12" eb="13">
      <t>リョウ</t>
    </rPh>
    <rPh sb="17" eb="19">
      <t>チュウカン</t>
    </rPh>
    <rPh sb="19" eb="21">
      <t>ショリ</t>
    </rPh>
    <rPh sb="24" eb="26">
      <t>チョクセツ</t>
    </rPh>
    <rPh sb="26" eb="27">
      <t>ミズカ</t>
    </rPh>
    <rPh sb="28" eb="30">
      <t>ウメタテ</t>
    </rPh>
    <rPh sb="30" eb="32">
      <t>ショブン</t>
    </rPh>
    <rPh sb="32" eb="33">
      <t>マタ</t>
    </rPh>
    <rPh sb="34" eb="36">
      <t>カイヨウ</t>
    </rPh>
    <rPh sb="36" eb="38">
      <t>トウニュウ</t>
    </rPh>
    <rPh sb="38" eb="40">
      <t>ショブン</t>
    </rPh>
    <rPh sb="42" eb="43">
      <t>リョウ</t>
    </rPh>
    <phoneticPr fontId="2"/>
  </si>
  <si>
    <t>(4)　④欄　(1)の量のうち、自ら中間処理をした産業廃棄物の当該中間処理前の量</t>
    <rPh sb="5" eb="6">
      <t>ラン</t>
    </rPh>
    <rPh sb="11" eb="12">
      <t>リョウ</t>
    </rPh>
    <rPh sb="16" eb="17">
      <t>ミズカ</t>
    </rPh>
    <rPh sb="18" eb="20">
      <t>チュウカン</t>
    </rPh>
    <rPh sb="20" eb="22">
      <t>ショリ</t>
    </rPh>
    <rPh sb="25" eb="27">
      <t>サンギョウ</t>
    </rPh>
    <rPh sb="27" eb="30">
      <t>ハイキブツ</t>
    </rPh>
    <rPh sb="31" eb="33">
      <t>トウガイ</t>
    </rPh>
    <rPh sb="33" eb="35">
      <t>チュウカン</t>
    </rPh>
    <rPh sb="35" eb="37">
      <t>ショリ</t>
    </rPh>
    <rPh sb="37" eb="38">
      <t>マエ</t>
    </rPh>
    <rPh sb="39" eb="40">
      <t>リョウ</t>
    </rPh>
    <phoneticPr fontId="2"/>
  </si>
  <si>
    <t>(5)　⑤欄　(4)の量のうち、熱回収を行った量</t>
    <rPh sb="5" eb="6">
      <t>ラン</t>
    </rPh>
    <rPh sb="11" eb="12">
      <t>リョウ</t>
    </rPh>
    <rPh sb="16" eb="17">
      <t>ネツ</t>
    </rPh>
    <rPh sb="17" eb="19">
      <t>カイシュウ</t>
    </rPh>
    <rPh sb="20" eb="21">
      <t>オコナ</t>
    </rPh>
    <rPh sb="23" eb="24">
      <t>リョウ</t>
    </rPh>
    <phoneticPr fontId="2"/>
  </si>
  <si>
    <t>(6)　⑥欄　自ら中間処理をした後の量</t>
    <rPh sb="5" eb="6">
      <t>ラン</t>
    </rPh>
    <rPh sb="7" eb="8">
      <t>ミズカ</t>
    </rPh>
    <rPh sb="9" eb="11">
      <t>チュウカン</t>
    </rPh>
    <rPh sb="11" eb="13">
      <t>ショリ</t>
    </rPh>
    <rPh sb="16" eb="17">
      <t>アト</t>
    </rPh>
    <rPh sb="18" eb="19">
      <t>リョウ</t>
    </rPh>
    <phoneticPr fontId="2"/>
  </si>
  <si>
    <t>(７)　⑦欄　(4)の量から(6)の量を差し引いた量</t>
    <rPh sb="5" eb="6">
      <t>ラン</t>
    </rPh>
    <rPh sb="11" eb="12">
      <t>リョウ</t>
    </rPh>
    <rPh sb="18" eb="19">
      <t>リョウ</t>
    </rPh>
    <rPh sb="20" eb="21">
      <t>サ</t>
    </rPh>
    <rPh sb="22" eb="23">
      <t>ヒ</t>
    </rPh>
    <rPh sb="25" eb="26">
      <t>リョウ</t>
    </rPh>
    <phoneticPr fontId="2"/>
  </si>
  <si>
    <t>(8)　⑧欄　(6)の量のうち、自ら利用し、又は他人に売却した量</t>
    <phoneticPr fontId="2"/>
  </si>
  <si>
    <t>(9)  ⑨欄　(6)の量のうち、自ら埋立処分及び海洋投入処分した量</t>
    <phoneticPr fontId="2"/>
  </si>
  <si>
    <t>(10) ⑩欄　中間処理及び最終処分を委託した量</t>
    <phoneticPr fontId="2"/>
  </si>
  <si>
    <t>(11) ⑪欄　(10)の量のうち、優良認定処理業者（廃棄物の処理及び清掃に関する法律施行令</t>
    <phoneticPr fontId="2"/>
  </si>
  <si>
    <t>第６条の11第２号に該当する者）への処理委託量</t>
    <phoneticPr fontId="2"/>
  </si>
  <si>
    <t>(12) ⑫欄　(10)の量のうち、処理業者への再生利用委託量</t>
    <phoneticPr fontId="2"/>
  </si>
  <si>
    <t>(13) ⑬欄  (10)の量のうち、認定熱回収施設設置者（廃棄物の処理及び清掃に関する法律</t>
    <phoneticPr fontId="2"/>
  </si>
  <si>
    <t>第15条の３の３第１項の認定を受けた者）である処理業者への焼却処理委託量</t>
    <phoneticPr fontId="2"/>
  </si>
  <si>
    <t>(14) ⑭欄  (10)の量のうち、認定熱回収施設設置者以外の熱回収を行っている処理業者への</t>
    <phoneticPr fontId="2"/>
  </si>
  <si>
    <t>焼却処理委託量</t>
    <phoneticPr fontId="2"/>
  </si>
  <si>
    <t>　第２面の左下の表には、項目ごとに、産業廃棄物処理計画に記載したそれぞれの実績値を記</t>
    <phoneticPr fontId="2"/>
  </si>
  <si>
    <t>入すること。</t>
    <phoneticPr fontId="2"/>
  </si>
  <si>
    <t>　産業廃棄物の種類が２以上あるときは、産業廃棄物の種類ごとに、第２面の例により産業廃</t>
    <phoneticPr fontId="2"/>
  </si>
  <si>
    <t>棄物処理計画の実施状況を明らかにした書面を作成し、当該書面を添付すること。</t>
    <phoneticPr fontId="2"/>
  </si>
  <si>
    <t>　※欄には、何も記入しないこと。</t>
    <phoneticPr fontId="2"/>
  </si>
  <si>
    <t>(第3面）</t>
    <rPh sb="1" eb="2">
      <t>ダイ</t>
    </rPh>
    <rPh sb="3" eb="4">
      <t>メン</t>
    </rPh>
    <phoneticPr fontId="2"/>
  </si>
  <si>
    <t>事  業  場  の  名  称</t>
    <rPh sb="0" eb="1">
      <t>コト</t>
    </rPh>
    <rPh sb="3" eb="4">
      <t>ギョウ</t>
    </rPh>
    <rPh sb="6" eb="7">
      <t>ジョウ</t>
    </rPh>
    <rPh sb="12" eb="13">
      <t>メイ</t>
    </rPh>
    <rPh sb="15" eb="16">
      <t>ショウ</t>
    </rPh>
    <phoneticPr fontId="2"/>
  </si>
  <si>
    <t>事 業 場 の 所 在 地</t>
    <rPh sb="0" eb="1">
      <t>コト</t>
    </rPh>
    <rPh sb="2" eb="3">
      <t>ギョウ</t>
    </rPh>
    <rPh sb="4" eb="5">
      <t>ジョウ</t>
    </rPh>
    <rPh sb="8" eb="9">
      <t>ショ</t>
    </rPh>
    <rPh sb="10" eb="11">
      <t>ザイ</t>
    </rPh>
    <rPh sb="12" eb="13">
      <t>チ</t>
    </rPh>
    <phoneticPr fontId="2"/>
  </si>
  <si>
    <t>事   業   の   種   類</t>
    <rPh sb="0" eb="1">
      <t>コト</t>
    </rPh>
    <rPh sb="4" eb="5">
      <t>ギョウ</t>
    </rPh>
    <rPh sb="12" eb="13">
      <t>タネ</t>
    </rPh>
    <rPh sb="16" eb="17">
      <t>タグイ</t>
    </rPh>
    <phoneticPr fontId="2"/>
  </si>
  <si>
    <t>産業廃棄物処理計画における
計　　　　画　　　　期　　　　間</t>
    <rPh sb="0" eb="5">
      <t>サンパイ</t>
    </rPh>
    <rPh sb="5" eb="7">
      <t>ショリ</t>
    </rPh>
    <rPh sb="7" eb="9">
      <t>ケイカク</t>
    </rPh>
    <rPh sb="14" eb="15">
      <t>ケイ</t>
    </rPh>
    <rPh sb="19" eb="20">
      <t>ガ</t>
    </rPh>
    <rPh sb="24" eb="25">
      <t>キ</t>
    </rPh>
    <rPh sb="29" eb="30">
      <t>アイダ</t>
    </rPh>
    <phoneticPr fontId="2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</si>
  <si>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3">
      <t>ハイキ</t>
    </rPh>
    <rPh sb="13" eb="14">
      <t>ブツ</t>
    </rPh>
    <rPh sb="15" eb="16">
      <t>リョウ</t>
    </rPh>
    <phoneticPr fontId="2"/>
  </si>
  <si>
    <t>（産業廃棄物の種類：</t>
    <rPh sb="1" eb="3">
      <t>サンギョウ</t>
    </rPh>
    <rPh sb="3" eb="6">
      <t>ハイキブツ</t>
    </rPh>
    <rPh sb="7" eb="9">
      <t>シュルイ</t>
    </rPh>
    <phoneticPr fontId="2"/>
  </si>
  <si>
    <t>）</t>
    <phoneticPr fontId="2"/>
  </si>
  <si>
    <t>様式第二号の九（第八条の四の六関係）</t>
    <rPh sb="0" eb="2">
      <t>ヨウシキ</t>
    </rPh>
    <rPh sb="2" eb="3">
      <t>ダイ</t>
    </rPh>
    <rPh sb="3" eb="4">
      <t>ニ</t>
    </rPh>
    <rPh sb="4" eb="5">
      <t>ゴウ</t>
    </rPh>
    <rPh sb="6" eb="7">
      <t>キュウ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2"/>
  </si>
  <si>
    <t>　　　　　　　　　　　　　　　住　所　徳島県阿南市橘町小勝３</t>
    <rPh sb="15" eb="16">
      <t>ジュウ</t>
    </rPh>
    <rPh sb="17" eb="18">
      <t>ショ</t>
    </rPh>
    <rPh sb="19" eb="22">
      <t>トクシマケン</t>
    </rPh>
    <rPh sb="22" eb="25">
      <t>アナンシ</t>
    </rPh>
    <rPh sb="25" eb="27">
      <t>タチバナチョウ</t>
    </rPh>
    <rPh sb="27" eb="29">
      <t>オガチ</t>
    </rPh>
    <phoneticPr fontId="2"/>
  </si>
  <si>
    <t>　　　　　　　　　　　　　　　電話番号　０８８４－３４－３２２１</t>
    <rPh sb="15" eb="17">
      <t>デンワ</t>
    </rPh>
    <rPh sb="17" eb="19">
      <t>バンゴウ</t>
    </rPh>
    <phoneticPr fontId="2"/>
  </si>
  <si>
    <t>　電源開発株式会社　橘湾火力発電所</t>
    <rPh sb="1" eb="9">
      <t>デン</t>
    </rPh>
    <rPh sb="10" eb="11">
      <t>タチバナ</t>
    </rPh>
    <rPh sb="11" eb="12">
      <t>ワン</t>
    </rPh>
    <rPh sb="12" eb="14">
      <t>カリョク</t>
    </rPh>
    <rPh sb="14" eb="17">
      <t>ハツデンショ</t>
    </rPh>
    <phoneticPr fontId="2"/>
  </si>
  <si>
    <t>　徳島県阿南市橘町小勝３</t>
    <rPh sb="1" eb="4">
      <t>トクシマケン</t>
    </rPh>
    <rPh sb="4" eb="7">
      <t>アナンシ</t>
    </rPh>
    <rPh sb="7" eb="9">
      <t>タチバナチョウ</t>
    </rPh>
    <rPh sb="9" eb="11">
      <t>オガチ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</si>
  <si>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</si>
  <si>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</si>
  <si>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</si>
  <si>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廃プラスチック</t>
    <rPh sb="0" eb="1">
      <t>ハイ</t>
    </rPh>
    <phoneticPr fontId="2"/>
  </si>
  <si>
    <t>木くず</t>
    <rPh sb="0" eb="1">
      <t>キ</t>
    </rPh>
    <phoneticPr fontId="2"/>
  </si>
  <si>
    <t>鉱さい</t>
    <rPh sb="0" eb="1">
      <t>コウ</t>
    </rPh>
    <phoneticPr fontId="2"/>
  </si>
  <si>
    <t>がれき</t>
    <phoneticPr fontId="2"/>
  </si>
  <si>
    <t>　　　徳島県知事 　殿</t>
    <rPh sb="3" eb="5">
      <t>トクシマ</t>
    </rPh>
    <rPh sb="5" eb="8">
      <t>ケンチジ</t>
    </rPh>
    <rPh sb="10" eb="11">
      <t>ドノ</t>
    </rPh>
    <phoneticPr fontId="2"/>
  </si>
  <si>
    <t>金属くず</t>
    <rPh sb="0" eb="2">
      <t>キンゾク</t>
    </rPh>
    <phoneticPr fontId="2"/>
  </si>
  <si>
    <t>ガラスくず・コンクリートくず及び陶磁器くず</t>
    <rPh sb="14" eb="15">
      <t>オヨ</t>
    </rPh>
    <rPh sb="16" eb="19">
      <t>トウジキ</t>
    </rPh>
    <phoneticPr fontId="2"/>
  </si>
  <si>
    <t>がれき類</t>
    <rPh sb="3" eb="4">
      <t>ルイ</t>
    </rPh>
    <phoneticPr fontId="2"/>
  </si>
  <si>
    <t>ばいじん</t>
    <phoneticPr fontId="2"/>
  </si>
  <si>
    <t>計</t>
    <rPh sb="0" eb="1">
      <t>ケイ</t>
    </rPh>
    <phoneticPr fontId="2"/>
  </si>
  <si>
    <t>↓前年度処理計画書第2面以降　計画排出量を入力↓</t>
    <rPh sb="12" eb="14">
      <t>イコウ</t>
    </rPh>
    <phoneticPr fontId="2"/>
  </si>
  <si>
    <t>ばいじん</t>
    <phoneticPr fontId="2"/>
  </si>
  <si>
    <t>）</t>
    <phoneticPr fontId="2"/>
  </si>
  <si>
    <t>②</t>
    <phoneticPr fontId="2"/>
  </si>
  <si>
    <t>⑧</t>
    <phoneticPr fontId="2"/>
  </si>
  <si>
    <t>①</t>
    <phoneticPr fontId="2"/>
  </si>
  <si>
    <t>③</t>
    <phoneticPr fontId="2"/>
  </si>
  <si>
    <t>⑫</t>
    <phoneticPr fontId="2"/>
  </si>
  <si>
    <t>④</t>
    <phoneticPr fontId="2"/>
  </si>
  <si>
    <t>⑥</t>
    <phoneticPr fontId="2"/>
  </si>
  <si>
    <t>⑨</t>
    <phoneticPr fontId="2"/>
  </si>
  <si>
    <t>⑬</t>
    <phoneticPr fontId="2"/>
  </si>
  <si>
    <t>⑤</t>
    <phoneticPr fontId="2"/>
  </si>
  <si>
    <t>⑦</t>
    <phoneticPr fontId="2"/>
  </si>
  <si>
    <t>⑩</t>
    <phoneticPr fontId="2"/>
  </si>
  <si>
    <t>⑭</t>
    <phoneticPr fontId="2"/>
  </si>
  <si>
    <t>⑪</t>
    <phoneticPr fontId="2"/>
  </si>
  <si>
    <t>ガラス・陶磁器くず</t>
    <rPh sb="4" eb="7">
      <t>トウジキ</t>
    </rPh>
    <phoneticPr fontId="2"/>
  </si>
  <si>
    <t>混合廃棄物※</t>
    <rPh sb="0" eb="2">
      <t>コンゴウ</t>
    </rPh>
    <rPh sb="2" eb="5">
      <t>ハイキブツ</t>
    </rPh>
    <phoneticPr fontId="2"/>
  </si>
  <si>
    <t>混合廃棄物</t>
    <rPh sb="0" eb="2">
      <t>コンゴウ</t>
    </rPh>
    <rPh sb="2" eb="5">
      <t>ハイキブツ</t>
    </rPh>
    <phoneticPr fontId="2"/>
  </si>
  <si>
    <t>自ら再生利用を行う産業廃棄物の量（第2面②＋⑧参照）</t>
    <rPh sb="17" eb="18">
      <t>ダイ</t>
    </rPh>
    <rPh sb="19" eb="20">
      <t>メン</t>
    </rPh>
    <rPh sb="23" eb="25">
      <t>サンショウ</t>
    </rPh>
    <phoneticPr fontId="2"/>
  </si>
  <si>
    <t>自ら中間処理により減量する産業廃棄物の量（第2面⑦参照）</t>
    <rPh sb="21" eb="22">
      <t>ダイ</t>
    </rPh>
    <rPh sb="23" eb="24">
      <t>メン</t>
    </rPh>
    <rPh sb="25" eb="27">
      <t>サンショウ</t>
    </rPh>
    <phoneticPr fontId="2"/>
  </si>
  <si>
    <t>自ら熱回収を行う産業廃棄物の量（第2面⑤参照）</t>
    <rPh sb="16" eb="17">
      <t>ダイ</t>
    </rPh>
    <rPh sb="18" eb="19">
      <t>メン</t>
    </rPh>
    <rPh sb="20" eb="22">
      <t>サンショウ</t>
    </rPh>
    <phoneticPr fontId="2"/>
  </si>
  <si>
    <t>自ら埋立処分又は海洋投入処分を行う産業廃棄物の量(第2面③＋⑨参照）</t>
    <rPh sb="25" eb="26">
      <t>ダイ</t>
    </rPh>
    <rPh sb="27" eb="28">
      <t>メン</t>
    </rPh>
    <rPh sb="31" eb="33">
      <t>サンショウ</t>
    </rPh>
    <phoneticPr fontId="2"/>
  </si>
  <si>
    <t>全処理委託量（第2面⑩参照）</t>
    <rPh sb="7" eb="8">
      <t>ダイ</t>
    </rPh>
    <rPh sb="9" eb="10">
      <t>メン</t>
    </rPh>
    <rPh sb="11" eb="13">
      <t>サンショウ</t>
    </rPh>
    <phoneticPr fontId="2"/>
  </si>
  <si>
    <t>優良認定処理業者への処理委託量（第2面⑪参照）</t>
    <rPh sb="16" eb="17">
      <t>ダイ</t>
    </rPh>
    <rPh sb="18" eb="19">
      <t>メン</t>
    </rPh>
    <rPh sb="20" eb="22">
      <t>サンショウ</t>
    </rPh>
    <phoneticPr fontId="2"/>
  </si>
  <si>
    <t>再生利用業者への処理委託量（第2面⑫参照）</t>
    <rPh sb="14" eb="15">
      <t>ダイ</t>
    </rPh>
    <rPh sb="16" eb="17">
      <t>メン</t>
    </rPh>
    <rPh sb="18" eb="20">
      <t>サンショウ</t>
    </rPh>
    <phoneticPr fontId="2"/>
  </si>
  <si>
    <t>認定熱回収業者への処理委託量（第2面⑬参照）</t>
    <rPh sb="15" eb="16">
      <t>ダイ</t>
    </rPh>
    <rPh sb="17" eb="18">
      <t>メン</t>
    </rPh>
    <rPh sb="19" eb="21">
      <t>サンショウ</t>
    </rPh>
    <phoneticPr fontId="2"/>
  </si>
  <si>
    <t>認定熱回収業者以外の熱回収を行う業者への処理委託量（第2面⑭参照）</t>
    <rPh sb="26" eb="27">
      <t>ダイ</t>
    </rPh>
    <rPh sb="28" eb="29">
      <t>メン</t>
    </rPh>
    <rPh sb="30" eb="32">
      <t>サンショウ</t>
    </rPh>
    <phoneticPr fontId="2"/>
  </si>
  <si>
    <t>※ばいじん、紙くず、木くず、廃プラスチック、金属くず等が混在した状態で処理委託したもの</t>
    <rPh sb="6" eb="7">
      <t>カミ</t>
    </rPh>
    <rPh sb="10" eb="11">
      <t>キ</t>
    </rPh>
    <rPh sb="14" eb="15">
      <t>ハイ</t>
    </rPh>
    <rPh sb="22" eb="24">
      <t>キンゾク</t>
    </rPh>
    <rPh sb="26" eb="27">
      <t>ナド</t>
    </rPh>
    <rPh sb="28" eb="30">
      <t>コンザイ</t>
    </rPh>
    <rPh sb="32" eb="34">
      <t>ジョウタイ</t>
    </rPh>
    <rPh sb="35" eb="37">
      <t>ショリ</t>
    </rPh>
    <rPh sb="37" eb="39">
      <t>イタク</t>
    </rPh>
    <phoneticPr fontId="2"/>
  </si>
  <si>
    <t>　F３３：電気業</t>
    <rPh sb="5" eb="7">
      <t>デンキ</t>
    </rPh>
    <rPh sb="7" eb="8">
      <t>ギョウ</t>
    </rPh>
    <phoneticPr fontId="2"/>
  </si>
  <si>
    <t>　橘湾火力運営事業所</t>
    <phoneticPr fontId="2"/>
  </si>
  <si>
    <r>
      <t xml:space="preserve">     氏　名　</t>
    </r>
    <r>
      <rPr>
        <sz val="10"/>
        <color rgb="FF000000"/>
        <rFont val="ＭＳ Ｐ明朝"/>
        <family val="1"/>
        <charset val="128"/>
      </rPr>
      <t>J-POWERジェネレーションサービス株式会社</t>
    </r>
    <rPh sb="5" eb="6">
      <t>シ</t>
    </rPh>
    <rPh sb="7" eb="8">
      <t>メイ</t>
    </rPh>
    <rPh sb="28" eb="32">
      <t>カブシキカイシャ</t>
    </rPh>
    <phoneticPr fontId="2"/>
  </si>
  <si>
    <t>廃アルカリ</t>
    <rPh sb="0" eb="1">
      <t>ハイ</t>
    </rPh>
    <phoneticPr fontId="2"/>
  </si>
  <si>
    <t>廃アルカリ</t>
    <rPh sb="0" eb="1">
      <t>ハイ</t>
    </rPh>
    <phoneticPr fontId="2"/>
  </si>
  <si>
    <t>廃　酸</t>
    <rPh sb="0" eb="1">
      <t>ハイ</t>
    </rPh>
    <rPh sb="2" eb="3">
      <t>サン</t>
    </rPh>
    <phoneticPr fontId="2"/>
  </si>
  <si>
    <t>廃酸</t>
    <rPh sb="0" eb="2">
      <t>ハイサン</t>
    </rPh>
    <phoneticPr fontId="2"/>
  </si>
  <si>
    <t xml:space="preserve">　所　長　　三 沢　信 博        </t>
    <rPh sb="1" eb="2">
      <t>ショ</t>
    </rPh>
    <rPh sb="3" eb="4">
      <t>チョウ</t>
    </rPh>
    <rPh sb="6" eb="7">
      <t>サン</t>
    </rPh>
    <rPh sb="8" eb="9">
      <t>サワ</t>
    </rPh>
    <rPh sb="10" eb="11">
      <t>ノブ</t>
    </rPh>
    <rPh sb="12" eb="13">
      <t>ヒロシ</t>
    </rPh>
    <phoneticPr fontId="2"/>
  </si>
  <si>
    <t>　2024年4月1日～2025年3月31日</t>
    <rPh sb="5" eb="6">
      <t>ネン</t>
    </rPh>
    <rPh sb="6" eb="7">
      <t>ヘイネン</t>
    </rPh>
    <rPh sb="7" eb="8">
      <t>ツキ</t>
    </rPh>
    <rPh sb="9" eb="10">
      <t>ヒ</t>
    </rPh>
    <rPh sb="15" eb="16">
      <t>ネン</t>
    </rPh>
    <rPh sb="16" eb="17">
      <t>ヘイネン</t>
    </rPh>
    <rPh sb="17" eb="18">
      <t>ツキ</t>
    </rPh>
    <rPh sb="20" eb="21">
      <t>ヒ</t>
    </rPh>
    <phoneticPr fontId="2"/>
  </si>
  <si>
    <t>計画書　排出量（第2面①参照）</t>
    <rPh sb="0" eb="3">
      <t>ケイカクショ</t>
    </rPh>
    <rPh sb="4" eb="6">
      <t>ハイシュツ</t>
    </rPh>
    <rPh sb="6" eb="7">
      <t>リョウ</t>
    </rPh>
    <rPh sb="8" eb="9">
      <t>ダイ</t>
    </rPh>
    <rPh sb="10" eb="11">
      <t>メン</t>
    </rPh>
    <rPh sb="12" eb="14">
      <t>サンショウ</t>
    </rPh>
    <phoneticPr fontId="2"/>
  </si>
  <si>
    <t>　　廃棄物の処理及び清掃に関する法律第12条第10項の規定に基づき、２０２４年度の産業廃棄物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19">
      <t>ダイ</t>
    </rPh>
    <rPh sb="21" eb="22">
      <t>ジョウ</t>
    </rPh>
    <rPh sb="22" eb="23">
      <t>ダイ</t>
    </rPh>
    <rPh sb="25" eb="26">
      <t>コウ</t>
    </rPh>
    <rPh sb="27" eb="29">
      <t>キテイ</t>
    </rPh>
    <rPh sb="30" eb="31">
      <t>モト</t>
    </rPh>
    <rPh sb="38" eb="40">
      <t>ネンド</t>
    </rPh>
    <rPh sb="40" eb="42">
      <t>ヘイネンド</t>
    </rPh>
    <rPh sb="41" eb="46">
      <t>サンパイ</t>
    </rPh>
    <phoneticPr fontId="2"/>
  </si>
  <si>
    <t>　　　　　　　　　　　　　産業廃棄物処理計画実施状況報告書</t>
    <rPh sb="13" eb="18">
      <t>サンパイ</t>
    </rPh>
    <rPh sb="18" eb="20">
      <t>ショリ</t>
    </rPh>
    <rPh sb="20" eb="22">
      <t>ケイカク</t>
    </rPh>
    <rPh sb="22" eb="24">
      <t>ジッシ</t>
    </rPh>
    <rPh sb="24" eb="26">
      <t>ジョウキョウ</t>
    </rPh>
    <rPh sb="26" eb="29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</si>
</sst>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"/>
    <numFmt numFmtId="178" formatCode="0_);[Red]\(0\)"/>
    <numFmt numFmtId="179" formatCode="#,###&quot;t&quot;"/>
    <numFmt numFmtId="180" formatCode="0&quot;t&quot;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Century"/>
      <family val="1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rgb="FF0000FF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" fillId="0" borderId="0"/>
    <xf numFmtId="0" fontId="26" fillId="4" borderId="0" applyNumberFormat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3" xfId="42" applyFont="1" applyFill="1" applyBorder="1" applyAlignment="1">
      <alignment wrapText="1"/>
    </xf>
    <xf numFmtId="0" fontId="8" fillId="0" borderId="0" xfId="42" applyFont="1" applyFill="1" applyBorder="1" applyAlignment="1">
      <alignment horizontal="center" vertical="top" wrapText="1"/>
    </xf>
    <xf numFmtId="49" fontId="5" fillId="0" borderId="0" xfId="42" applyNumberFormat="1" applyFont="1" applyFill="1" applyBorder="1" applyAlignment="1">
      <alignment horizontal="center" vertical="center"/>
    </xf>
    <xf numFmtId="177" fontId="5" fillId="0" borderId="14" xfId="42" applyNumberFormat="1" applyFont="1" applyFill="1" applyBorder="1" applyAlignment="1">
      <alignment horizontal="center" vertical="center"/>
    </xf>
    <xf numFmtId="177" fontId="5" fillId="0" borderId="0" xfId="42" applyNumberFormat="1" applyFont="1" applyFill="1" applyBorder="1" applyAlignment="1">
      <alignment horizontal="center" vertical="center"/>
    </xf>
    <xf numFmtId="0" fontId="3" fillId="0" borderId="0" xfId="42" applyFont="1" applyFill="1" applyBorder="1" applyAlignment="1">
      <alignment wrapText="1"/>
    </xf>
    <xf numFmtId="0" fontId="3" fillId="0" borderId="0" xfId="42" applyFont="1" applyFill="1" applyBorder="1" applyAlignment="1">
      <alignment horizontal="center" vertical="top" wrapText="1"/>
    </xf>
    <xf numFmtId="49" fontId="3" fillId="0" borderId="0" xfId="42" applyNumberFormat="1" applyFont="1" applyFill="1" applyBorder="1" applyAlignment="1">
      <alignment wrapText="1"/>
    </xf>
    <xf numFmtId="49" fontId="3" fillId="0" borderId="0" xfId="42" applyNumberFormat="1" applyFont="1" applyBorder="1" applyAlignment="1">
      <alignment wrapText="1"/>
    </xf>
    <xf numFmtId="49" fontId="5" fillId="0" borderId="10" xfId="42" applyNumberFormat="1" applyFont="1" applyFill="1" applyBorder="1" applyAlignment="1">
      <alignment horizontal="center" vertical="center"/>
    </xf>
    <xf numFmtId="49" fontId="5" fillId="0" borderId="13" xfId="42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49" fontId="5" fillId="0" borderId="10" xfId="42" applyNumberFormat="1" applyFont="1" applyFill="1" applyBorder="1" applyAlignment="1">
      <alignment horizontal="right" vertical="top"/>
    </xf>
    <xf numFmtId="49" fontId="5" fillId="0" borderId="0" xfId="42" applyNumberFormat="1" applyFont="1" applyFill="1" applyBorder="1" applyAlignment="1">
      <alignment horizontal="left" vertical="top"/>
    </xf>
    <xf numFmtId="49" fontId="5" fillId="0" borderId="16" xfId="42" applyNumberFormat="1" applyFont="1" applyFill="1" applyBorder="1" applyAlignment="1">
      <alignment horizontal="center" vertical="center"/>
    </xf>
    <xf numFmtId="49" fontId="5" fillId="0" borderId="17" xfId="42" applyNumberFormat="1" applyFont="1" applyFill="1" applyBorder="1" applyAlignment="1">
      <alignment horizontal="center" vertical="center"/>
    </xf>
    <xf numFmtId="49" fontId="5" fillId="0" borderId="18" xfId="42" applyNumberFormat="1" applyFont="1" applyFill="1" applyBorder="1" applyAlignment="1">
      <alignment horizontal="center" vertical="center"/>
    </xf>
    <xf numFmtId="49" fontId="5" fillId="0" borderId="0" xfId="42" applyNumberFormat="1" applyFont="1" applyFill="1" applyBorder="1" applyAlignment="1">
      <alignment horizontal="right" vertical="top"/>
    </xf>
    <xf numFmtId="49" fontId="5" fillId="0" borderId="15" xfId="42" applyNumberFormat="1" applyFont="1" applyFill="1" applyBorder="1" applyAlignment="1">
      <alignment horizontal="left" vertical="top"/>
    </xf>
    <xf numFmtId="49" fontId="5" fillId="0" borderId="15" xfId="42" applyNumberFormat="1" applyFont="1" applyFill="1" applyBorder="1" applyAlignment="1">
      <alignment horizontal="right" vertical="top"/>
    </xf>
    <xf numFmtId="49" fontId="5" fillId="0" borderId="17" xfId="42" applyNumberFormat="1" applyFont="1" applyFill="1" applyBorder="1" applyAlignment="1">
      <alignment horizontal="center" vertical="center" wrapText="1"/>
    </xf>
    <xf numFmtId="49" fontId="5" fillId="0" borderId="19" xfId="42" applyNumberFormat="1" applyFont="1" applyFill="1" applyBorder="1" applyAlignment="1">
      <alignment horizontal="center" vertical="center"/>
    </xf>
    <xf numFmtId="49" fontId="5" fillId="0" borderId="20" xfId="42" applyNumberFormat="1" applyFont="1" applyFill="1" applyBorder="1" applyAlignment="1">
      <alignment horizontal="center" vertical="center"/>
    </xf>
    <xf numFmtId="49" fontId="5" fillId="0" borderId="21" xfId="42" applyNumberFormat="1" applyFont="1" applyFill="1" applyBorder="1" applyAlignment="1">
      <alignment horizontal="center" vertical="center"/>
    </xf>
    <xf numFmtId="49" fontId="5" fillId="0" borderId="10" xfId="42" applyNumberFormat="1" applyFont="1" applyFill="1" applyBorder="1" applyAlignment="1">
      <alignment horizontal="left" vertical="top"/>
    </xf>
    <xf numFmtId="0" fontId="3" fillId="0" borderId="0" xfId="42" applyFont="1" applyFill="1" applyBorder="1" applyAlignment="1">
      <alignment horizontal="center" vertical="center" wrapText="1"/>
    </xf>
    <xf numFmtId="49" fontId="5" fillId="0" borderId="11" xfId="42" applyNumberFormat="1" applyFont="1" applyFill="1" applyBorder="1" applyAlignment="1">
      <alignment horizontal="center" vertical="center"/>
    </xf>
    <xf numFmtId="49" fontId="5" fillId="0" borderId="22" xfId="42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49" fontId="5" fillId="0" borderId="16" xfId="42" applyNumberFormat="1" applyFont="1" applyFill="1" applyBorder="1" applyAlignment="1">
      <alignment horizontal="right" vertical="top"/>
    </xf>
    <xf numFmtId="49" fontId="5" fillId="0" borderId="12" xfId="4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16" xfId="42" applyFont="1" applyFill="1" applyBorder="1" applyAlignment="1">
      <alignment wrapText="1"/>
    </xf>
    <xf numFmtId="0" fontId="3" fillId="0" borderId="19" xfId="42" applyFont="1" applyFill="1" applyBorder="1" applyAlignment="1">
      <alignment horizontal="center" vertical="center" wrapText="1"/>
    </xf>
    <xf numFmtId="49" fontId="3" fillId="0" borderId="19" xfId="42" applyNumberFormat="1" applyFont="1" applyFill="1" applyBorder="1" applyAlignment="1">
      <alignment wrapText="1"/>
    </xf>
    <xf numFmtId="49" fontId="3" fillId="0" borderId="19" xfId="42" applyNumberFormat="1" applyFont="1" applyBorder="1" applyAlignment="1">
      <alignment wrapText="1"/>
    </xf>
    <xf numFmtId="0" fontId="3" fillId="0" borderId="23" xfId="42" applyFont="1" applyFill="1" applyBorder="1" applyAlignment="1">
      <alignment wrapText="1"/>
    </xf>
    <xf numFmtId="49" fontId="3" fillId="0" borderId="0" xfId="42" applyNumberFormat="1" applyFont="1" applyAlignment="1">
      <alignment wrapText="1"/>
    </xf>
    <xf numFmtId="178" fontId="5" fillId="0" borderId="17" xfId="42" applyNumberFormat="1" applyFont="1" applyFill="1" applyBorder="1" applyAlignment="1">
      <alignment horizontal="right"/>
    </xf>
    <xf numFmtId="49" fontId="5" fillId="0" borderId="24" xfId="42" applyNumberFormat="1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2" xfId="0" applyFont="1" applyFill="1" applyBorder="1">
      <alignment vertical="center"/>
    </xf>
    <xf numFmtId="177" fontId="9" fillId="0" borderId="13" xfId="42" applyNumberFormat="1" applyFont="1" applyFill="1" applyBorder="1" applyAlignment="1">
      <alignment horizontal="center" vertical="center" textRotation="180"/>
    </xf>
    <xf numFmtId="0" fontId="9" fillId="0" borderId="13" xfId="0" applyFont="1" applyBorder="1" applyAlignment="1">
      <alignment horizontal="center" vertical="center" textRotation="180"/>
    </xf>
    <xf numFmtId="0" fontId="5" fillId="0" borderId="0" xfId="0" applyFont="1" applyBorder="1" applyAlignment="1">
      <alignment horizontal="left" vertical="center"/>
    </xf>
    <xf numFmtId="0" fontId="30" fillId="0" borderId="10" xfId="0" applyFont="1" applyFill="1" applyBorder="1">
      <alignment vertical="center"/>
    </xf>
    <xf numFmtId="0" fontId="31" fillId="0" borderId="11" xfId="0" applyFont="1" applyFill="1" applyBorder="1">
      <alignment vertical="center"/>
    </xf>
    <xf numFmtId="0" fontId="30" fillId="0" borderId="11" xfId="0" applyFont="1" applyFill="1" applyBorder="1">
      <alignment vertical="center"/>
    </xf>
    <xf numFmtId="0" fontId="32" fillId="0" borderId="11" xfId="0" applyFont="1" applyFill="1" applyBorder="1">
      <alignment vertical="center"/>
    </xf>
    <xf numFmtId="0" fontId="32" fillId="0" borderId="12" xfId="0" applyFont="1" applyFill="1" applyBorder="1">
      <alignment vertical="center"/>
    </xf>
    <xf numFmtId="0" fontId="30" fillId="0" borderId="13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32" fillId="0" borderId="14" xfId="0" applyFont="1" applyFill="1" applyBorder="1">
      <alignment vertical="center"/>
    </xf>
    <xf numFmtId="0" fontId="31" fillId="0" borderId="13" xfId="0" applyFont="1" applyFill="1" applyBorder="1">
      <alignment vertical="center"/>
    </xf>
    <xf numFmtId="0" fontId="30" fillId="0" borderId="16" xfId="0" applyFont="1" applyFill="1" applyBorder="1">
      <alignment vertical="center"/>
    </xf>
    <xf numFmtId="0" fontId="30" fillId="0" borderId="19" xfId="0" applyFont="1" applyFill="1" applyBorder="1">
      <alignment vertical="center"/>
    </xf>
    <xf numFmtId="0" fontId="32" fillId="0" borderId="19" xfId="0" applyFont="1" applyFill="1" applyBorder="1">
      <alignment vertical="center"/>
    </xf>
    <xf numFmtId="0" fontId="32" fillId="0" borderId="23" xfId="0" applyFont="1" applyFill="1" applyBorder="1">
      <alignment vertical="center"/>
    </xf>
    <xf numFmtId="0" fontId="30" fillId="0" borderId="20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left" vertical="center"/>
    </xf>
    <xf numFmtId="0" fontId="30" fillId="0" borderId="14" xfId="0" applyFont="1" applyFill="1" applyBorder="1">
      <alignment vertical="center"/>
    </xf>
    <xf numFmtId="0" fontId="30" fillId="0" borderId="21" xfId="0" applyFont="1" applyFill="1" applyBorder="1">
      <alignment vertical="center"/>
    </xf>
    <xf numFmtId="0" fontId="32" fillId="0" borderId="20" xfId="0" applyFont="1" applyFill="1" applyBorder="1">
      <alignment vertical="center"/>
    </xf>
    <xf numFmtId="0" fontId="32" fillId="0" borderId="24" xfId="0" applyFont="1" applyFill="1" applyBorder="1">
      <alignment vertical="center"/>
    </xf>
    <xf numFmtId="0" fontId="32" fillId="0" borderId="11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30" fillId="0" borderId="24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distributed" vertical="center" indent="1"/>
    </xf>
    <xf numFmtId="0" fontId="30" fillId="0" borderId="17" xfId="0" applyFont="1" applyFill="1" applyBorder="1" applyAlignment="1">
      <alignment horizontal="distributed" vertical="center" wrapText="1" indent="1"/>
    </xf>
    <xf numFmtId="0" fontId="30" fillId="0" borderId="13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0" xfId="0" applyFont="1" applyFill="1" applyBorder="1" applyAlignment="1">
      <alignment vertical="center"/>
    </xf>
    <xf numFmtId="0" fontId="32" fillId="0" borderId="24" xfId="0" applyFont="1" applyFill="1" applyBorder="1" applyAlignment="1">
      <alignment vertical="center"/>
    </xf>
    <xf numFmtId="0" fontId="32" fillId="0" borderId="0" xfId="0" applyFont="1" applyFill="1">
      <alignment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9" fillId="0" borderId="0" xfId="0" applyFont="1">
      <alignment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38" fontId="28" fillId="0" borderId="17" xfId="33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17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wrapText="1" indent="1"/>
    </xf>
    <xf numFmtId="180" fontId="34" fillId="0" borderId="17" xfId="33" applyNumberFormat="1" applyFont="1" applyFill="1" applyBorder="1" applyAlignment="1">
      <alignment horizontal="right" vertical="center"/>
    </xf>
    <xf numFmtId="38" fontId="35" fillId="0" borderId="17" xfId="33" applyFont="1" applyFill="1" applyBorder="1" applyAlignment="1">
      <alignment horizontal="right"/>
    </xf>
    <xf numFmtId="38" fontId="36" fillId="0" borderId="17" xfId="33" applyFont="1" applyFill="1" applyBorder="1" applyAlignment="1">
      <alignment horizontal="right"/>
    </xf>
    <xf numFmtId="38" fontId="3" fillId="0" borderId="0" xfId="42" applyNumberFormat="1" applyFont="1" applyFill="1" applyBorder="1" applyAlignment="1">
      <alignment wrapText="1"/>
    </xf>
    <xf numFmtId="176" fontId="36" fillId="0" borderId="17" xfId="42" applyNumberFormat="1" applyFont="1" applyFill="1" applyBorder="1" applyAlignment="1">
      <alignment horizontal="right"/>
    </xf>
    <xf numFmtId="178" fontId="35" fillId="0" borderId="17" xfId="42" applyNumberFormat="1" applyFont="1" applyFill="1" applyBorder="1" applyAlignment="1">
      <alignment horizontal="right"/>
    </xf>
    <xf numFmtId="178" fontId="36" fillId="0" borderId="17" xfId="42" applyNumberFormat="1" applyFont="1" applyFill="1" applyBorder="1" applyAlignment="1">
      <alignment horizontal="right"/>
    </xf>
    <xf numFmtId="177" fontId="9" fillId="0" borderId="13" xfId="42" applyNumberFormat="1" applyFont="1" applyFill="1" applyBorder="1" applyAlignment="1">
      <alignment horizontal="center" vertical="center" textRotation="180"/>
    </xf>
    <xf numFmtId="0" fontId="9" fillId="0" borderId="13" xfId="0" applyFont="1" applyBorder="1" applyAlignment="1">
      <alignment horizontal="center" vertical="center" textRotation="180"/>
    </xf>
    <xf numFmtId="49" fontId="5" fillId="0" borderId="21" xfId="42" applyNumberFormat="1" applyFont="1" applyFill="1" applyBorder="1" applyAlignment="1">
      <alignment horizontal="center" vertical="center"/>
    </xf>
    <xf numFmtId="49" fontId="5" fillId="0" borderId="20" xfId="42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176" fontId="41" fillId="0" borderId="17" xfId="42" applyNumberFormat="1" applyFont="1" applyFill="1" applyBorder="1" applyAlignment="1">
      <alignment horizontal="right"/>
    </xf>
    <xf numFmtId="0" fontId="4" fillId="0" borderId="16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0" xfId="0" applyFont="1">
      <alignment vertical="center"/>
    </xf>
    <xf numFmtId="31" fontId="3" fillId="0" borderId="14" xfId="0" applyNumberFormat="1" applyFont="1" applyFill="1" applyBorder="1" applyAlignment="1">
      <alignment horizontal="right" vertical="center"/>
    </xf>
    <xf numFmtId="0" fontId="30" fillId="0" borderId="16" xfId="0" applyFont="1" applyFill="1" applyBorder="1" applyAlignment="1">
      <alignment vertical="top"/>
    </xf>
    <xf numFmtId="177" fontId="9" fillId="0" borderId="13" xfId="42" applyNumberFormat="1" applyFont="1" applyFill="1" applyBorder="1" applyAlignment="1">
      <alignment horizontal="center" vertical="center" textRotation="180"/>
    </xf>
    <xf numFmtId="0" fontId="9" fillId="0" borderId="13" xfId="0" applyFont="1" applyBorder="1" applyAlignment="1">
      <alignment horizontal="center" vertical="center" textRotation="180"/>
    </xf>
    <xf numFmtId="49" fontId="5" fillId="0" borderId="21" xfId="42" applyNumberFormat="1" applyFont="1" applyFill="1" applyBorder="1" applyAlignment="1">
      <alignment horizontal="center" vertical="center"/>
    </xf>
    <xf numFmtId="49" fontId="5" fillId="0" borderId="20" xfId="42" applyNumberFormat="1" applyFont="1" applyFill="1" applyBorder="1" applyAlignment="1">
      <alignment horizontal="center" vertical="center"/>
    </xf>
    <xf numFmtId="179" fontId="34" fillId="24" borderId="17" xfId="33" applyNumberFormat="1" applyFont="1" applyFill="1" applyBorder="1" applyAlignment="1">
      <alignment horizontal="right" vertical="center"/>
    </xf>
    <xf numFmtId="179" fontId="34" fillId="24" borderId="17" xfId="0" applyNumberFormat="1" applyFont="1" applyFill="1" applyBorder="1" applyAlignment="1">
      <alignment horizontal="right" vertical="center"/>
    </xf>
    <xf numFmtId="180" fontId="34" fillId="24" borderId="17" xfId="0" applyNumberFormat="1" applyFont="1" applyFill="1" applyBorder="1" applyAlignment="1">
      <alignment horizontal="right" vertical="center"/>
    </xf>
    <xf numFmtId="180" fontId="34" fillId="24" borderId="17" xfId="33" applyNumberFormat="1" applyFont="1" applyFill="1" applyBorder="1" applyAlignment="1">
      <alignment horizontal="right" vertical="center"/>
    </xf>
    <xf numFmtId="38" fontId="28" fillId="0" borderId="17" xfId="33" applyFont="1" applyFill="1" applyBorder="1" applyAlignment="1">
      <alignment horizontal="center" vertical="center"/>
    </xf>
    <xf numFmtId="38" fontId="43" fillId="0" borderId="17" xfId="33" applyFont="1" applyFill="1" applyBorder="1" applyAlignment="1">
      <alignment horizontal="center" vertical="center"/>
    </xf>
    <xf numFmtId="38" fontId="43" fillId="0" borderId="17" xfId="33" applyFont="1" applyBorder="1" applyAlignment="1">
      <alignment horizontal="center" vertical="center"/>
    </xf>
    <xf numFmtId="0" fontId="30" fillId="0" borderId="10" xfId="0" applyFont="1" applyFill="1" applyBorder="1" applyAlignment="1">
      <alignment horizontal="distributed" vertical="center" wrapText="1" indent="1"/>
    </xf>
    <xf numFmtId="0" fontId="32" fillId="0" borderId="12" xfId="0" applyFont="1" applyFill="1" applyBorder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distributed" vertical="center" indent="1"/>
    </xf>
    <xf numFmtId="0" fontId="38" fillId="0" borderId="24" xfId="0" applyFont="1" applyBorder="1" applyAlignment="1">
      <alignment horizontal="distributed" vertical="center" indent="1"/>
    </xf>
    <xf numFmtId="0" fontId="30" fillId="0" borderId="0" xfId="0" applyFont="1" applyFill="1" applyBorder="1" applyAlignment="1">
      <alignment horizontal="right" vertical="center"/>
    </xf>
    <xf numFmtId="0" fontId="30" fillId="0" borderId="14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 shrinkToFit="1"/>
    </xf>
    <xf numFmtId="0" fontId="30" fillId="0" borderId="14" xfId="0" applyFont="1" applyFill="1" applyBorder="1" applyAlignment="1">
      <alignment horizontal="left" vertical="center" shrinkToFit="1"/>
    </xf>
    <xf numFmtId="0" fontId="30" fillId="0" borderId="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5" fillId="0" borderId="15" xfId="42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5" fillId="0" borderId="21" xfId="42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178" fontId="5" fillId="0" borderId="21" xfId="42" applyNumberFormat="1" applyFont="1" applyFill="1" applyBorder="1" applyAlignment="1">
      <alignment horizontal="right"/>
    </xf>
    <xf numFmtId="178" fontId="3" fillId="0" borderId="24" xfId="0" applyNumberFormat="1" applyFont="1" applyFill="1" applyBorder="1" applyAlignment="1">
      <alignment horizontal="right"/>
    </xf>
    <xf numFmtId="38" fontId="5" fillId="0" borderId="21" xfId="33" applyFont="1" applyFill="1" applyBorder="1" applyAlignment="1">
      <alignment horizontal="right"/>
    </xf>
    <xf numFmtId="38" fontId="3" fillId="0" borderId="24" xfId="33" applyFont="1" applyFill="1" applyBorder="1" applyAlignment="1">
      <alignment horizontal="right"/>
    </xf>
    <xf numFmtId="178" fontId="3" fillId="0" borderId="24" xfId="0" applyNumberFormat="1" applyFont="1" applyBorder="1" applyAlignment="1">
      <alignment horizontal="right"/>
    </xf>
    <xf numFmtId="38" fontId="35" fillId="0" borderId="21" xfId="33" applyFont="1" applyFill="1" applyBorder="1" applyAlignment="1">
      <alignment horizontal="right"/>
    </xf>
    <xf numFmtId="38" fontId="37" fillId="0" borderId="24" xfId="33" applyFont="1" applyFill="1" applyBorder="1" applyAlignment="1">
      <alignment horizontal="right"/>
    </xf>
    <xf numFmtId="49" fontId="5" fillId="0" borderId="10" xfId="42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7" fontId="9" fillId="0" borderId="13" xfId="42" applyNumberFormat="1" applyFont="1" applyFill="1" applyBorder="1" applyAlignment="1">
      <alignment horizontal="center" vertical="center" textRotation="180"/>
    </xf>
    <xf numFmtId="0" fontId="9" fillId="0" borderId="13" xfId="0" applyFont="1" applyBorder="1" applyAlignment="1">
      <alignment horizontal="center" vertical="center" textRotation="180"/>
    </xf>
    <xf numFmtId="49" fontId="5" fillId="0" borderId="21" xfId="42" applyNumberFormat="1" applyFont="1" applyFill="1" applyBorder="1" applyAlignment="1">
      <alignment horizontal="center" vertical="center"/>
    </xf>
    <xf numFmtId="49" fontId="5" fillId="0" borderId="20" xfId="42" applyNumberFormat="1" applyFont="1" applyFill="1" applyBorder="1" applyAlignment="1">
      <alignment horizontal="center" vertical="center"/>
    </xf>
    <xf numFmtId="49" fontId="5" fillId="0" borderId="21" xfId="42" applyNumberFormat="1" applyFont="1" applyFill="1" applyBorder="1" applyAlignment="1">
      <alignment horizontal="left" vertical="center"/>
    </xf>
    <xf numFmtId="49" fontId="5" fillId="0" borderId="20" xfId="42" applyNumberFormat="1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49" fontId="5" fillId="0" borderId="15" xfId="42" applyNumberFormat="1" applyFont="1" applyFill="1" applyBorder="1" applyAlignment="1">
      <alignment horizontal="center" vertical="center" wrapText="1"/>
    </xf>
    <xf numFmtId="49" fontId="5" fillId="0" borderId="21" xfId="42" applyNumberFormat="1" applyFont="1" applyFill="1" applyBorder="1" applyAlignment="1">
      <alignment horizontal="left" vertical="center" wrapText="1"/>
    </xf>
    <xf numFmtId="49" fontId="5" fillId="0" borderId="20" xfId="42" applyNumberFormat="1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49" fontId="5" fillId="0" borderId="11" xfId="42" applyNumberFormat="1" applyFont="1" applyFill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38" fontId="35" fillId="0" borderId="10" xfId="33" applyFont="1" applyFill="1" applyBorder="1" applyAlignment="1">
      <alignment horizontal="right"/>
    </xf>
    <xf numFmtId="38" fontId="37" fillId="0" borderId="12" xfId="33" applyFont="1" applyFill="1" applyBorder="1" applyAlignment="1">
      <alignment horizontal="right"/>
    </xf>
    <xf numFmtId="38" fontId="37" fillId="0" borderId="16" xfId="33" applyFont="1" applyFill="1" applyBorder="1" applyAlignment="1">
      <alignment horizontal="right"/>
    </xf>
    <xf numFmtId="38" fontId="37" fillId="0" borderId="23" xfId="33" applyFont="1" applyFill="1" applyBorder="1" applyAlignment="1">
      <alignment horizontal="right"/>
    </xf>
    <xf numFmtId="38" fontId="37" fillId="0" borderId="24" xfId="33" applyFont="1" applyBorder="1" applyAlignment="1">
      <alignment horizontal="right"/>
    </xf>
    <xf numFmtId="38" fontId="36" fillId="0" borderId="10" xfId="33" applyFont="1" applyFill="1" applyBorder="1" applyAlignment="1">
      <alignment horizontal="right"/>
    </xf>
    <xf numFmtId="38" fontId="39" fillId="0" borderId="12" xfId="33" applyFont="1" applyBorder="1" applyAlignment="1">
      <alignment horizontal="right"/>
    </xf>
    <xf numFmtId="38" fontId="39" fillId="0" borderId="16" xfId="33" applyFont="1" applyBorder="1" applyAlignment="1">
      <alignment horizontal="right"/>
    </xf>
    <xf numFmtId="38" fontId="39" fillId="0" borderId="23" xfId="33" applyFont="1" applyBorder="1" applyAlignment="1">
      <alignment horizontal="right"/>
    </xf>
    <xf numFmtId="178" fontId="36" fillId="0" borderId="10" xfId="42" applyNumberFormat="1" applyFont="1" applyFill="1" applyBorder="1" applyAlignment="1">
      <alignment horizontal="right"/>
    </xf>
    <xf numFmtId="178" fontId="39" fillId="0" borderId="12" xfId="0" applyNumberFormat="1" applyFont="1" applyBorder="1" applyAlignment="1">
      <alignment horizontal="right"/>
    </xf>
    <xf numFmtId="178" fontId="39" fillId="0" borderId="16" xfId="0" applyNumberFormat="1" applyFont="1" applyBorder="1" applyAlignment="1">
      <alignment horizontal="right"/>
    </xf>
    <xf numFmtId="178" fontId="39" fillId="0" borderId="23" xfId="0" applyNumberFormat="1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78" fontId="35" fillId="0" borderId="21" xfId="42" applyNumberFormat="1" applyFont="1" applyFill="1" applyBorder="1" applyAlignment="1">
      <alignment horizontal="right"/>
    </xf>
    <xf numFmtId="178" fontId="37" fillId="0" borderId="24" xfId="0" applyNumberFormat="1" applyFont="1" applyBorder="1" applyAlignment="1">
      <alignment horizontal="right"/>
    </xf>
    <xf numFmtId="178" fontId="35" fillId="0" borderId="10" xfId="42" applyNumberFormat="1" applyFont="1" applyFill="1" applyBorder="1" applyAlignment="1">
      <alignment horizontal="right"/>
    </xf>
    <xf numFmtId="178" fontId="37" fillId="0" borderId="12" xfId="0" applyNumberFormat="1" applyFont="1" applyBorder="1" applyAlignment="1">
      <alignment horizontal="right"/>
    </xf>
    <xf numFmtId="178" fontId="37" fillId="0" borderId="16" xfId="0" applyNumberFormat="1" applyFont="1" applyBorder="1" applyAlignment="1">
      <alignment horizontal="right"/>
    </xf>
    <xf numFmtId="178" fontId="37" fillId="0" borderId="23" xfId="0" applyNumberFormat="1" applyFont="1" applyBorder="1" applyAlignment="1">
      <alignment horizontal="right"/>
    </xf>
    <xf numFmtId="38" fontId="3" fillId="0" borderId="24" xfId="33" applyFont="1" applyBorder="1" applyAlignment="1">
      <alignment horizontal="right"/>
    </xf>
    <xf numFmtId="178" fontId="37" fillId="0" borderId="24" xfId="0" applyNumberFormat="1" applyFont="1" applyFill="1" applyBorder="1" applyAlignment="1">
      <alignment horizontal="right"/>
    </xf>
    <xf numFmtId="0" fontId="42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【様式-A】産業廃棄物処理計画実施状況報告書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U41"/>
  <sheetViews>
    <sheetView tabSelected="1" view="pageBreakPreview" zoomScaleNormal="100" zoomScaleSheetLayoutView="100" workbookViewId="0">
      <selection activeCell="A3" sqref="A3:E3"/>
    </sheetView>
  </sheetViews>
  <sheetFormatPr defaultRowHeight="13.5" x14ac:dyDescent="0.15"/>
  <cols>
    <col min="1" max="1" width="2.25" customWidth="1"/>
    <col min="2" max="2" width="32.5" customWidth="1"/>
    <col min="3" max="3" width="19" customWidth="1"/>
    <col min="4" max="4" width="30.5" customWidth="1"/>
    <col min="5" max="5" width="19" style="1" customWidth="1"/>
    <col min="7" max="7" width="10" style="100" bestFit="1" customWidth="1"/>
    <col min="8" max="9" width="9" style="100" customWidth="1"/>
    <col min="10" max="10" width="16.625" style="100" bestFit="1" customWidth="1"/>
    <col min="11" max="12" width="9" style="100" customWidth="1"/>
    <col min="13" max="13" width="22.5" style="100" customWidth="1"/>
    <col min="14" max="14" width="7.25" style="100" bestFit="1" customWidth="1"/>
    <col min="15" max="20" width="9" style="100" customWidth="1"/>
    <col min="25" max="25" width="14.5" bestFit="1" customWidth="1"/>
    <col min="28" max="28" width="20.125" customWidth="1"/>
    <col min="32" max="32" width="10.625" bestFit="1" customWidth="1"/>
    <col min="33" max="33" width="8.5" bestFit="1" customWidth="1"/>
  </cols>
  <sheetData>
    <row r="2" spans="1:7" x14ac:dyDescent="0.15">
      <c r="A2" s="4" t="s">
        <v>111</v>
      </c>
      <c r="B2" s="4"/>
      <c r="C2" s="4"/>
      <c r="D2" s="4"/>
      <c r="E2" s="4"/>
    </row>
    <row r="3" spans="1:7" ht="19.5" customHeight="1" x14ac:dyDescent="0.15">
      <c r="A3" s="144" t="s">
        <v>59</v>
      </c>
      <c r="B3" s="144"/>
      <c r="C3" s="144"/>
      <c r="D3" s="144"/>
      <c r="E3" s="144"/>
    </row>
    <row r="4" spans="1:7" ht="36.75" customHeight="1" x14ac:dyDescent="0.15">
      <c r="A4" s="61"/>
      <c r="B4" s="62" t="s">
        <v>170</v>
      </c>
      <c r="C4" s="63"/>
      <c r="D4" s="64"/>
      <c r="E4" s="65"/>
    </row>
    <row r="5" spans="1:7" ht="14.25" x14ac:dyDescent="0.15">
      <c r="A5" s="66"/>
      <c r="B5" s="67"/>
      <c r="C5" s="67"/>
      <c r="D5" s="68"/>
      <c r="E5" s="128">
        <v>45833</v>
      </c>
    </row>
    <row r="6" spans="1:7" ht="30.95" customHeight="1" x14ac:dyDescent="0.15">
      <c r="A6" s="70" t="s">
        <v>123</v>
      </c>
      <c r="B6" s="67"/>
      <c r="C6" s="67"/>
      <c r="D6" s="68"/>
      <c r="E6" s="69"/>
    </row>
    <row r="7" spans="1:7" ht="17.25" customHeight="1" x14ac:dyDescent="0.15">
      <c r="A7" s="66"/>
      <c r="B7" s="67"/>
      <c r="C7" s="67"/>
      <c r="D7" s="68"/>
      <c r="E7" s="69"/>
    </row>
    <row r="8" spans="1:7" ht="18" customHeight="1" x14ac:dyDescent="0.15">
      <c r="A8" s="66"/>
      <c r="B8" s="67"/>
      <c r="C8" s="67" t="s">
        <v>58</v>
      </c>
      <c r="D8" s="68"/>
      <c r="E8" s="69"/>
    </row>
    <row r="9" spans="1:7" ht="21.75" customHeight="1" x14ac:dyDescent="0.15">
      <c r="A9" s="66"/>
      <c r="B9" s="67"/>
      <c r="C9" s="67" t="s">
        <v>112</v>
      </c>
      <c r="D9" s="68"/>
      <c r="E9" s="69"/>
    </row>
    <row r="10" spans="1:7" ht="20.25" customHeight="1" x14ac:dyDescent="0.15">
      <c r="A10" s="66"/>
      <c r="B10" s="67"/>
      <c r="C10" s="67"/>
      <c r="D10" s="149" t="s">
        <v>161</v>
      </c>
      <c r="E10" s="150"/>
    </row>
    <row r="11" spans="1:7" ht="20.25" customHeight="1" x14ac:dyDescent="0.15">
      <c r="A11" s="66"/>
      <c r="B11" s="67"/>
      <c r="C11" s="67"/>
      <c r="D11" s="151" t="s">
        <v>160</v>
      </c>
      <c r="E11" s="152"/>
    </row>
    <row r="12" spans="1:7" ht="22.5" customHeight="1" x14ac:dyDescent="0.15">
      <c r="A12" s="66"/>
      <c r="B12" s="67"/>
      <c r="C12" s="67" t="s">
        <v>60</v>
      </c>
      <c r="D12" s="147" t="s">
        <v>166</v>
      </c>
      <c r="E12" s="148"/>
      <c r="G12" s="101"/>
    </row>
    <row r="13" spans="1:7" ht="23.25" customHeight="1" x14ac:dyDescent="0.15">
      <c r="A13" s="66"/>
      <c r="B13" s="67"/>
      <c r="C13" s="67" t="s">
        <v>113</v>
      </c>
      <c r="D13" s="68"/>
      <c r="E13" s="69"/>
    </row>
    <row r="14" spans="1:7" ht="32.25" customHeight="1" x14ac:dyDescent="0.15">
      <c r="A14" s="66"/>
      <c r="B14" s="67"/>
      <c r="C14" s="67"/>
      <c r="D14" s="68"/>
      <c r="E14" s="69"/>
    </row>
    <row r="15" spans="1:7" ht="30.95" customHeight="1" x14ac:dyDescent="0.15">
      <c r="A15" s="54" t="s">
        <v>169</v>
      </c>
      <c r="B15" s="67"/>
      <c r="C15" s="67"/>
      <c r="D15" s="68"/>
      <c r="E15" s="69"/>
    </row>
    <row r="16" spans="1:7" ht="35.25" customHeight="1" x14ac:dyDescent="0.15">
      <c r="A16" s="129" t="s">
        <v>3</v>
      </c>
      <c r="B16" s="72"/>
      <c r="C16" s="72"/>
      <c r="D16" s="73"/>
      <c r="E16" s="74"/>
    </row>
    <row r="17" spans="1:21" ht="44.25" customHeight="1" x14ac:dyDescent="0.15">
      <c r="A17" s="145" t="s">
        <v>104</v>
      </c>
      <c r="B17" s="146"/>
      <c r="C17" s="71" t="s">
        <v>114</v>
      </c>
      <c r="D17" s="75"/>
      <c r="E17" s="76"/>
    </row>
    <row r="18" spans="1:21" ht="44.25" customHeight="1" x14ac:dyDescent="0.15">
      <c r="A18" s="145" t="s">
        <v>105</v>
      </c>
      <c r="B18" s="146"/>
      <c r="C18" s="61" t="s">
        <v>115</v>
      </c>
      <c r="D18" s="75"/>
      <c r="E18" s="77"/>
    </row>
    <row r="19" spans="1:21" ht="42" customHeight="1" x14ac:dyDescent="0.15">
      <c r="A19" s="145" t="s">
        <v>106</v>
      </c>
      <c r="B19" s="146"/>
      <c r="C19" s="78" t="s">
        <v>159</v>
      </c>
      <c r="D19" s="79"/>
      <c r="E19" s="80"/>
    </row>
    <row r="20" spans="1:21" ht="44.25" customHeight="1" x14ac:dyDescent="0.15">
      <c r="A20" s="141" t="s">
        <v>107</v>
      </c>
      <c r="B20" s="142"/>
      <c r="C20" s="52" t="s">
        <v>167</v>
      </c>
      <c r="D20" s="81"/>
      <c r="E20" s="65"/>
      <c r="G20" s="102" t="s">
        <v>129</v>
      </c>
      <c r="U20" s="3"/>
    </row>
    <row r="21" spans="1:21" ht="35.25" customHeight="1" x14ac:dyDescent="0.15">
      <c r="A21" s="82" t="s">
        <v>35</v>
      </c>
      <c r="B21" s="83"/>
      <c r="C21" s="78"/>
      <c r="D21" s="75"/>
      <c r="E21" s="80"/>
      <c r="G21" s="99" t="s">
        <v>168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3"/>
    </row>
    <row r="22" spans="1:21" ht="40.5" customHeight="1" x14ac:dyDescent="0.15">
      <c r="A22" s="84"/>
      <c r="B22" s="85" t="s">
        <v>21</v>
      </c>
      <c r="C22" s="86" t="s">
        <v>34</v>
      </c>
      <c r="D22" s="87" t="s">
        <v>21</v>
      </c>
      <c r="E22" s="88" t="s">
        <v>34</v>
      </c>
      <c r="G22" s="103" t="s">
        <v>116</v>
      </c>
      <c r="H22" s="103" t="s">
        <v>117</v>
      </c>
      <c r="I22" s="103" t="s">
        <v>118</v>
      </c>
      <c r="J22" s="103" t="s">
        <v>119</v>
      </c>
      <c r="K22" s="103" t="s">
        <v>120</v>
      </c>
      <c r="L22" s="103" t="s">
        <v>124</v>
      </c>
      <c r="M22" s="104" t="s">
        <v>125</v>
      </c>
      <c r="N22" s="103" t="s">
        <v>121</v>
      </c>
      <c r="O22" s="103" t="s">
        <v>126</v>
      </c>
      <c r="P22" s="103" t="s">
        <v>127</v>
      </c>
      <c r="Q22" s="104" t="s">
        <v>148</v>
      </c>
      <c r="R22" s="104" t="s">
        <v>163</v>
      </c>
      <c r="S22" s="104" t="s">
        <v>165</v>
      </c>
      <c r="T22" s="105" t="s">
        <v>128</v>
      </c>
      <c r="U22" s="3"/>
    </row>
    <row r="23" spans="1:21" ht="40.5" customHeight="1" x14ac:dyDescent="0.15">
      <c r="A23" s="89"/>
      <c r="B23" s="90" t="s">
        <v>4</v>
      </c>
      <c r="C23" s="134">
        <f>T23</f>
        <v>178057</v>
      </c>
      <c r="D23" s="108" t="s">
        <v>39</v>
      </c>
      <c r="E23" s="135">
        <f>T33</f>
        <v>178057</v>
      </c>
      <c r="G23" s="106">
        <v>22247</v>
      </c>
      <c r="H23" s="106">
        <v>1017</v>
      </c>
      <c r="I23" s="106">
        <v>1</v>
      </c>
      <c r="J23" s="106">
        <v>71</v>
      </c>
      <c r="K23" s="106">
        <v>32</v>
      </c>
      <c r="L23" s="106">
        <v>22</v>
      </c>
      <c r="M23" s="106">
        <v>16</v>
      </c>
      <c r="N23" s="106">
        <v>0</v>
      </c>
      <c r="O23" s="106">
        <v>13</v>
      </c>
      <c r="P23" s="106">
        <v>154619</v>
      </c>
      <c r="Q23" s="106">
        <v>15</v>
      </c>
      <c r="R23" s="106">
        <f>'第２⑫【廃アルカリ】 '!F14</f>
        <v>0</v>
      </c>
      <c r="S23" s="106">
        <v>4</v>
      </c>
      <c r="T23" s="106">
        <f>SUM(G23:S23)</f>
        <v>178057</v>
      </c>
      <c r="U23" s="3"/>
    </row>
    <row r="24" spans="1:21" ht="40.5" customHeight="1" x14ac:dyDescent="0.15">
      <c r="A24" s="89"/>
      <c r="B24" s="91" t="s">
        <v>36</v>
      </c>
      <c r="C24" s="110">
        <f>T26</f>
        <v>0</v>
      </c>
      <c r="D24" s="109" t="s">
        <v>40</v>
      </c>
      <c r="E24" s="135">
        <f>T35</f>
        <v>173262</v>
      </c>
      <c r="G24" s="99" t="s">
        <v>149</v>
      </c>
      <c r="U24" s="3"/>
    </row>
    <row r="25" spans="1:21" ht="40.5" customHeight="1" x14ac:dyDescent="0.15">
      <c r="A25" s="89"/>
      <c r="B25" s="91" t="s">
        <v>108</v>
      </c>
      <c r="C25" s="110">
        <f>T27</f>
        <v>0</v>
      </c>
      <c r="D25" s="109" t="s">
        <v>41</v>
      </c>
      <c r="E25" s="135">
        <f>T37</f>
        <v>176368</v>
      </c>
      <c r="G25" s="106">
        <f>'第２①【燃え殻】 '!F15</f>
        <v>0</v>
      </c>
      <c r="H25" s="106">
        <f>第２②【汚泥】!F15</f>
        <v>0</v>
      </c>
      <c r="I25" s="106">
        <f>第２③【廃油】!F15</f>
        <v>0</v>
      </c>
      <c r="J25" s="106">
        <f>第２④【廃ﾌﾟﾗｽﾁｯｸ】!F15</f>
        <v>0</v>
      </c>
      <c r="K25" s="106">
        <f>第２⑤【木くず】!F15</f>
        <v>0</v>
      </c>
      <c r="L25" s="106">
        <f>第２⑩【金属くず】!F15</f>
        <v>0</v>
      </c>
      <c r="M25" s="106">
        <f>第２⑥【ｶﾞﾗｽくず】!F15</f>
        <v>0</v>
      </c>
      <c r="N25" s="106">
        <f>第２⑦【鉱さい】!F15</f>
        <v>0</v>
      </c>
      <c r="O25" s="106">
        <f>第２⑧【がれき】!F15</f>
        <v>0</v>
      </c>
      <c r="P25" s="106">
        <f>第２⑨【ばいじん】!F15</f>
        <v>0</v>
      </c>
      <c r="Q25" s="106">
        <f>第２⑪【混合廃棄物】!F15</f>
        <v>0</v>
      </c>
      <c r="R25" s="106">
        <f>'第２⑫【廃アルカリ】 '!F15</f>
        <v>0</v>
      </c>
      <c r="S25" s="106">
        <f>第２⑬【廃酸】!F15</f>
        <v>0</v>
      </c>
      <c r="T25" s="106">
        <f>SUM(G25:S25)</f>
        <v>0</v>
      </c>
      <c r="U25" s="3"/>
    </row>
    <row r="26" spans="1:21" ht="40.5" customHeight="1" x14ac:dyDescent="0.15">
      <c r="A26" s="92"/>
      <c r="B26" s="91" t="s">
        <v>37</v>
      </c>
      <c r="C26" s="110">
        <f>T29</f>
        <v>0</v>
      </c>
      <c r="D26" s="109" t="s">
        <v>42</v>
      </c>
      <c r="E26" s="136">
        <f>T39</f>
        <v>0</v>
      </c>
      <c r="G26" s="99" t="s">
        <v>151</v>
      </c>
      <c r="U26" s="3"/>
    </row>
    <row r="27" spans="1:21" ht="59.25" customHeight="1" x14ac:dyDescent="0.15">
      <c r="A27" s="92"/>
      <c r="B27" s="91" t="s">
        <v>38</v>
      </c>
      <c r="C27" s="110">
        <f>T31</f>
        <v>0</v>
      </c>
      <c r="D27" s="109" t="s">
        <v>43</v>
      </c>
      <c r="E27" s="137">
        <f>V29</f>
        <v>0</v>
      </c>
      <c r="G27" s="106">
        <f>'第２①【燃え殻】 '!F16</f>
        <v>0</v>
      </c>
      <c r="H27" s="106">
        <f>第２②【汚泥】!F16</f>
        <v>0</v>
      </c>
      <c r="I27" s="106">
        <f>第２③【廃油】!F16</f>
        <v>0</v>
      </c>
      <c r="J27" s="106">
        <f>第２④【廃ﾌﾟﾗｽﾁｯｸ】!F16</f>
        <v>0</v>
      </c>
      <c r="K27" s="106">
        <f>第２⑤【木くず】!F16</f>
        <v>0</v>
      </c>
      <c r="L27" s="106">
        <f>第２⑩【金属くず】!F16</f>
        <v>0</v>
      </c>
      <c r="M27" s="106">
        <f>第２⑥【ｶﾞﾗｽくず】!F16</f>
        <v>0</v>
      </c>
      <c r="N27" s="106">
        <f>第２⑦【鉱さい】!F16</f>
        <v>0</v>
      </c>
      <c r="O27" s="106">
        <f>第２⑧【がれき】!F16</f>
        <v>0</v>
      </c>
      <c r="P27" s="106">
        <f>第２⑨【ばいじん】!F16</f>
        <v>0</v>
      </c>
      <c r="Q27" s="106">
        <f>第２⑪【混合廃棄物】!F16</f>
        <v>0</v>
      </c>
      <c r="R27" s="106">
        <f>'第２⑫【廃アルカリ】 '!F16</f>
        <v>0</v>
      </c>
      <c r="S27" s="106">
        <f>第２⑬【廃酸】!F16</f>
        <v>0</v>
      </c>
      <c r="T27" s="106">
        <f>SUM(G27:S27)</f>
        <v>0</v>
      </c>
      <c r="U27" s="3"/>
    </row>
    <row r="28" spans="1:21" ht="33.75" customHeight="1" x14ac:dyDescent="0.15">
      <c r="A28" s="93"/>
      <c r="B28" s="94" t="s">
        <v>1</v>
      </c>
      <c r="C28" s="95"/>
      <c r="D28" s="75"/>
      <c r="E28" s="96"/>
      <c r="G28" s="99" t="s">
        <v>150</v>
      </c>
    </row>
    <row r="29" spans="1:21" ht="27.75" customHeight="1" x14ac:dyDescent="0.15">
      <c r="A29" s="97"/>
      <c r="B29" s="97"/>
      <c r="C29" s="68" t="s">
        <v>0</v>
      </c>
      <c r="D29" s="97"/>
      <c r="E29" s="97"/>
      <c r="G29" s="106">
        <f>'第２①【燃え殻】 '!F17</f>
        <v>0</v>
      </c>
      <c r="H29" s="106">
        <f>第２②【汚泥】!F17</f>
        <v>0</v>
      </c>
      <c r="I29" s="106">
        <f>第２③【廃油】!F17</f>
        <v>0</v>
      </c>
      <c r="J29" s="106">
        <f>第２④【廃ﾌﾟﾗｽﾁｯｸ】!F17</f>
        <v>0</v>
      </c>
      <c r="K29" s="106">
        <f>第２⑤【木くず】!F17</f>
        <v>0</v>
      </c>
      <c r="L29" s="106">
        <f>第２⑩【金属くず】!F17</f>
        <v>0</v>
      </c>
      <c r="M29" s="106">
        <f>第２⑥【ｶﾞﾗｽくず】!F17</f>
        <v>0</v>
      </c>
      <c r="N29" s="106">
        <f>第２⑦【鉱さい】!F17</f>
        <v>0</v>
      </c>
      <c r="O29" s="106">
        <f>第２⑧【がれき】!F17</f>
        <v>0</v>
      </c>
      <c r="P29" s="106">
        <f>第２⑨【ばいじん】!F17</f>
        <v>0</v>
      </c>
      <c r="Q29" s="106">
        <f>第２⑪【混合廃棄物】!F17</f>
        <v>0</v>
      </c>
      <c r="R29" s="106">
        <f>'第２⑫【廃アルカリ】 '!F17</f>
        <v>0</v>
      </c>
      <c r="S29" s="106">
        <f>第２⑬【廃酸】!F17</f>
        <v>0</v>
      </c>
      <c r="T29" s="106">
        <f>SUM(G29:S29)</f>
        <v>0</v>
      </c>
    </row>
    <row r="30" spans="1:21" ht="20.25" customHeight="1" x14ac:dyDescent="0.15">
      <c r="G30" s="99" t="s">
        <v>152</v>
      </c>
    </row>
    <row r="31" spans="1:21" ht="20.25" customHeight="1" x14ac:dyDescent="0.15">
      <c r="G31" s="106">
        <f>'第２①【燃え殻】 '!F18</f>
        <v>0</v>
      </c>
      <c r="H31" s="106">
        <f>第２②【汚泥】!F18</f>
        <v>0</v>
      </c>
      <c r="I31" s="106">
        <f>第２③【廃油】!F18</f>
        <v>0</v>
      </c>
      <c r="J31" s="106">
        <f>第２④【廃ﾌﾟﾗｽﾁｯｸ】!F18</f>
        <v>0</v>
      </c>
      <c r="K31" s="106">
        <f>第２⑤【木くず】!F18</f>
        <v>0</v>
      </c>
      <c r="L31" s="106">
        <f>第２⑩【金属くず】!F18</f>
        <v>0</v>
      </c>
      <c r="M31" s="106">
        <f>第２⑥【ｶﾞﾗｽくず】!F18</f>
        <v>0</v>
      </c>
      <c r="N31" s="106">
        <f>第２⑦【鉱さい】!F18</f>
        <v>0</v>
      </c>
      <c r="O31" s="106">
        <f>第２⑧【がれき】!F18</f>
        <v>0</v>
      </c>
      <c r="P31" s="106">
        <f>第２⑨【ばいじん】!F18</f>
        <v>0</v>
      </c>
      <c r="Q31" s="106">
        <f>第２⑪【混合廃棄物】!F18</f>
        <v>0</v>
      </c>
      <c r="R31" s="106">
        <f>'第２⑫【廃アルカリ】 '!F18</f>
        <v>0</v>
      </c>
      <c r="S31" s="106">
        <f>第２⑬【廃酸】!F18</f>
        <v>0</v>
      </c>
      <c r="T31" s="106">
        <f>SUM(G31:S31)</f>
        <v>0</v>
      </c>
    </row>
    <row r="32" spans="1:21" ht="22.15" customHeight="1" x14ac:dyDescent="0.15">
      <c r="A32" s="143"/>
      <c r="B32" s="143"/>
      <c r="C32" s="143"/>
      <c r="D32" s="143"/>
      <c r="E32" s="143"/>
      <c r="G32" s="99" t="s">
        <v>153</v>
      </c>
    </row>
    <row r="33" spans="7:20" ht="22.15" customHeight="1" x14ac:dyDescent="0.15">
      <c r="G33" s="139">
        <v>22247</v>
      </c>
      <c r="H33" s="139">
        <v>1017</v>
      </c>
      <c r="I33" s="139">
        <v>1</v>
      </c>
      <c r="J33" s="139">
        <v>71</v>
      </c>
      <c r="K33" s="139">
        <v>32</v>
      </c>
      <c r="L33" s="139">
        <v>22</v>
      </c>
      <c r="M33" s="139">
        <v>16</v>
      </c>
      <c r="N33" s="139">
        <v>0</v>
      </c>
      <c r="O33" s="139">
        <v>13</v>
      </c>
      <c r="P33" s="139">
        <v>154619</v>
      </c>
      <c r="Q33" s="139">
        <v>15</v>
      </c>
      <c r="R33" s="138">
        <f>'第２⑫【廃アルカリ】 '!F24</f>
        <v>0</v>
      </c>
      <c r="S33" s="138">
        <v>4</v>
      </c>
      <c r="T33" s="138">
        <f>SUM(G33:S33)</f>
        <v>178057</v>
      </c>
    </row>
    <row r="34" spans="7:20" ht="22.15" customHeight="1" x14ac:dyDescent="0.15">
      <c r="G34" s="107" t="s">
        <v>154</v>
      </c>
    </row>
    <row r="35" spans="7:20" ht="22.15" customHeight="1" x14ac:dyDescent="0.15">
      <c r="G35" s="140">
        <v>33</v>
      </c>
      <c r="H35" s="140">
        <v>908</v>
      </c>
      <c r="I35" s="140">
        <v>1</v>
      </c>
      <c r="J35" s="140">
        <v>71</v>
      </c>
      <c r="K35" s="140">
        <v>32</v>
      </c>
      <c r="L35" s="140">
        <v>1</v>
      </c>
      <c r="M35" s="140">
        <v>16</v>
      </c>
      <c r="N35" s="140">
        <f>第２⑦【鉱さい】!F20</f>
        <v>0</v>
      </c>
      <c r="O35" s="140">
        <v>13</v>
      </c>
      <c r="P35" s="106">
        <f>第２⑨【ばいじん】!F20</f>
        <v>172174</v>
      </c>
      <c r="Q35" s="140">
        <f>第２⑪【混合廃棄物】!F20</f>
        <v>9</v>
      </c>
      <c r="R35" s="106">
        <f>'第２⑫【廃アルカリ】 '!F20</f>
        <v>0</v>
      </c>
      <c r="S35" s="106">
        <f>第２⑬【廃酸】!F20</f>
        <v>4</v>
      </c>
      <c r="T35" s="106">
        <f>SUM(G35:S35)</f>
        <v>173262</v>
      </c>
    </row>
    <row r="36" spans="7:20" ht="22.15" customHeight="1" x14ac:dyDescent="0.15">
      <c r="G36" s="107" t="s">
        <v>155</v>
      </c>
    </row>
    <row r="37" spans="7:20" ht="22.15" customHeight="1" x14ac:dyDescent="0.15">
      <c r="G37" s="140">
        <v>22214</v>
      </c>
      <c r="H37" s="140">
        <v>908</v>
      </c>
      <c r="I37" s="140">
        <v>1</v>
      </c>
      <c r="J37" s="140">
        <v>54</v>
      </c>
      <c r="K37" s="140">
        <v>32</v>
      </c>
      <c r="L37" s="140">
        <v>21</v>
      </c>
      <c r="M37" s="140">
        <v>0</v>
      </c>
      <c r="N37" s="140">
        <f>第２⑦【鉱さい】!F21</f>
        <v>0</v>
      </c>
      <c r="O37" s="140">
        <f>第２⑧【がれき】!F21</f>
        <v>0</v>
      </c>
      <c r="P37" s="140">
        <v>153134</v>
      </c>
      <c r="Q37" s="140">
        <v>0</v>
      </c>
      <c r="R37" s="106">
        <f>'第２⑫【廃アルカリ】 '!F21</f>
        <v>0</v>
      </c>
      <c r="S37" s="106">
        <f>第２⑬【廃酸】!F21</f>
        <v>4</v>
      </c>
      <c r="T37" s="106">
        <f>SUM(G37:S37)</f>
        <v>176368</v>
      </c>
    </row>
    <row r="38" spans="7:20" ht="22.15" customHeight="1" x14ac:dyDescent="0.15">
      <c r="G38" s="107" t="s">
        <v>156</v>
      </c>
    </row>
    <row r="39" spans="7:20" ht="22.15" customHeight="1" x14ac:dyDescent="0.15">
      <c r="G39" s="106">
        <f>'第２①【燃え殻】 '!F22</f>
        <v>0</v>
      </c>
      <c r="H39" s="106">
        <f>第２②【汚泥】!F22</f>
        <v>0</v>
      </c>
      <c r="I39" s="106">
        <f>第２③【廃油】!F22</f>
        <v>0</v>
      </c>
      <c r="J39" s="106">
        <f>第２④【廃ﾌﾟﾗｽﾁｯｸ】!F22</f>
        <v>0</v>
      </c>
      <c r="K39" s="106">
        <f>第２⑤【木くず】!F22</f>
        <v>0</v>
      </c>
      <c r="L39" s="106">
        <f>第２⑩【金属くず】!F22</f>
        <v>0</v>
      </c>
      <c r="M39" s="106">
        <f>第２⑥【ｶﾞﾗｽくず】!F22</f>
        <v>0</v>
      </c>
      <c r="N39" s="106">
        <f>第２⑦【鉱さい】!F22</f>
        <v>0</v>
      </c>
      <c r="O39" s="106">
        <f>第２⑧【がれき】!F22</f>
        <v>0</v>
      </c>
      <c r="P39" s="106">
        <f>第２⑨【ばいじん】!F22</f>
        <v>0</v>
      </c>
      <c r="Q39" s="106">
        <f>第２⑪【混合廃棄物】!F22</f>
        <v>0</v>
      </c>
      <c r="R39" s="106">
        <f>'第２⑫【廃アルカリ】 '!F22</f>
        <v>0</v>
      </c>
      <c r="S39" s="106">
        <f>第２⑬【廃酸】!F22</f>
        <v>0</v>
      </c>
      <c r="T39" s="106">
        <f>SUM(G39:S39)</f>
        <v>0</v>
      </c>
    </row>
    <row r="40" spans="7:20" ht="22.15" customHeight="1" x14ac:dyDescent="0.15">
      <c r="G40" s="107" t="s">
        <v>157</v>
      </c>
    </row>
    <row r="41" spans="7:20" ht="22.15" customHeight="1" x14ac:dyDescent="0.15">
      <c r="G41" s="106">
        <f>'第２①【燃え殻】 '!F23</f>
        <v>0</v>
      </c>
      <c r="H41" s="106">
        <f>第２②【汚泥】!F23</f>
        <v>0</v>
      </c>
      <c r="I41" s="106">
        <f>第２③【廃油】!F23</f>
        <v>0</v>
      </c>
      <c r="J41" s="106">
        <f>第２④【廃ﾌﾟﾗｽﾁｯｸ】!F23</f>
        <v>0</v>
      </c>
      <c r="K41" s="106">
        <f>第２⑤【木くず】!F23</f>
        <v>0</v>
      </c>
      <c r="L41" s="106">
        <f>第２⑩【金属くず】!F23</f>
        <v>0</v>
      </c>
      <c r="M41" s="106">
        <f>第２⑥【ｶﾞﾗｽくず】!F23</f>
        <v>0</v>
      </c>
      <c r="N41" s="106">
        <f>第２⑦【鉱さい】!F23</f>
        <v>0</v>
      </c>
      <c r="O41" s="106">
        <f>第２⑧【がれき】!F23</f>
        <v>0</v>
      </c>
      <c r="P41" s="106">
        <f>第２⑨【ばいじん】!F23</f>
        <v>0</v>
      </c>
      <c r="Q41" s="106">
        <f>第２⑪【混合廃棄物】!F23</f>
        <v>0</v>
      </c>
      <c r="R41" s="106">
        <f>'第２⑫【廃アルカリ】 '!F23</f>
        <v>0</v>
      </c>
      <c r="S41" s="106">
        <f>第２⑬【廃酸】!F23</f>
        <v>0</v>
      </c>
      <c r="T41" s="106">
        <f>SUM(G41:S41)</f>
        <v>0</v>
      </c>
    </row>
  </sheetData>
  <mergeCells count="9">
    <mergeCell ref="A20:B20"/>
    <mergeCell ref="A32:E32"/>
    <mergeCell ref="A3:E3"/>
    <mergeCell ref="A17:B17"/>
    <mergeCell ref="A18:B18"/>
    <mergeCell ref="A19:B19"/>
    <mergeCell ref="D12:E12"/>
    <mergeCell ref="D10:E10"/>
    <mergeCell ref="D11:E11"/>
  </mergeCells>
  <phoneticPr fontId="2"/>
  <pageMargins left="0.78740157480314965" right="0.39370078740157483" top="0.59055118110236227" bottom="0.59055118110236227" header="0.51181102362204722" footer="0.51181102362204722"/>
  <pageSetup paperSize="9" scale="8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28"/>
  <sheetViews>
    <sheetView view="pageBreakPreview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K2" s="60" t="s">
        <v>130</v>
      </c>
      <c r="L2" s="9"/>
      <c r="N2" s="9"/>
      <c r="O2" s="9"/>
      <c r="P2" s="9"/>
      <c r="Q2" s="60" t="s">
        <v>131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132</v>
      </c>
      <c r="I8" s="162">
        <v>0</v>
      </c>
      <c r="J8" s="163"/>
      <c r="K8" s="14"/>
      <c r="L8" s="14"/>
      <c r="M8" s="14"/>
      <c r="N8" s="14"/>
      <c r="O8" s="24" t="s">
        <v>133</v>
      </c>
      <c r="P8" s="164">
        <v>0</v>
      </c>
      <c r="Q8" s="165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134</v>
      </c>
      <c r="F11" s="111">
        <v>223041</v>
      </c>
      <c r="G11" s="30"/>
      <c r="H11" s="31" t="s">
        <v>135</v>
      </c>
      <c r="I11" s="167">
        <v>0</v>
      </c>
      <c r="J11" s="168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136</v>
      </c>
      <c r="T12" s="111">
        <v>122738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2">
        <f>F11</f>
        <v>223041</v>
      </c>
      <c r="G14" s="22"/>
      <c r="H14" s="31" t="s">
        <v>137</v>
      </c>
      <c r="I14" s="162">
        <v>0</v>
      </c>
      <c r="J14" s="166"/>
      <c r="K14" s="36"/>
      <c r="L14" s="31" t="s">
        <v>138</v>
      </c>
      <c r="M14" s="50">
        <v>0</v>
      </c>
      <c r="N14" s="30"/>
      <c r="O14" s="31" t="s">
        <v>139</v>
      </c>
      <c r="P14" s="164">
        <v>0</v>
      </c>
      <c r="Q14" s="209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2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2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140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2">
        <f>M17</f>
        <v>0</v>
      </c>
      <c r="G17" s="22"/>
      <c r="H17" s="39" t="s">
        <v>141</v>
      </c>
      <c r="I17" s="162">
        <v>0</v>
      </c>
      <c r="J17" s="166"/>
      <c r="K17" s="25"/>
      <c r="L17" s="29" t="s">
        <v>142</v>
      </c>
      <c r="M17" s="50">
        <v>0</v>
      </c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2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143</v>
      </c>
      <c r="P18" s="189">
        <v>223041</v>
      </c>
      <c r="Q18" s="190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2">
        <f>P18</f>
        <v>223041</v>
      </c>
      <c r="G19" s="22"/>
      <c r="H19" s="14"/>
      <c r="I19" s="14"/>
      <c r="J19" s="14"/>
      <c r="K19" s="38"/>
      <c r="L19" s="38"/>
      <c r="M19" s="38"/>
      <c r="N19" s="38"/>
      <c r="O19" s="42"/>
      <c r="P19" s="191"/>
      <c r="Q19" s="192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2">
        <f>P22</f>
        <v>172174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144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2">
        <f>T12</f>
        <v>122738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2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145</v>
      </c>
      <c r="P22" s="167">
        <v>172174</v>
      </c>
      <c r="Q22" s="168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2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>
        <f>F19-F21</f>
        <v>100303</v>
      </c>
    </row>
  </sheetData>
  <mergeCells count="34">
    <mergeCell ref="C22:E22"/>
    <mergeCell ref="P22:Q22"/>
    <mergeCell ref="C23:E23"/>
    <mergeCell ref="P23:Q23"/>
    <mergeCell ref="C18:E18"/>
    <mergeCell ref="P18:Q19"/>
    <mergeCell ref="C15:E15"/>
    <mergeCell ref="C16:E16"/>
    <mergeCell ref="I16:J16"/>
    <mergeCell ref="P16:Q17"/>
    <mergeCell ref="C17:E17"/>
    <mergeCell ref="T18:T19"/>
    <mergeCell ref="C19:E19"/>
    <mergeCell ref="C20:E20"/>
    <mergeCell ref="C21:E21"/>
    <mergeCell ref="P21:Q21"/>
    <mergeCell ref="V12:V14"/>
    <mergeCell ref="C13:E13"/>
    <mergeCell ref="I13:J13"/>
    <mergeCell ref="C14:E14"/>
    <mergeCell ref="I14:J14"/>
    <mergeCell ref="P14:Q14"/>
    <mergeCell ref="P7:Q7"/>
    <mergeCell ref="I8:J8"/>
    <mergeCell ref="P8:Q8"/>
    <mergeCell ref="I17:J17"/>
    <mergeCell ref="I10:J10"/>
    <mergeCell ref="I11:J11"/>
    <mergeCell ref="P12:Q13"/>
    <mergeCell ref="B2:F2"/>
    <mergeCell ref="H2:J2"/>
    <mergeCell ref="F4:F5"/>
    <mergeCell ref="C7:C8"/>
    <mergeCell ref="I7:J7"/>
  </mergeCells>
  <phoneticPr fontId="2"/>
  <printOptions horizontalCentered="1" verticalCentered="1"/>
  <pageMargins left="0.19685039370078741" right="0.19685039370078741" top="0.72834645669291342" bottom="0.23622047244094491" header="0.51181102362204722" footer="0.11811023622047245"/>
  <pageSetup paperSize="9" scale="60" orientation="landscape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28"/>
  <sheetViews>
    <sheetView view="pageBreakPreview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L2" s="9"/>
      <c r="M2" s="60" t="s">
        <v>124</v>
      </c>
      <c r="N2" s="9"/>
      <c r="O2" s="9"/>
      <c r="P2" s="9"/>
      <c r="Q2" s="60" t="s">
        <v>110</v>
      </c>
      <c r="R2" s="98"/>
      <c r="S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44</v>
      </c>
      <c r="I8" s="162">
        <v>0</v>
      </c>
      <c r="J8" s="163"/>
      <c r="K8" s="14"/>
      <c r="L8" s="14"/>
      <c r="M8" s="14"/>
      <c r="N8" s="14"/>
      <c r="O8" s="24" t="s">
        <v>45</v>
      </c>
      <c r="P8" s="164">
        <v>0</v>
      </c>
      <c r="Q8" s="165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46</v>
      </c>
      <c r="F11" s="111">
        <v>37</v>
      </c>
      <c r="G11" s="30"/>
      <c r="H11" s="31" t="s">
        <v>47</v>
      </c>
      <c r="I11" s="164">
        <v>0</v>
      </c>
      <c r="J11" s="165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48</v>
      </c>
      <c r="T12" s="111">
        <v>32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2">
        <f>F11</f>
        <v>37</v>
      </c>
      <c r="G14" s="22"/>
      <c r="H14" s="31" t="s">
        <v>49</v>
      </c>
      <c r="I14" s="162">
        <v>0</v>
      </c>
      <c r="J14" s="166"/>
      <c r="K14" s="36"/>
      <c r="L14" s="31" t="s">
        <v>50</v>
      </c>
      <c r="M14" s="50">
        <v>0</v>
      </c>
      <c r="N14" s="30"/>
      <c r="O14" s="31" t="s">
        <v>51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2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2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52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2">
        <f>M17</f>
        <v>0</v>
      </c>
      <c r="G17" s="22"/>
      <c r="H17" s="39" t="s">
        <v>53</v>
      </c>
      <c r="I17" s="162">
        <v>0</v>
      </c>
      <c r="J17" s="166"/>
      <c r="K17" s="25"/>
      <c r="L17" s="29" t="s">
        <v>57</v>
      </c>
      <c r="M17" s="50"/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2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54</v>
      </c>
      <c r="P18" s="189">
        <v>37</v>
      </c>
      <c r="Q18" s="190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2">
        <f>P18</f>
        <v>37</v>
      </c>
      <c r="G19" s="22"/>
      <c r="H19" s="14"/>
      <c r="I19" s="14"/>
      <c r="J19" s="14"/>
      <c r="K19" s="38"/>
      <c r="L19" s="38"/>
      <c r="M19" s="38"/>
      <c r="N19" s="38"/>
      <c r="O19" s="42"/>
      <c r="P19" s="191"/>
      <c r="Q19" s="192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2">
        <f>P22</f>
        <v>4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55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2">
        <f>T12</f>
        <v>32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2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56</v>
      </c>
      <c r="P22" s="203">
        <v>4</v>
      </c>
      <c r="Q22" s="210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2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/>
    </row>
  </sheetData>
  <mergeCells count="34">
    <mergeCell ref="C22:E22"/>
    <mergeCell ref="P22:Q22"/>
    <mergeCell ref="C23:E23"/>
    <mergeCell ref="P23:Q23"/>
    <mergeCell ref="C18:E18"/>
    <mergeCell ref="P18:Q19"/>
    <mergeCell ref="C15:E15"/>
    <mergeCell ref="C16:E16"/>
    <mergeCell ref="I16:J16"/>
    <mergeCell ref="P16:Q17"/>
    <mergeCell ref="C17:E17"/>
    <mergeCell ref="T18:T19"/>
    <mergeCell ref="C19:E19"/>
    <mergeCell ref="C20:E20"/>
    <mergeCell ref="C21:E21"/>
    <mergeCell ref="P21:Q21"/>
    <mergeCell ref="V12:V14"/>
    <mergeCell ref="C13:E13"/>
    <mergeCell ref="I13:J13"/>
    <mergeCell ref="C14:E14"/>
    <mergeCell ref="I14:J14"/>
    <mergeCell ref="P14:Q14"/>
    <mergeCell ref="P7:Q7"/>
    <mergeCell ref="I8:J8"/>
    <mergeCell ref="P8:Q8"/>
    <mergeCell ref="I17:J17"/>
    <mergeCell ref="I10:J10"/>
    <mergeCell ref="I11:J11"/>
    <mergeCell ref="P12:Q13"/>
    <mergeCell ref="B2:F2"/>
    <mergeCell ref="H2:J2"/>
    <mergeCell ref="F4:F5"/>
    <mergeCell ref="C7:C8"/>
    <mergeCell ref="I7:J7"/>
  </mergeCells>
  <phoneticPr fontId="2"/>
  <printOptions horizontalCentered="1"/>
  <pageMargins left="0.19685039370078741" right="0.19685039370078741" top="0.72834645669291342" bottom="0.23622047244094491" header="0.51181102362204722" footer="0.11811023622047245"/>
  <pageSetup paperSize="9" scale="60" orientation="landscape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G28"/>
  <sheetViews>
    <sheetView view="pageBreakPreview" topLeftCell="A9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L2" s="9"/>
      <c r="M2" s="60" t="s">
        <v>147</v>
      </c>
      <c r="N2" s="9"/>
      <c r="O2" s="9"/>
      <c r="P2" s="60" t="s">
        <v>110</v>
      </c>
      <c r="Q2" s="211" t="s">
        <v>158</v>
      </c>
      <c r="R2" s="212"/>
      <c r="S2" s="212"/>
      <c r="T2" s="212"/>
      <c r="U2" s="2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2"/>
      <c r="R3" s="212"/>
      <c r="S3" s="212"/>
      <c r="T3" s="212"/>
      <c r="U3" s="213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44</v>
      </c>
      <c r="I8" s="162">
        <v>0</v>
      </c>
      <c r="J8" s="163"/>
      <c r="K8" s="14"/>
      <c r="L8" s="14"/>
      <c r="M8" s="14"/>
      <c r="N8" s="14"/>
      <c r="O8" s="24" t="s">
        <v>45</v>
      </c>
      <c r="P8" s="164">
        <v>0</v>
      </c>
      <c r="Q8" s="165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46</v>
      </c>
      <c r="F11" s="111">
        <v>9</v>
      </c>
      <c r="G11" s="30"/>
      <c r="H11" s="31" t="s">
        <v>47</v>
      </c>
      <c r="I11" s="164">
        <v>0</v>
      </c>
      <c r="J11" s="165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48</v>
      </c>
      <c r="T12" s="111">
        <v>0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2">
        <f>F11</f>
        <v>9</v>
      </c>
      <c r="G14" s="22"/>
      <c r="H14" s="31" t="s">
        <v>49</v>
      </c>
      <c r="I14" s="162">
        <v>0</v>
      </c>
      <c r="J14" s="166"/>
      <c r="K14" s="36"/>
      <c r="L14" s="31" t="s">
        <v>50</v>
      </c>
      <c r="M14" s="50">
        <v>0</v>
      </c>
      <c r="N14" s="30"/>
      <c r="O14" s="31" t="s">
        <v>51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2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2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52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2">
        <f>M17</f>
        <v>0</v>
      </c>
      <c r="G17" s="22"/>
      <c r="H17" s="39" t="s">
        <v>53</v>
      </c>
      <c r="I17" s="162">
        <v>0</v>
      </c>
      <c r="J17" s="166"/>
      <c r="K17" s="25"/>
      <c r="L17" s="29" t="s">
        <v>57</v>
      </c>
      <c r="M17" s="50"/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2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54</v>
      </c>
      <c r="P18" s="189">
        <v>9</v>
      </c>
      <c r="Q18" s="190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2">
        <f>P18</f>
        <v>9</v>
      </c>
      <c r="G19" s="22"/>
      <c r="H19" s="14"/>
      <c r="I19" s="14"/>
      <c r="J19" s="14"/>
      <c r="K19" s="38"/>
      <c r="L19" s="38"/>
      <c r="M19" s="38"/>
      <c r="N19" s="38"/>
      <c r="O19" s="42"/>
      <c r="P19" s="191"/>
      <c r="Q19" s="192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2">
        <f>P22</f>
        <v>9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55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2">
        <f>T12</f>
        <v>0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2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56</v>
      </c>
      <c r="P22" s="203">
        <v>9</v>
      </c>
      <c r="Q22" s="210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2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>
        <f>F19-F21</f>
        <v>9</v>
      </c>
    </row>
  </sheetData>
  <mergeCells count="35">
    <mergeCell ref="Q2:U3"/>
    <mergeCell ref="C22:E22"/>
    <mergeCell ref="P22:Q22"/>
    <mergeCell ref="C23:E23"/>
    <mergeCell ref="P23:Q23"/>
    <mergeCell ref="C18:E18"/>
    <mergeCell ref="P18:Q19"/>
    <mergeCell ref="C15:E15"/>
    <mergeCell ref="C16:E16"/>
    <mergeCell ref="I16:J16"/>
    <mergeCell ref="P16:Q17"/>
    <mergeCell ref="C17:E17"/>
    <mergeCell ref="T18:T19"/>
    <mergeCell ref="C19:E19"/>
    <mergeCell ref="C20:E20"/>
    <mergeCell ref="C21:E21"/>
    <mergeCell ref="P21:Q21"/>
    <mergeCell ref="V12:V14"/>
    <mergeCell ref="C13:E13"/>
    <mergeCell ref="I13:J13"/>
    <mergeCell ref="C14:E14"/>
    <mergeCell ref="I14:J14"/>
    <mergeCell ref="P14:Q14"/>
    <mergeCell ref="P7:Q7"/>
    <mergeCell ref="I8:J8"/>
    <mergeCell ref="P8:Q8"/>
    <mergeCell ref="I17:J17"/>
    <mergeCell ref="I10:J10"/>
    <mergeCell ref="I11:J11"/>
    <mergeCell ref="P12:Q13"/>
    <mergeCell ref="B2:F2"/>
    <mergeCell ref="H2:J2"/>
    <mergeCell ref="F4:F5"/>
    <mergeCell ref="C7:C8"/>
    <mergeCell ref="I7:J7"/>
  </mergeCells>
  <phoneticPr fontId="2"/>
  <printOptions horizontalCentered="1"/>
  <pageMargins left="0.19685039370078741" right="0.19685039370078741" top="0.72834645669291342" bottom="0.23622047244094491" header="0.51181102362204722" footer="0.11811023622047245"/>
  <pageSetup paperSize="9" scale="60" orientation="landscape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D78F-7D12-42A9-8A9E-3934A4CD9EBE}">
  <sheetPr>
    <pageSetUpPr fitToPage="1"/>
  </sheetPr>
  <dimension ref="A1:AG28"/>
  <sheetViews>
    <sheetView view="pageBreakPreview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L2" s="9"/>
      <c r="M2" s="60" t="s">
        <v>162</v>
      </c>
      <c r="N2" s="9"/>
      <c r="O2" s="9"/>
      <c r="P2" s="60" t="s">
        <v>110</v>
      </c>
      <c r="Q2" s="214"/>
      <c r="R2" s="212"/>
      <c r="S2" s="212"/>
      <c r="T2" s="212"/>
      <c r="U2" s="2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2"/>
      <c r="R3" s="212"/>
      <c r="S3" s="212"/>
      <c r="T3" s="212"/>
      <c r="U3" s="213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44</v>
      </c>
      <c r="I8" s="162">
        <v>0</v>
      </c>
      <c r="J8" s="163"/>
      <c r="K8" s="14"/>
      <c r="L8" s="14"/>
      <c r="M8" s="14"/>
      <c r="N8" s="14"/>
      <c r="O8" s="24" t="s">
        <v>45</v>
      </c>
      <c r="P8" s="164">
        <v>0</v>
      </c>
      <c r="Q8" s="165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117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118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46</v>
      </c>
      <c r="F11" s="111">
        <v>0</v>
      </c>
      <c r="G11" s="30"/>
      <c r="H11" s="31" t="s">
        <v>47</v>
      </c>
      <c r="I11" s="164">
        <v>0</v>
      </c>
      <c r="J11" s="165"/>
      <c r="K11" s="25"/>
      <c r="L11" s="14"/>
      <c r="M11" s="14"/>
      <c r="N11" s="14"/>
      <c r="O11" s="22"/>
      <c r="S11" s="14"/>
      <c r="T11" s="32" t="s">
        <v>18</v>
      </c>
      <c r="U11" s="15"/>
      <c r="V11" s="118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120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48</v>
      </c>
      <c r="T12" s="111">
        <v>0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2">
        <f>F11</f>
        <v>0</v>
      </c>
      <c r="G14" s="22"/>
      <c r="H14" s="31" t="s">
        <v>49</v>
      </c>
      <c r="I14" s="162">
        <v>0</v>
      </c>
      <c r="J14" s="166"/>
      <c r="K14" s="36"/>
      <c r="L14" s="31" t="s">
        <v>50</v>
      </c>
      <c r="M14" s="50">
        <v>0</v>
      </c>
      <c r="N14" s="30"/>
      <c r="O14" s="31" t="s">
        <v>51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2">
        <f>I8+P8</f>
        <v>0</v>
      </c>
      <c r="G15" s="22"/>
      <c r="H15" s="22"/>
      <c r="I15" s="51"/>
      <c r="J15" s="119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2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52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2">
        <f>M17</f>
        <v>0</v>
      </c>
      <c r="G17" s="22"/>
      <c r="H17" s="39" t="s">
        <v>53</v>
      </c>
      <c r="I17" s="162">
        <v>0</v>
      </c>
      <c r="J17" s="166"/>
      <c r="K17" s="25"/>
      <c r="L17" s="29" t="s">
        <v>57</v>
      </c>
      <c r="M17" s="50"/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2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54</v>
      </c>
      <c r="P18" s="189">
        <v>0</v>
      </c>
      <c r="Q18" s="190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2">
        <f>P18</f>
        <v>0</v>
      </c>
      <c r="G19" s="22"/>
      <c r="H19" s="14"/>
      <c r="I19" s="14"/>
      <c r="J19" s="14"/>
      <c r="K19" s="38"/>
      <c r="L19" s="38"/>
      <c r="M19" s="38"/>
      <c r="N19" s="38"/>
      <c r="O19" s="42"/>
      <c r="P19" s="191"/>
      <c r="Q19" s="192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2">
        <f>P22</f>
        <v>0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55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2">
        <f>T12</f>
        <v>0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2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56</v>
      </c>
      <c r="P22" s="203">
        <v>0</v>
      </c>
      <c r="Q22" s="210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2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>
        <f>F19-F21</f>
        <v>0</v>
      </c>
    </row>
  </sheetData>
  <mergeCells count="35">
    <mergeCell ref="C22:E22"/>
    <mergeCell ref="P22:Q22"/>
    <mergeCell ref="C23:E23"/>
    <mergeCell ref="P23:Q23"/>
    <mergeCell ref="C18:E18"/>
    <mergeCell ref="P18:Q19"/>
    <mergeCell ref="T18:T19"/>
    <mergeCell ref="C19:E19"/>
    <mergeCell ref="C20:E20"/>
    <mergeCell ref="C21:E21"/>
    <mergeCell ref="P21:Q21"/>
    <mergeCell ref="C15:E15"/>
    <mergeCell ref="C16:E16"/>
    <mergeCell ref="I16:J16"/>
    <mergeCell ref="P16:Q17"/>
    <mergeCell ref="C17:E17"/>
    <mergeCell ref="I17:J17"/>
    <mergeCell ref="I10:J10"/>
    <mergeCell ref="I11:J11"/>
    <mergeCell ref="P12:Q13"/>
    <mergeCell ref="V12:V14"/>
    <mergeCell ref="C13:E13"/>
    <mergeCell ref="I13:J13"/>
    <mergeCell ref="C14:E14"/>
    <mergeCell ref="I14:J14"/>
    <mergeCell ref="P14:Q14"/>
    <mergeCell ref="B2:F2"/>
    <mergeCell ref="H2:J2"/>
    <mergeCell ref="Q2:U3"/>
    <mergeCell ref="F4:F5"/>
    <mergeCell ref="C7:C8"/>
    <mergeCell ref="I7:J7"/>
    <mergeCell ref="P7:Q7"/>
    <mergeCell ref="I8:J8"/>
    <mergeCell ref="P8:Q8"/>
  </mergeCells>
  <phoneticPr fontId="2"/>
  <printOptions horizontalCentered="1" verticalCentered="1"/>
  <pageMargins left="0.19685039370078741" right="0.19685039370078741" top="0.72834645669291342" bottom="0.23622047244094491" header="0.51181102362204722" footer="0.11811023622047245"/>
  <pageSetup paperSize="9" scale="60" orientation="landscape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B625-3A26-413D-B794-8EE2827CA3E7}">
  <sheetPr>
    <pageSetUpPr fitToPage="1"/>
  </sheetPr>
  <dimension ref="A1:AG28"/>
  <sheetViews>
    <sheetView view="pageBreakPreview" topLeftCell="A9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L2" s="9"/>
      <c r="M2" s="60" t="s">
        <v>164</v>
      </c>
      <c r="N2" s="9"/>
      <c r="O2" s="9"/>
      <c r="P2" s="60" t="s">
        <v>110</v>
      </c>
      <c r="Q2" s="214"/>
      <c r="R2" s="212"/>
      <c r="S2" s="212"/>
      <c r="T2" s="212"/>
      <c r="U2" s="2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2"/>
      <c r="R3" s="212"/>
      <c r="S3" s="212"/>
      <c r="T3" s="212"/>
      <c r="U3" s="213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44</v>
      </c>
      <c r="I8" s="162">
        <v>0</v>
      </c>
      <c r="J8" s="163"/>
      <c r="K8" s="14"/>
      <c r="L8" s="14"/>
      <c r="M8" s="14"/>
      <c r="N8" s="14"/>
      <c r="O8" s="24" t="s">
        <v>45</v>
      </c>
      <c r="P8" s="164">
        <v>0</v>
      </c>
      <c r="Q8" s="165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130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131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46</v>
      </c>
      <c r="F11" s="111">
        <v>4</v>
      </c>
      <c r="G11" s="30"/>
      <c r="H11" s="31" t="s">
        <v>47</v>
      </c>
      <c r="I11" s="164">
        <v>0</v>
      </c>
      <c r="J11" s="165"/>
      <c r="K11" s="25"/>
      <c r="L11" s="14"/>
      <c r="M11" s="14"/>
      <c r="N11" s="14"/>
      <c r="O11" s="22"/>
      <c r="S11" s="14"/>
      <c r="T11" s="32" t="s">
        <v>18</v>
      </c>
      <c r="U11" s="15"/>
      <c r="V11" s="131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133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48</v>
      </c>
      <c r="T12" s="111">
        <v>4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2">
        <f>F11</f>
        <v>4</v>
      </c>
      <c r="G14" s="22"/>
      <c r="H14" s="31" t="s">
        <v>49</v>
      </c>
      <c r="I14" s="162">
        <v>0</v>
      </c>
      <c r="J14" s="166"/>
      <c r="K14" s="36"/>
      <c r="L14" s="31" t="s">
        <v>50</v>
      </c>
      <c r="M14" s="50">
        <v>0</v>
      </c>
      <c r="N14" s="30"/>
      <c r="O14" s="31" t="s">
        <v>51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2">
        <f>I8+P8</f>
        <v>0</v>
      </c>
      <c r="G15" s="22"/>
      <c r="H15" s="22"/>
      <c r="I15" s="51"/>
      <c r="J15" s="132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2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52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2">
        <f>M17</f>
        <v>0</v>
      </c>
      <c r="G17" s="22"/>
      <c r="H17" s="39" t="s">
        <v>53</v>
      </c>
      <c r="I17" s="162">
        <v>0</v>
      </c>
      <c r="J17" s="166"/>
      <c r="K17" s="25"/>
      <c r="L17" s="29" t="s">
        <v>57</v>
      </c>
      <c r="M17" s="50"/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2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54</v>
      </c>
      <c r="P18" s="189">
        <v>4</v>
      </c>
      <c r="Q18" s="190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2">
        <f>P18</f>
        <v>4</v>
      </c>
      <c r="G19" s="22"/>
      <c r="H19" s="14"/>
      <c r="I19" s="14"/>
      <c r="J19" s="14"/>
      <c r="K19" s="38"/>
      <c r="L19" s="38"/>
      <c r="M19" s="38"/>
      <c r="N19" s="38"/>
      <c r="O19" s="42"/>
      <c r="P19" s="191"/>
      <c r="Q19" s="192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2">
        <f>P22</f>
        <v>4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55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2">
        <f>T12</f>
        <v>4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2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56</v>
      </c>
      <c r="P22" s="203">
        <v>4</v>
      </c>
      <c r="Q22" s="210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2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>
        <f>F19-F21</f>
        <v>0</v>
      </c>
    </row>
  </sheetData>
  <mergeCells count="35">
    <mergeCell ref="B2:F2"/>
    <mergeCell ref="H2:J2"/>
    <mergeCell ref="Q2:U3"/>
    <mergeCell ref="F4:F5"/>
    <mergeCell ref="C7:C8"/>
    <mergeCell ref="I7:J7"/>
    <mergeCell ref="P7:Q7"/>
    <mergeCell ref="I8:J8"/>
    <mergeCell ref="P8:Q8"/>
    <mergeCell ref="I10:J10"/>
    <mergeCell ref="I11:J11"/>
    <mergeCell ref="P12:Q13"/>
    <mergeCell ref="V12:V14"/>
    <mergeCell ref="C13:E13"/>
    <mergeCell ref="I13:J13"/>
    <mergeCell ref="C14:E14"/>
    <mergeCell ref="I14:J14"/>
    <mergeCell ref="P14:Q14"/>
    <mergeCell ref="C15:E15"/>
    <mergeCell ref="C16:E16"/>
    <mergeCell ref="I16:J16"/>
    <mergeCell ref="P16:Q17"/>
    <mergeCell ref="C17:E17"/>
    <mergeCell ref="I17:J17"/>
    <mergeCell ref="T18:T19"/>
    <mergeCell ref="C19:E19"/>
    <mergeCell ref="C20:E20"/>
    <mergeCell ref="C21:E21"/>
    <mergeCell ref="P21:Q21"/>
    <mergeCell ref="C22:E22"/>
    <mergeCell ref="P22:Q22"/>
    <mergeCell ref="C23:E23"/>
    <mergeCell ref="P23:Q23"/>
    <mergeCell ref="C18:E18"/>
    <mergeCell ref="P18:Q19"/>
  </mergeCells>
  <phoneticPr fontId="2"/>
  <printOptions horizontalCentered="1" verticalCentered="1"/>
  <pageMargins left="0.19685039370078741" right="0.19685039370078741" top="0.72834645669291342" bottom="0.23622047244094491" header="0.51181102362204722" footer="0.11811023622047245"/>
  <pageSetup paperSize="9" scale="60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3"/>
  </sheetPr>
  <dimension ref="A1:K106"/>
  <sheetViews>
    <sheetView view="pageBreakPreview" zoomScaleNormal="100" workbookViewId="0">
      <selection activeCell="K20" sqref="K20"/>
    </sheetView>
  </sheetViews>
  <sheetFormatPr defaultRowHeight="13.5" x14ac:dyDescent="0.15"/>
  <cols>
    <col min="1" max="1" width="5.25" customWidth="1"/>
    <col min="2" max="2" width="4.5" customWidth="1"/>
    <col min="3" max="3" width="4.25" customWidth="1"/>
    <col min="4" max="4" width="12.125" customWidth="1"/>
    <col min="5" max="5" width="8.5" customWidth="1"/>
    <col min="6" max="6" width="4.5" customWidth="1"/>
    <col min="7" max="7" width="22.5" customWidth="1"/>
    <col min="8" max="8" width="4.5" customWidth="1"/>
    <col min="9" max="9" width="25.5" customWidth="1"/>
  </cols>
  <sheetData>
    <row r="1" spans="1:11" ht="22.9" customHeight="1" x14ac:dyDescent="0.15">
      <c r="G1" s="127" t="s">
        <v>103</v>
      </c>
    </row>
    <row r="2" spans="1:11" ht="23.25" customHeight="1" x14ac:dyDescent="0.15">
      <c r="A2" s="52" t="s">
        <v>2</v>
      </c>
      <c r="B2" s="53"/>
      <c r="C2" s="53"/>
      <c r="D2" s="53"/>
      <c r="E2" s="53"/>
      <c r="F2" s="53"/>
      <c r="G2" s="53"/>
      <c r="H2" s="53"/>
      <c r="I2" s="57"/>
    </row>
    <row r="3" spans="1:11" ht="21.75" customHeight="1" x14ac:dyDescent="0.15">
      <c r="A3" s="54">
        <v>1</v>
      </c>
      <c r="B3" s="55" t="s">
        <v>75</v>
      </c>
      <c r="C3" s="55"/>
      <c r="D3" s="55"/>
      <c r="E3" s="55"/>
      <c r="F3" s="55"/>
      <c r="G3" s="55"/>
      <c r="H3" s="55"/>
      <c r="I3" s="56"/>
    </row>
    <row r="4" spans="1:11" ht="24.75" customHeight="1" x14ac:dyDescent="0.15">
      <c r="A4" s="54">
        <v>2</v>
      </c>
      <c r="B4" s="55" t="s">
        <v>76</v>
      </c>
      <c r="C4" s="55"/>
      <c r="D4" s="55"/>
      <c r="E4" s="55"/>
      <c r="F4" s="55"/>
      <c r="G4" s="55"/>
      <c r="H4" s="55"/>
      <c r="I4" s="56"/>
    </row>
    <row r="5" spans="1:11" ht="22.5" customHeight="1" x14ac:dyDescent="0.15">
      <c r="A5" s="54">
        <v>3</v>
      </c>
      <c r="B5" s="55" t="s">
        <v>77</v>
      </c>
      <c r="C5" s="55"/>
      <c r="D5" s="55"/>
      <c r="E5" s="55"/>
      <c r="F5" s="55"/>
      <c r="G5" s="55"/>
      <c r="H5" s="55"/>
      <c r="I5" s="56"/>
    </row>
    <row r="6" spans="1:11" ht="22.5" customHeight="1" x14ac:dyDescent="0.15">
      <c r="A6" s="54"/>
      <c r="B6" s="55" t="s">
        <v>78</v>
      </c>
      <c r="C6" s="55"/>
      <c r="D6" s="55"/>
      <c r="E6" s="55"/>
      <c r="F6" s="55"/>
      <c r="G6" s="55"/>
      <c r="H6" s="55"/>
      <c r="I6" s="56"/>
      <c r="J6" s="1"/>
    </row>
    <row r="7" spans="1:11" ht="19.5" customHeight="1" x14ac:dyDescent="0.15">
      <c r="A7" s="54">
        <v>4</v>
      </c>
      <c r="B7" s="55" t="s">
        <v>80</v>
      </c>
      <c r="C7" s="55"/>
      <c r="D7" s="55"/>
      <c r="E7" s="55"/>
      <c r="F7" s="55"/>
      <c r="G7" s="55"/>
      <c r="H7" s="55"/>
      <c r="I7" s="56"/>
    </row>
    <row r="8" spans="1:11" ht="15.75" customHeight="1" x14ac:dyDescent="0.15">
      <c r="A8" s="54"/>
      <c r="B8" s="55" t="s">
        <v>79</v>
      </c>
      <c r="C8" s="55"/>
      <c r="D8" s="55"/>
      <c r="E8" s="55"/>
      <c r="F8" s="55"/>
      <c r="G8" s="55"/>
      <c r="H8" s="55"/>
      <c r="I8" s="56"/>
    </row>
    <row r="9" spans="1:11" ht="21" customHeight="1" x14ac:dyDescent="0.15">
      <c r="A9" s="54"/>
      <c r="B9" s="55" t="s">
        <v>81</v>
      </c>
      <c r="C9" s="55"/>
      <c r="D9" s="55"/>
      <c r="E9" s="55"/>
      <c r="F9" s="55"/>
      <c r="G9" s="55"/>
      <c r="H9" s="55"/>
      <c r="I9" s="56"/>
      <c r="K9" s="1"/>
    </row>
    <row r="10" spans="1:11" ht="14.25" customHeight="1" x14ac:dyDescent="0.15">
      <c r="A10" s="54"/>
      <c r="B10" s="55" t="s">
        <v>82</v>
      </c>
      <c r="C10" s="55"/>
      <c r="D10" s="55"/>
      <c r="E10" s="55"/>
      <c r="F10" s="55"/>
      <c r="G10" s="55"/>
      <c r="H10" s="55"/>
      <c r="I10" s="56"/>
    </row>
    <row r="11" spans="1:11" ht="23.25" customHeight="1" x14ac:dyDescent="0.15">
      <c r="A11" s="54"/>
      <c r="B11" s="55" t="s">
        <v>83</v>
      </c>
      <c r="C11" s="55"/>
      <c r="D11" s="55"/>
      <c r="E11" s="55"/>
      <c r="F11" s="55"/>
      <c r="G11" s="55"/>
      <c r="H11" s="55"/>
      <c r="I11" s="56"/>
    </row>
    <row r="12" spans="1:11" ht="18" customHeight="1" x14ac:dyDescent="0.15">
      <c r="A12" s="54"/>
      <c r="B12" s="55" t="s">
        <v>84</v>
      </c>
      <c r="C12" s="55"/>
      <c r="D12" s="55"/>
      <c r="E12" s="55"/>
      <c r="F12" s="55"/>
      <c r="G12" s="55"/>
      <c r="H12" s="55"/>
      <c r="I12" s="56"/>
    </row>
    <row r="13" spans="1:11" ht="18" customHeight="1" x14ac:dyDescent="0.15">
      <c r="A13" s="54"/>
      <c r="B13" s="55" t="s">
        <v>85</v>
      </c>
      <c r="C13" s="55"/>
      <c r="D13" s="55"/>
      <c r="E13" s="55"/>
      <c r="F13" s="55"/>
      <c r="G13" s="55"/>
      <c r="H13" s="55"/>
      <c r="I13" s="56"/>
    </row>
    <row r="14" spans="1:11" ht="18" customHeight="1" x14ac:dyDescent="0.15">
      <c r="A14" s="54"/>
      <c r="B14" s="55" t="s">
        <v>86</v>
      </c>
      <c r="C14" s="55"/>
      <c r="D14" s="55"/>
      <c r="E14" s="55"/>
      <c r="F14" s="55"/>
      <c r="G14" s="55"/>
      <c r="H14" s="55"/>
      <c r="I14" s="56"/>
    </row>
    <row r="15" spans="1:11" ht="18.75" customHeight="1" x14ac:dyDescent="0.15">
      <c r="A15" s="54"/>
      <c r="B15" s="55" t="s">
        <v>87</v>
      </c>
      <c r="C15" s="55"/>
      <c r="D15" s="55"/>
      <c r="E15" s="55"/>
      <c r="F15" s="55"/>
      <c r="G15" s="55"/>
      <c r="H15" s="55"/>
      <c r="I15" s="56"/>
    </row>
    <row r="16" spans="1:11" ht="19.5" customHeight="1" x14ac:dyDescent="0.15">
      <c r="A16" s="54"/>
      <c r="B16" s="55" t="s">
        <v>88</v>
      </c>
      <c r="C16" s="55"/>
      <c r="D16" s="55"/>
      <c r="E16" s="55"/>
      <c r="F16" s="55"/>
      <c r="G16" s="55"/>
      <c r="H16" s="55"/>
      <c r="I16" s="56"/>
    </row>
    <row r="17" spans="1:9" ht="19.5" customHeight="1" x14ac:dyDescent="0.15">
      <c r="A17" s="54"/>
      <c r="B17" s="55" t="s">
        <v>89</v>
      </c>
      <c r="C17" s="55"/>
      <c r="D17" s="55"/>
      <c r="E17" s="55"/>
      <c r="F17" s="55"/>
      <c r="G17" s="55"/>
      <c r="H17" s="55"/>
      <c r="I17" s="56"/>
    </row>
    <row r="18" spans="1:9" ht="19.5" customHeight="1" x14ac:dyDescent="0.15">
      <c r="A18" s="54"/>
      <c r="B18" s="55" t="s">
        <v>90</v>
      </c>
      <c r="C18" s="55"/>
      <c r="D18" s="55"/>
      <c r="E18" s="55"/>
      <c r="F18" s="55"/>
      <c r="G18" s="55"/>
      <c r="H18" s="55"/>
      <c r="I18" s="56"/>
    </row>
    <row r="19" spans="1:9" ht="19.5" customHeight="1" x14ac:dyDescent="0.15">
      <c r="A19" s="54"/>
      <c r="B19" s="55" t="s">
        <v>91</v>
      </c>
      <c r="C19" s="55"/>
      <c r="D19" s="55"/>
      <c r="E19" s="55"/>
      <c r="F19" s="55"/>
      <c r="G19" s="55"/>
      <c r="H19" s="55"/>
      <c r="I19" s="56"/>
    </row>
    <row r="20" spans="1:9" ht="19.5" customHeight="1" x14ac:dyDescent="0.15">
      <c r="A20" s="54"/>
      <c r="B20" s="55"/>
      <c r="C20" s="55" t="s">
        <v>92</v>
      </c>
      <c r="D20" s="55"/>
      <c r="E20" s="55"/>
      <c r="F20" s="55"/>
      <c r="G20" s="55"/>
      <c r="H20" s="55"/>
      <c r="I20" s="56"/>
    </row>
    <row r="21" spans="1:9" ht="19.5" customHeight="1" x14ac:dyDescent="0.15">
      <c r="A21" s="54"/>
      <c r="B21" s="55" t="s">
        <v>93</v>
      </c>
      <c r="C21" s="55"/>
      <c r="D21" s="55"/>
      <c r="E21" s="55"/>
      <c r="F21" s="55"/>
      <c r="G21" s="55"/>
      <c r="H21" s="55"/>
      <c r="I21" s="56"/>
    </row>
    <row r="22" spans="1:9" ht="19.5" customHeight="1" x14ac:dyDescent="0.15">
      <c r="A22" s="54"/>
      <c r="B22" s="55" t="s">
        <v>94</v>
      </c>
      <c r="C22" s="55"/>
      <c r="D22" s="55"/>
      <c r="E22" s="55"/>
      <c r="F22" s="55"/>
      <c r="G22" s="55"/>
      <c r="H22" s="55"/>
      <c r="I22" s="56"/>
    </row>
    <row r="23" spans="1:9" ht="19.5" customHeight="1" x14ac:dyDescent="0.15">
      <c r="A23" s="54"/>
      <c r="B23" s="55"/>
      <c r="C23" s="55" t="s">
        <v>95</v>
      </c>
      <c r="D23" s="55"/>
      <c r="E23" s="55"/>
      <c r="F23" s="55"/>
      <c r="G23" s="55"/>
      <c r="H23" s="55"/>
      <c r="I23" s="56"/>
    </row>
    <row r="24" spans="1:9" ht="19.5" customHeight="1" x14ac:dyDescent="0.15">
      <c r="A24" s="54"/>
      <c r="B24" s="55" t="s">
        <v>96</v>
      </c>
      <c r="C24" s="55"/>
      <c r="D24" s="55"/>
      <c r="E24" s="55"/>
      <c r="F24" s="55"/>
      <c r="G24" s="55"/>
      <c r="H24" s="55"/>
      <c r="I24" s="56"/>
    </row>
    <row r="25" spans="1:9" ht="19.5" customHeight="1" x14ac:dyDescent="0.15">
      <c r="A25" s="54"/>
      <c r="B25" s="55"/>
      <c r="C25" s="55" t="s">
        <v>97</v>
      </c>
      <c r="D25" s="55"/>
      <c r="E25" s="55"/>
      <c r="F25" s="55"/>
      <c r="G25" s="55"/>
      <c r="H25" s="55"/>
      <c r="I25" s="56"/>
    </row>
    <row r="26" spans="1:9" ht="19.5" customHeight="1" x14ac:dyDescent="0.15">
      <c r="A26" s="54">
        <v>5</v>
      </c>
      <c r="B26" s="55" t="s">
        <v>98</v>
      </c>
      <c r="C26" s="55"/>
      <c r="D26" s="55"/>
      <c r="E26" s="55"/>
      <c r="F26" s="55"/>
      <c r="G26" s="55"/>
      <c r="H26" s="55"/>
      <c r="I26" s="56"/>
    </row>
    <row r="27" spans="1:9" ht="19.5" customHeight="1" x14ac:dyDescent="0.15">
      <c r="A27" s="54"/>
      <c r="B27" s="55" t="s">
        <v>99</v>
      </c>
      <c r="C27" s="55"/>
      <c r="D27" s="55"/>
      <c r="E27" s="55"/>
      <c r="F27" s="55"/>
      <c r="G27" s="55"/>
      <c r="H27" s="55"/>
      <c r="I27" s="56"/>
    </row>
    <row r="28" spans="1:9" ht="19.5" customHeight="1" x14ac:dyDescent="0.15">
      <c r="A28" s="54">
        <v>6</v>
      </c>
      <c r="B28" s="55" t="s">
        <v>100</v>
      </c>
      <c r="C28" s="55"/>
      <c r="D28" s="55"/>
      <c r="E28" s="55"/>
      <c r="F28" s="55"/>
      <c r="G28" s="55"/>
      <c r="H28" s="55"/>
      <c r="I28" s="56"/>
    </row>
    <row r="29" spans="1:9" ht="19.5" customHeight="1" x14ac:dyDescent="0.15">
      <c r="A29" s="54"/>
      <c r="B29" s="55" t="s">
        <v>101</v>
      </c>
      <c r="C29" s="55"/>
      <c r="D29" s="55"/>
      <c r="E29" s="55"/>
      <c r="F29" s="55"/>
      <c r="G29" s="55"/>
      <c r="H29" s="55"/>
      <c r="I29" s="56"/>
    </row>
    <row r="30" spans="1:9" ht="19.5" customHeight="1" x14ac:dyDescent="0.15">
      <c r="A30" s="54">
        <v>7</v>
      </c>
      <c r="B30" s="55" t="s">
        <v>102</v>
      </c>
      <c r="C30" s="55"/>
      <c r="D30" s="55"/>
      <c r="E30" s="55"/>
      <c r="F30" s="55"/>
      <c r="G30" s="55"/>
      <c r="H30" s="55"/>
      <c r="I30" s="56"/>
    </row>
    <row r="31" spans="1:9" ht="14.25" x14ac:dyDescent="0.15">
      <c r="A31" s="54"/>
      <c r="B31" s="55"/>
      <c r="C31" s="55"/>
      <c r="D31" s="55"/>
      <c r="E31" s="55"/>
      <c r="F31" s="55"/>
      <c r="G31" s="55"/>
      <c r="H31" s="55"/>
      <c r="I31" s="56"/>
    </row>
    <row r="32" spans="1:9" ht="14.25" x14ac:dyDescent="0.15">
      <c r="A32" s="54"/>
      <c r="B32" s="55"/>
      <c r="C32" s="55"/>
      <c r="D32" s="55"/>
      <c r="E32" s="55"/>
      <c r="F32" s="55"/>
      <c r="G32" s="55"/>
      <c r="H32" s="55"/>
      <c r="I32" s="56"/>
    </row>
    <row r="33" spans="1:9" ht="14.25" x14ac:dyDescent="0.15">
      <c r="A33" s="54"/>
      <c r="B33" s="55"/>
      <c r="C33" s="55"/>
      <c r="D33" s="55"/>
      <c r="E33" s="55"/>
      <c r="F33" s="55"/>
      <c r="G33" s="55"/>
      <c r="H33" s="55"/>
      <c r="I33" s="56"/>
    </row>
    <row r="34" spans="1:9" ht="14.25" x14ac:dyDescent="0.15">
      <c r="A34" s="54"/>
      <c r="B34" s="55"/>
      <c r="C34" s="55"/>
      <c r="D34" s="55"/>
      <c r="E34" s="55"/>
      <c r="F34" s="55"/>
      <c r="G34" s="55"/>
      <c r="H34" s="55"/>
      <c r="I34" s="56"/>
    </row>
    <row r="35" spans="1:9" ht="14.25" x14ac:dyDescent="0.15">
      <c r="A35" s="124"/>
      <c r="B35" s="125"/>
      <c r="C35" s="125"/>
      <c r="D35" s="125"/>
      <c r="E35" s="125"/>
      <c r="F35" s="125"/>
      <c r="G35" s="125"/>
      <c r="H35" s="125"/>
      <c r="I35" s="126"/>
    </row>
    <row r="36" spans="1:9" s="1" customFormat="1" ht="14.25" x14ac:dyDescent="0.15">
      <c r="A36" s="215"/>
      <c r="B36" s="215"/>
      <c r="C36" s="215"/>
      <c r="D36" s="215"/>
      <c r="E36" s="215"/>
      <c r="F36" s="215"/>
      <c r="G36" s="215"/>
      <c r="H36" s="215"/>
      <c r="I36" s="215"/>
    </row>
    <row r="37" spans="1:9" s="1" customFormat="1" ht="14.25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s="1" customFormat="1" ht="14.25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s="1" customFormat="1" ht="14.25" x14ac:dyDescent="0.15">
      <c r="A39" s="2"/>
      <c r="B39" s="2"/>
      <c r="C39" s="2"/>
      <c r="D39" s="2"/>
      <c r="E39" s="2"/>
      <c r="F39" s="2"/>
      <c r="G39" s="2"/>
      <c r="H39" s="2"/>
      <c r="I39" s="2"/>
    </row>
    <row r="40" spans="1:9" s="1" customFormat="1" ht="14.25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s="1" customFormat="1" ht="14.25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s="1" customFormat="1" x14ac:dyDescent="0.15"/>
    <row r="43" spans="1:9" s="1" customFormat="1" x14ac:dyDescent="0.15"/>
    <row r="44" spans="1:9" s="1" customFormat="1" x14ac:dyDescent="0.15"/>
    <row r="45" spans="1:9" s="1" customFormat="1" x14ac:dyDescent="0.15"/>
    <row r="46" spans="1:9" s="1" customFormat="1" x14ac:dyDescent="0.15"/>
    <row r="47" spans="1:9" s="1" customFormat="1" x14ac:dyDescent="0.15"/>
    <row r="48" spans="1:9" s="1" customFormat="1" x14ac:dyDescent="0.15"/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  <row r="78" s="1" customFormat="1" x14ac:dyDescent="0.15"/>
    <row r="79" s="1" customFormat="1" x14ac:dyDescent="0.15"/>
    <row r="8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  <row r="91" s="1" customFormat="1" x14ac:dyDescent="0.15"/>
    <row r="92" s="1" customFormat="1" x14ac:dyDescent="0.15"/>
    <row r="93" s="1" customFormat="1" x14ac:dyDescent="0.15"/>
    <row r="94" s="1" customFormat="1" x14ac:dyDescent="0.15"/>
    <row r="95" s="1" customFormat="1" x14ac:dyDescent="0.15"/>
    <row r="96" s="1" customFormat="1" x14ac:dyDescent="0.15"/>
    <row r="97" s="1" customFormat="1" x14ac:dyDescent="0.15"/>
    <row r="98" s="1" customFormat="1" x14ac:dyDescent="0.15"/>
    <row r="99" s="1" customFormat="1" x14ac:dyDescent="0.15"/>
    <row r="100" s="1" customForma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</sheetData>
  <mergeCells count="1">
    <mergeCell ref="A36:I36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8"/>
  <sheetViews>
    <sheetView view="pageBreakPreview" topLeftCell="C1" zoomScale="85" zoomScaleNormal="85" zoomScaleSheetLayoutView="85" workbookViewId="0">
      <selection activeCell="J5" sqref="J5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K2" s="60" t="s">
        <v>116</v>
      </c>
      <c r="L2" s="9"/>
      <c r="N2" s="9"/>
      <c r="O2" s="9"/>
      <c r="P2" s="9"/>
      <c r="Q2" s="60" t="s">
        <v>110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44</v>
      </c>
      <c r="I8" s="162">
        <v>0</v>
      </c>
      <c r="J8" s="163"/>
      <c r="K8" s="14"/>
      <c r="L8" s="14"/>
      <c r="M8" s="14"/>
      <c r="N8" s="14"/>
      <c r="O8" s="24" t="s">
        <v>45</v>
      </c>
      <c r="P8" s="164">
        <v>0</v>
      </c>
      <c r="Q8" s="165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46</v>
      </c>
      <c r="F11" s="111">
        <v>27084</v>
      </c>
      <c r="G11" s="30"/>
      <c r="H11" s="31" t="s">
        <v>47</v>
      </c>
      <c r="I11" s="167">
        <v>0</v>
      </c>
      <c r="J11" s="168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48</v>
      </c>
      <c r="T12" s="111">
        <v>22184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2">
        <f>F11</f>
        <v>27084</v>
      </c>
      <c r="G14" s="22"/>
      <c r="H14" s="31" t="s">
        <v>49</v>
      </c>
      <c r="I14" s="162">
        <v>0</v>
      </c>
      <c r="J14" s="166"/>
      <c r="K14" s="36"/>
      <c r="L14" s="31" t="s">
        <v>50</v>
      </c>
      <c r="M14" s="50">
        <v>0</v>
      </c>
      <c r="N14" s="30"/>
      <c r="O14" s="31" t="s">
        <v>51</v>
      </c>
      <c r="P14" s="162"/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2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2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52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2">
        <f>M17</f>
        <v>0</v>
      </c>
      <c r="G17" s="22"/>
      <c r="H17" s="39" t="s">
        <v>53</v>
      </c>
      <c r="I17" s="162">
        <v>0</v>
      </c>
      <c r="J17" s="166"/>
      <c r="K17" s="25"/>
      <c r="L17" s="29" t="s">
        <v>57</v>
      </c>
      <c r="M17" s="50"/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2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54</v>
      </c>
      <c r="P18" s="189">
        <v>27084</v>
      </c>
      <c r="Q18" s="190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2">
        <f>P18</f>
        <v>27084</v>
      </c>
      <c r="G19" s="22"/>
      <c r="H19" s="14"/>
      <c r="I19" s="14"/>
      <c r="J19" s="14"/>
      <c r="K19" s="38"/>
      <c r="L19" s="38"/>
      <c r="M19" s="38"/>
      <c r="N19" s="38"/>
      <c r="O19" s="42"/>
      <c r="P19" s="191"/>
      <c r="Q19" s="192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2">
        <f>P22</f>
        <v>4900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55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2">
        <f>T12</f>
        <v>22184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2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56</v>
      </c>
      <c r="P22" s="167">
        <v>4900</v>
      </c>
      <c r="Q22" s="168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2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/>
    </row>
  </sheetData>
  <mergeCells count="34">
    <mergeCell ref="C22:E22"/>
    <mergeCell ref="P22:Q22"/>
    <mergeCell ref="C23:E23"/>
    <mergeCell ref="P23:Q23"/>
    <mergeCell ref="C18:E18"/>
    <mergeCell ref="P18:Q19"/>
    <mergeCell ref="C15:E15"/>
    <mergeCell ref="C16:E16"/>
    <mergeCell ref="I16:J16"/>
    <mergeCell ref="P16:Q17"/>
    <mergeCell ref="C17:E17"/>
    <mergeCell ref="T18:T19"/>
    <mergeCell ref="C19:E19"/>
    <mergeCell ref="C20:E20"/>
    <mergeCell ref="C21:E21"/>
    <mergeCell ref="P21:Q21"/>
    <mergeCell ref="V12:V14"/>
    <mergeCell ref="C13:E13"/>
    <mergeCell ref="I13:J13"/>
    <mergeCell ref="C14:E14"/>
    <mergeCell ref="I14:J14"/>
    <mergeCell ref="P14:Q14"/>
    <mergeCell ref="P7:Q7"/>
    <mergeCell ref="I8:J8"/>
    <mergeCell ref="P8:Q8"/>
    <mergeCell ref="I17:J17"/>
    <mergeCell ref="I10:J10"/>
    <mergeCell ref="I11:J11"/>
    <mergeCell ref="P12:Q13"/>
    <mergeCell ref="B2:F2"/>
    <mergeCell ref="H2:J2"/>
    <mergeCell ref="F4:F5"/>
    <mergeCell ref="C7:C8"/>
    <mergeCell ref="I7:J7"/>
  </mergeCells>
  <phoneticPr fontId="2"/>
  <printOptions horizontalCentered="1" verticalCentered="1"/>
  <pageMargins left="0.19685039370078741" right="0.19685039370078741" top="0.73" bottom="0.21" header="0.51181102362204722" footer="0.15748031496062992"/>
  <pageSetup paperSize="9" scale="61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28"/>
  <sheetViews>
    <sheetView view="pageBreakPreview" topLeftCell="A9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K2" s="121" t="s">
        <v>117</v>
      </c>
      <c r="L2" s="9"/>
      <c r="M2" s="9"/>
      <c r="N2" s="9"/>
      <c r="O2" s="9"/>
      <c r="P2" s="9"/>
      <c r="Q2" s="60" t="s">
        <v>110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61</v>
      </c>
      <c r="I8" s="162">
        <v>0</v>
      </c>
      <c r="J8" s="166"/>
      <c r="K8" s="14"/>
      <c r="L8" s="14"/>
      <c r="M8" s="14"/>
      <c r="N8" s="14"/>
      <c r="O8" s="24" t="s">
        <v>62</v>
      </c>
      <c r="P8" s="162">
        <v>0</v>
      </c>
      <c r="Q8" s="166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63</v>
      </c>
      <c r="F11" s="111">
        <v>1121</v>
      </c>
      <c r="G11" s="30"/>
      <c r="H11" s="31" t="s">
        <v>64</v>
      </c>
      <c r="I11" s="162">
        <v>0</v>
      </c>
      <c r="J11" s="166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65</v>
      </c>
      <c r="T12" s="111">
        <v>1056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2">
        <f>F11</f>
        <v>1121</v>
      </c>
      <c r="G14" s="22"/>
      <c r="H14" s="31" t="s">
        <v>66</v>
      </c>
      <c r="I14" s="162">
        <v>0</v>
      </c>
      <c r="J14" s="166"/>
      <c r="K14" s="36"/>
      <c r="L14" s="31" t="s">
        <v>67</v>
      </c>
      <c r="M14" s="50">
        <v>0</v>
      </c>
      <c r="N14" s="30"/>
      <c r="O14" s="31" t="s">
        <v>68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2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2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69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2">
        <f>M17</f>
        <v>0</v>
      </c>
      <c r="G17" s="22"/>
      <c r="H17" s="39" t="s">
        <v>70</v>
      </c>
      <c r="I17" s="162">
        <v>0</v>
      </c>
      <c r="J17" s="166"/>
      <c r="K17" s="25"/>
      <c r="L17" s="29" t="s">
        <v>71</v>
      </c>
      <c r="M17" s="50">
        <v>0</v>
      </c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2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72</v>
      </c>
      <c r="P18" s="194">
        <f>F11</f>
        <v>1121</v>
      </c>
      <c r="Q18" s="195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2">
        <f>P18</f>
        <v>1121</v>
      </c>
      <c r="G19" s="22"/>
      <c r="H19" s="14"/>
      <c r="I19" s="14"/>
      <c r="J19" s="14"/>
      <c r="K19" s="38"/>
      <c r="L19" s="38"/>
      <c r="M19" s="38"/>
      <c r="N19" s="38"/>
      <c r="O19" s="42"/>
      <c r="P19" s="196"/>
      <c r="Q19" s="197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2">
        <f>P22</f>
        <v>1056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73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2">
        <f>T12</f>
        <v>1056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2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74</v>
      </c>
      <c r="P22" s="167">
        <v>1056</v>
      </c>
      <c r="Q22" s="193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2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/>
    </row>
  </sheetData>
  <mergeCells count="34">
    <mergeCell ref="V12:V14"/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F4:F5"/>
    <mergeCell ref="C7:C8"/>
    <mergeCell ref="C13:E13"/>
    <mergeCell ref="C14:E14"/>
    <mergeCell ref="H2:J2"/>
    <mergeCell ref="I14:J14"/>
    <mergeCell ref="P23:Q23"/>
    <mergeCell ref="T18:T19"/>
    <mergeCell ref="P22:Q22"/>
    <mergeCell ref="I16:J16"/>
    <mergeCell ref="I17:J17"/>
    <mergeCell ref="P16:Q17"/>
    <mergeCell ref="C23:E23"/>
    <mergeCell ref="C22:E22"/>
    <mergeCell ref="C15:E15"/>
    <mergeCell ref="C16:E16"/>
    <mergeCell ref="C17:E17"/>
    <mergeCell ref="C18:E18"/>
    <mergeCell ref="C21:E21"/>
    <mergeCell ref="I7:J7"/>
    <mergeCell ref="I10:J10"/>
    <mergeCell ref="I13:J13"/>
    <mergeCell ref="I8:J8"/>
    <mergeCell ref="I11:J11"/>
  </mergeCells>
  <phoneticPr fontId="2"/>
  <printOptions horizontalCentered="1" verticalCentered="1"/>
  <pageMargins left="0.19685039370078741" right="0.19685039370078741" top="0.74803149606299213" bottom="0.23622047244094491" header="0.51181102362204722" footer="0.15748031496062992"/>
  <pageSetup paperSize="9" scale="60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28"/>
  <sheetViews>
    <sheetView view="pageBreakPreview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202"/>
      <c r="J2" s="202"/>
      <c r="K2" s="121" t="s">
        <v>118</v>
      </c>
      <c r="L2" s="9"/>
      <c r="M2" s="9"/>
      <c r="N2" s="9"/>
      <c r="O2" s="9"/>
      <c r="P2" s="9"/>
      <c r="Q2" s="60" t="s">
        <v>110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44</v>
      </c>
      <c r="I8" s="162">
        <v>0</v>
      </c>
      <c r="J8" s="166"/>
      <c r="K8" s="14"/>
      <c r="L8" s="14"/>
      <c r="M8" s="14"/>
      <c r="N8" s="14"/>
      <c r="O8" s="24" t="s">
        <v>45</v>
      </c>
      <c r="P8" s="162">
        <v>0</v>
      </c>
      <c r="Q8" s="166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46</v>
      </c>
      <c r="F11" s="115">
        <v>1</v>
      </c>
      <c r="G11" s="30"/>
      <c r="H11" s="31" t="s">
        <v>47</v>
      </c>
      <c r="I11" s="162">
        <v>0</v>
      </c>
      <c r="J11" s="166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48</v>
      </c>
      <c r="T12" s="116">
        <f>P18</f>
        <v>1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4">
        <f>F11</f>
        <v>1</v>
      </c>
      <c r="G14" s="22"/>
      <c r="H14" s="31" t="s">
        <v>49</v>
      </c>
      <c r="I14" s="162">
        <v>0</v>
      </c>
      <c r="J14" s="166"/>
      <c r="K14" s="36"/>
      <c r="L14" s="31" t="s">
        <v>50</v>
      </c>
      <c r="M14" s="50">
        <v>0</v>
      </c>
      <c r="N14" s="30"/>
      <c r="O14" s="31" t="s">
        <v>51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4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4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52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4">
        <f>M17</f>
        <v>0</v>
      </c>
      <c r="G17" s="22"/>
      <c r="H17" s="39" t="s">
        <v>53</v>
      </c>
      <c r="I17" s="162">
        <v>0</v>
      </c>
      <c r="J17" s="166"/>
      <c r="K17" s="25"/>
      <c r="L17" s="29" t="s">
        <v>57</v>
      </c>
      <c r="M17" s="50">
        <v>0</v>
      </c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4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54</v>
      </c>
      <c r="P18" s="198">
        <f>F11</f>
        <v>1</v>
      </c>
      <c r="Q18" s="199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4">
        <f>P18</f>
        <v>1</v>
      </c>
      <c r="G19" s="22"/>
      <c r="H19" s="14"/>
      <c r="I19" s="14"/>
      <c r="J19" s="14"/>
      <c r="K19" s="38"/>
      <c r="L19" s="38"/>
      <c r="M19" s="38"/>
      <c r="N19" s="38"/>
      <c r="O19" s="42"/>
      <c r="P19" s="200"/>
      <c r="Q19" s="201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4">
        <f>P22</f>
        <v>1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55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4">
        <f>T12</f>
        <v>1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4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56</v>
      </c>
      <c r="P22" s="203">
        <v>1</v>
      </c>
      <c r="Q22" s="204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4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/>
    </row>
  </sheetData>
  <mergeCells count="34">
    <mergeCell ref="V12:V14"/>
    <mergeCell ref="I14:J14"/>
    <mergeCell ref="I7:J7"/>
    <mergeCell ref="I10:J10"/>
    <mergeCell ref="I13:J13"/>
    <mergeCell ref="I8:J8"/>
    <mergeCell ref="C23:E23"/>
    <mergeCell ref="C22:E22"/>
    <mergeCell ref="C15:E15"/>
    <mergeCell ref="C16:E16"/>
    <mergeCell ref="C17:E17"/>
    <mergeCell ref="C18:E18"/>
    <mergeCell ref="P23:Q23"/>
    <mergeCell ref="T18:T19"/>
    <mergeCell ref="P22:Q22"/>
    <mergeCell ref="I16:J16"/>
    <mergeCell ref="I17:J17"/>
    <mergeCell ref="P16:Q17"/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H2:J2"/>
    <mergeCell ref="I11:J11"/>
    <mergeCell ref="C21:E21"/>
    <mergeCell ref="F4:F5"/>
    <mergeCell ref="C7:C8"/>
    <mergeCell ref="C13:E13"/>
    <mergeCell ref="C14:E14"/>
  </mergeCells>
  <phoneticPr fontId="2"/>
  <printOptions horizontalCentered="1" verticalCentered="1"/>
  <pageMargins left="0.19685039370078741" right="0.19685039370078741" top="0.72834645669291342" bottom="0.23622047244094491" header="0.51181102362204722" footer="0.15748031496062992"/>
  <pageSetup paperSize="9" scale="6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28"/>
  <sheetViews>
    <sheetView view="pageBreakPreview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K2" s="121" t="s">
        <v>119</v>
      </c>
      <c r="L2" s="9"/>
      <c r="M2" s="9"/>
      <c r="N2" s="9"/>
      <c r="O2" s="9"/>
      <c r="P2" s="9"/>
      <c r="Q2" s="60" t="s">
        <v>110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61</v>
      </c>
      <c r="I8" s="162">
        <v>0</v>
      </c>
      <c r="J8" s="166"/>
      <c r="K8" s="14"/>
      <c r="L8" s="14"/>
      <c r="M8" s="14"/>
      <c r="N8" s="14"/>
      <c r="O8" s="24" t="s">
        <v>62</v>
      </c>
      <c r="P8" s="162">
        <v>0</v>
      </c>
      <c r="Q8" s="166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63</v>
      </c>
      <c r="F11" s="115">
        <v>66</v>
      </c>
      <c r="G11" s="30"/>
      <c r="H11" s="31" t="s">
        <v>64</v>
      </c>
      <c r="I11" s="162">
        <v>0</v>
      </c>
      <c r="J11" s="166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65</v>
      </c>
      <c r="T12" s="115">
        <v>52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4">
        <f>F11</f>
        <v>66</v>
      </c>
      <c r="G14" s="22"/>
      <c r="H14" s="31" t="s">
        <v>66</v>
      </c>
      <c r="I14" s="162">
        <v>0</v>
      </c>
      <c r="J14" s="166"/>
      <c r="K14" s="36"/>
      <c r="L14" s="31" t="s">
        <v>67</v>
      </c>
      <c r="M14" s="50">
        <v>0</v>
      </c>
      <c r="N14" s="30"/>
      <c r="O14" s="31" t="s">
        <v>68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4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4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69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4">
        <f>M17</f>
        <v>0</v>
      </c>
      <c r="G17" s="22"/>
      <c r="H17" s="39" t="s">
        <v>70</v>
      </c>
      <c r="I17" s="162">
        <v>0</v>
      </c>
      <c r="J17" s="166"/>
      <c r="K17" s="25"/>
      <c r="L17" s="29" t="s">
        <v>71</v>
      </c>
      <c r="M17" s="50">
        <v>0</v>
      </c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4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72</v>
      </c>
      <c r="P18" s="205">
        <v>66</v>
      </c>
      <c r="Q18" s="206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4">
        <f>P18</f>
        <v>66</v>
      </c>
      <c r="G19" s="22"/>
      <c r="H19" s="14"/>
      <c r="I19" s="14"/>
      <c r="J19" s="14"/>
      <c r="K19" s="38"/>
      <c r="L19" s="38"/>
      <c r="M19" s="38"/>
      <c r="N19" s="38"/>
      <c r="O19" s="42"/>
      <c r="P19" s="207"/>
      <c r="Q19" s="208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4">
        <f>P22</f>
        <v>66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73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4">
        <f>T12</f>
        <v>52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4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74</v>
      </c>
      <c r="P22" s="203">
        <v>66</v>
      </c>
      <c r="Q22" s="204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4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/>
    </row>
  </sheetData>
  <mergeCells count="34">
    <mergeCell ref="V12:V14"/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F4:F5"/>
    <mergeCell ref="C7:C8"/>
    <mergeCell ref="C13:E13"/>
    <mergeCell ref="C14:E14"/>
    <mergeCell ref="H2:J2"/>
    <mergeCell ref="I14:J14"/>
    <mergeCell ref="P23:Q23"/>
    <mergeCell ref="T18:T19"/>
    <mergeCell ref="P22:Q22"/>
    <mergeCell ref="I16:J16"/>
    <mergeCell ref="I17:J17"/>
    <mergeCell ref="P16:Q17"/>
    <mergeCell ref="C23:E23"/>
    <mergeCell ref="C22:E22"/>
    <mergeCell ref="C15:E15"/>
    <mergeCell ref="C16:E16"/>
    <mergeCell ref="C17:E17"/>
    <mergeCell ref="C18:E18"/>
    <mergeCell ref="C21:E21"/>
    <mergeCell ref="I7:J7"/>
    <mergeCell ref="I10:J10"/>
    <mergeCell ref="I13:J13"/>
    <mergeCell ref="I8:J8"/>
    <mergeCell ref="I11:J11"/>
  </mergeCells>
  <phoneticPr fontId="2"/>
  <printOptions horizontalCentered="1" verticalCentered="1"/>
  <pageMargins left="0.19685039370078741" right="0.19685039370078741" top="0.72834645669291342" bottom="0.23622047244094491" header="0.51181102362204722" footer="0.15748031496062992"/>
  <pageSetup paperSize="9" scale="60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28"/>
  <sheetViews>
    <sheetView view="pageBreakPreview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K2" s="122" t="s">
        <v>120</v>
      </c>
      <c r="L2" s="9"/>
      <c r="M2" s="9"/>
      <c r="N2" s="9"/>
      <c r="O2" s="9"/>
      <c r="P2" s="9"/>
      <c r="Q2" s="60" t="s">
        <v>110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61</v>
      </c>
      <c r="I8" s="162">
        <v>0</v>
      </c>
      <c r="J8" s="166"/>
      <c r="K8" s="14"/>
      <c r="L8" s="14"/>
      <c r="M8" s="14"/>
      <c r="N8" s="14"/>
      <c r="O8" s="24" t="s">
        <v>62</v>
      </c>
      <c r="P8" s="162">
        <v>0</v>
      </c>
      <c r="Q8" s="166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63</v>
      </c>
      <c r="F11" s="115">
        <v>10</v>
      </c>
      <c r="G11" s="30"/>
      <c r="H11" s="31" t="s">
        <v>64</v>
      </c>
      <c r="I11" s="162">
        <v>0</v>
      </c>
      <c r="J11" s="166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65</v>
      </c>
      <c r="T12" s="115">
        <v>10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4">
        <f>F11</f>
        <v>10</v>
      </c>
      <c r="G14" s="22"/>
      <c r="H14" s="31" t="s">
        <v>66</v>
      </c>
      <c r="I14" s="162">
        <v>0</v>
      </c>
      <c r="J14" s="166"/>
      <c r="K14" s="36"/>
      <c r="L14" s="31" t="s">
        <v>67</v>
      </c>
      <c r="M14" s="50">
        <v>0</v>
      </c>
      <c r="N14" s="30"/>
      <c r="O14" s="31" t="s">
        <v>68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4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4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69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4">
        <f>M17</f>
        <v>0</v>
      </c>
      <c r="G17" s="22"/>
      <c r="H17" s="39" t="s">
        <v>70</v>
      </c>
      <c r="I17" s="162">
        <v>0</v>
      </c>
      <c r="J17" s="166"/>
      <c r="K17" s="25"/>
      <c r="L17" s="29" t="s">
        <v>71</v>
      </c>
      <c r="M17" s="50">
        <v>0</v>
      </c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4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72</v>
      </c>
      <c r="P18" s="205">
        <v>10</v>
      </c>
      <c r="Q18" s="206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4">
        <f>P18</f>
        <v>10</v>
      </c>
      <c r="G19" s="22"/>
      <c r="H19" s="14"/>
      <c r="I19" s="14"/>
      <c r="J19" s="14"/>
      <c r="K19" s="38"/>
      <c r="L19" s="38"/>
      <c r="M19" s="38"/>
      <c r="N19" s="38"/>
      <c r="O19" s="42"/>
      <c r="P19" s="207"/>
      <c r="Q19" s="208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4">
        <f>P22</f>
        <v>10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73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4">
        <f>T12</f>
        <v>10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4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74</v>
      </c>
      <c r="P22" s="203">
        <v>10</v>
      </c>
      <c r="Q22" s="204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4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/>
    </row>
  </sheetData>
  <mergeCells count="34">
    <mergeCell ref="V12:V14"/>
    <mergeCell ref="I14:J14"/>
    <mergeCell ref="I7:J7"/>
    <mergeCell ref="I10:J10"/>
    <mergeCell ref="I13:J13"/>
    <mergeCell ref="I8:J8"/>
    <mergeCell ref="C23:E23"/>
    <mergeCell ref="C22:E22"/>
    <mergeCell ref="C15:E15"/>
    <mergeCell ref="C16:E16"/>
    <mergeCell ref="C17:E17"/>
    <mergeCell ref="C18:E18"/>
    <mergeCell ref="P23:Q23"/>
    <mergeCell ref="T18:T19"/>
    <mergeCell ref="P22:Q22"/>
    <mergeCell ref="I16:J16"/>
    <mergeCell ref="I17:J17"/>
    <mergeCell ref="P16:Q17"/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H2:J2"/>
    <mergeCell ref="I11:J11"/>
    <mergeCell ref="C21:E21"/>
    <mergeCell ref="F4:F5"/>
    <mergeCell ref="C7:C8"/>
    <mergeCell ref="C13:E13"/>
    <mergeCell ref="C14:E14"/>
  </mergeCells>
  <phoneticPr fontId="2"/>
  <printOptions horizontalCentered="1" verticalCentered="1"/>
  <pageMargins left="0.19685039370078741" right="0.19685039370078741" top="0.72834645669291342" bottom="0.23622047244094491" header="0.51181102362204722" footer="0.15748031496062992"/>
  <pageSetup paperSize="9" scale="60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28"/>
  <sheetViews>
    <sheetView view="pageBreakPreview" topLeftCell="A9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K2" s="122" t="s">
        <v>146</v>
      </c>
      <c r="L2" s="9"/>
      <c r="M2" s="9"/>
      <c r="N2" s="9"/>
      <c r="O2" s="9"/>
      <c r="P2" s="9"/>
      <c r="Q2" s="60" t="s">
        <v>110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61</v>
      </c>
      <c r="I8" s="162">
        <v>0</v>
      </c>
      <c r="J8" s="166"/>
      <c r="K8" s="14"/>
      <c r="L8" s="14"/>
      <c r="M8" s="14"/>
      <c r="N8" s="14"/>
      <c r="O8" s="24" t="s">
        <v>62</v>
      </c>
      <c r="P8" s="162">
        <v>0</v>
      </c>
      <c r="Q8" s="166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63</v>
      </c>
      <c r="F11" s="115">
        <v>17</v>
      </c>
      <c r="G11" s="30"/>
      <c r="H11" s="31" t="s">
        <v>64</v>
      </c>
      <c r="I11" s="162">
        <v>0</v>
      </c>
      <c r="J11" s="166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65</v>
      </c>
      <c r="T12" s="50">
        <v>0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23">
        <f>F11</f>
        <v>17</v>
      </c>
      <c r="G14" s="22"/>
      <c r="H14" s="31" t="s">
        <v>66</v>
      </c>
      <c r="I14" s="162">
        <v>0</v>
      </c>
      <c r="J14" s="166"/>
      <c r="K14" s="36"/>
      <c r="L14" s="31" t="s">
        <v>67</v>
      </c>
      <c r="M14" s="50">
        <v>0</v>
      </c>
      <c r="N14" s="30"/>
      <c r="O14" s="31" t="s">
        <v>68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23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23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69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23">
        <f>M17</f>
        <v>0</v>
      </c>
      <c r="G17" s="22"/>
      <c r="H17" s="39" t="s">
        <v>70</v>
      </c>
      <c r="I17" s="162">
        <v>0</v>
      </c>
      <c r="J17" s="166"/>
      <c r="K17" s="25"/>
      <c r="L17" s="29" t="s">
        <v>71</v>
      </c>
      <c r="M17" s="50">
        <v>0</v>
      </c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23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72</v>
      </c>
      <c r="P18" s="205">
        <v>17</v>
      </c>
      <c r="Q18" s="206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23">
        <f>P18</f>
        <v>17</v>
      </c>
      <c r="G19" s="22"/>
      <c r="H19" s="14"/>
      <c r="I19" s="14"/>
      <c r="J19" s="14"/>
      <c r="K19" s="38"/>
      <c r="L19" s="38"/>
      <c r="M19" s="38"/>
      <c r="N19" s="38"/>
      <c r="O19" s="42"/>
      <c r="P19" s="207"/>
      <c r="Q19" s="208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23">
        <f>P22</f>
        <v>17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73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23">
        <f>T12</f>
        <v>0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23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74</v>
      </c>
      <c r="P22" s="203">
        <v>17</v>
      </c>
      <c r="Q22" s="204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23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>
        <f>F19-F21</f>
        <v>17</v>
      </c>
    </row>
  </sheetData>
  <mergeCells count="34">
    <mergeCell ref="V12:V14"/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F4:F5"/>
    <mergeCell ref="C7:C8"/>
    <mergeCell ref="C13:E13"/>
    <mergeCell ref="C14:E14"/>
    <mergeCell ref="H2:J2"/>
    <mergeCell ref="I14:J14"/>
    <mergeCell ref="P23:Q23"/>
    <mergeCell ref="T18:T19"/>
    <mergeCell ref="P22:Q22"/>
    <mergeCell ref="I16:J16"/>
    <mergeCell ref="I17:J17"/>
    <mergeCell ref="P16:Q17"/>
    <mergeCell ref="C23:E23"/>
    <mergeCell ref="C22:E22"/>
    <mergeCell ref="C15:E15"/>
    <mergeCell ref="C16:E16"/>
    <mergeCell ref="C17:E17"/>
    <mergeCell ref="C18:E18"/>
    <mergeCell ref="C21:E21"/>
    <mergeCell ref="I7:J7"/>
    <mergeCell ref="I10:J10"/>
    <mergeCell ref="I13:J13"/>
    <mergeCell ref="I8:J8"/>
    <mergeCell ref="I11:J11"/>
  </mergeCells>
  <phoneticPr fontId="2"/>
  <printOptions horizontalCentered="1" verticalCentered="1"/>
  <pageMargins left="0.19685039370078741" right="0.19685039370078741" top="0.72834645669291342" bottom="0.23622047244094491" header="0.51181102362204722" footer="0.11811023622047245"/>
  <pageSetup paperSize="9" scale="60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28"/>
  <sheetViews>
    <sheetView view="pageBreakPreview" topLeftCell="A9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K2" s="122" t="s">
        <v>121</v>
      </c>
      <c r="L2" s="9"/>
      <c r="M2" s="9"/>
      <c r="N2" s="9"/>
      <c r="O2" s="9"/>
      <c r="P2" s="9"/>
      <c r="Q2" s="60" t="s">
        <v>110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61</v>
      </c>
      <c r="I8" s="162">
        <v>0</v>
      </c>
      <c r="J8" s="166"/>
      <c r="K8" s="14"/>
      <c r="L8" s="14"/>
      <c r="M8" s="14"/>
      <c r="N8" s="14"/>
      <c r="O8" s="24" t="s">
        <v>62</v>
      </c>
      <c r="P8" s="162">
        <v>0</v>
      </c>
      <c r="Q8" s="166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63</v>
      </c>
      <c r="F11" s="115">
        <v>0</v>
      </c>
      <c r="G11" s="30"/>
      <c r="H11" s="31" t="s">
        <v>64</v>
      </c>
      <c r="I11" s="162">
        <v>0</v>
      </c>
      <c r="J11" s="166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65</v>
      </c>
      <c r="T12" s="50">
        <v>0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4">
        <f>F11</f>
        <v>0</v>
      </c>
      <c r="G14" s="22"/>
      <c r="H14" s="31" t="s">
        <v>66</v>
      </c>
      <c r="I14" s="162">
        <v>0</v>
      </c>
      <c r="J14" s="166"/>
      <c r="K14" s="36"/>
      <c r="L14" s="31" t="s">
        <v>67</v>
      </c>
      <c r="M14" s="50">
        <v>0</v>
      </c>
      <c r="N14" s="30"/>
      <c r="O14" s="31" t="s">
        <v>68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4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4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69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4">
        <f>M17</f>
        <v>0</v>
      </c>
      <c r="G17" s="22"/>
      <c r="H17" s="39" t="s">
        <v>70</v>
      </c>
      <c r="I17" s="162">
        <v>0</v>
      </c>
      <c r="J17" s="166"/>
      <c r="K17" s="25"/>
      <c r="L17" s="29" t="s">
        <v>71</v>
      </c>
      <c r="M17" s="50">
        <v>0</v>
      </c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4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72</v>
      </c>
      <c r="P18" s="205">
        <v>0</v>
      </c>
      <c r="Q18" s="206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4">
        <f>P18</f>
        <v>0</v>
      </c>
      <c r="G19" s="22"/>
      <c r="H19" s="14"/>
      <c r="I19" s="14"/>
      <c r="J19" s="14"/>
      <c r="K19" s="38"/>
      <c r="L19" s="38"/>
      <c r="M19" s="38"/>
      <c r="N19" s="38"/>
      <c r="O19" s="42"/>
      <c r="P19" s="207"/>
      <c r="Q19" s="208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4">
        <f>P22</f>
        <v>0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73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4">
        <f>T12</f>
        <v>0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4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74</v>
      </c>
      <c r="P22" s="162">
        <v>0</v>
      </c>
      <c r="Q22" s="166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4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/>
    </row>
  </sheetData>
  <mergeCells count="34">
    <mergeCell ref="V12:V14"/>
    <mergeCell ref="I14:J14"/>
    <mergeCell ref="I7:J7"/>
    <mergeCell ref="I10:J10"/>
    <mergeCell ref="I13:J13"/>
    <mergeCell ref="I8:J8"/>
    <mergeCell ref="C23:E23"/>
    <mergeCell ref="C22:E22"/>
    <mergeCell ref="C15:E15"/>
    <mergeCell ref="C16:E16"/>
    <mergeCell ref="C17:E17"/>
    <mergeCell ref="C18:E18"/>
    <mergeCell ref="P23:Q23"/>
    <mergeCell ref="T18:T19"/>
    <mergeCell ref="P22:Q22"/>
    <mergeCell ref="I16:J16"/>
    <mergeCell ref="I17:J17"/>
    <mergeCell ref="P16:Q17"/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H2:J2"/>
    <mergeCell ref="I11:J11"/>
    <mergeCell ref="C21:E21"/>
    <mergeCell ref="F4:F5"/>
    <mergeCell ref="C7:C8"/>
    <mergeCell ref="C13:E13"/>
    <mergeCell ref="C14:E14"/>
  </mergeCells>
  <phoneticPr fontId="2"/>
  <printOptions horizontalCentered="1" verticalCentered="1"/>
  <pageMargins left="0.19685039370078741" right="0.19685039370078741" top="0.72834645669291342" bottom="0.23622047244094491" header="0.51181102362204722" footer="0.11811023622047245"/>
  <pageSetup paperSize="9" scale="60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28"/>
  <sheetViews>
    <sheetView view="pageBreakPreview" topLeftCell="A9" zoomScale="75" zoomScaleNormal="85" workbookViewId="0">
      <selection activeCell="K20" sqref="K20"/>
    </sheetView>
  </sheetViews>
  <sheetFormatPr defaultColWidth="19.5" defaultRowHeight="13.5" x14ac:dyDescent="0.15"/>
  <cols>
    <col min="1" max="1" width="3.125" style="17" customWidth="1"/>
    <col min="2" max="2" width="4.625" style="37" customWidth="1"/>
    <col min="3" max="3" width="21.625" style="19" customWidth="1"/>
    <col min="4" max="4" width="5.5" style="19" customWidth="1"/>
    <col min="5" max="5" width="5.125" style="19" customWidth="1"/>
    <col min="6" max="6" width="19.25" style="19" customWidth="1"/>
    <col min="7" max="8" width="4.125" style="19" customWidth="1"/>
    <col min="9" max="9" width="4.5" style="19" customWidth="1"/>
    <col min="10" max="10" width="23.5" style="19" customWidth="1"/>
    <col min="11" max="11" width="4.125" style="19" customWidth="1"/>
    <col min="12" max="12" width="4" style="19" customWidth="1"/>
    <col min="13" max="13" width="21.875" style="19" customWidth="1"/>
    <col min="14" max="14" width="4.875" style="19" customWidth="1"/>
    <col min="15" max="15" width="4.5" style="19" customWidth="1"/>
    <col min="16" max="16" width="10.625" style="19" customWidth="1"/>
    <col min="17" max="17" width="16.25" style="19" customWidth="1"/>
    <col min="18" max="18" width="5.5" style="19" customWidth="1"/>
    <col min="19" max="19" width="5.5" style="49" customWidth="1"/>
    <col min="20" max="20" width="26.5" style="49" customWidth="1"/>
    <col min="21" max="21" width="19.5" style="17" customWidth="1"/>
    <col min="22" max="23" width="14.5" style="17" customWidth="1"/>
    <col min="24" max="24" width="14.125" style="17" customWidth="1"/>
    <col min="25" max="26" width="13.5" style="17" customWidth="1"/>
    <col min="27" max="28" width="15.5" style="17" customWidth="1"/>
    <col min="29" max="29" width="16.5" style="17" customWidth="1"/>
    <col min="30" max="30" width="14.5" style="17" customWidth="1"/>
    <col min="31" max="31" width="20.625" style="17" customWidth="1"/>
    <col min="32" max="32" width="18.625" style="17" customWidth="1"/>
    <col min="33" max="33" width="22.5" style="17" customWidth="1"/>
    <col min="34" max="16384" width="19.5" style="17"/>
  </cols>
  <sheetData>
    <row r="1" spans="1:33" s="3" customForma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pans="1:33" s="3" customFormat="1" ht="45.75" customHeight="1" x14ac:dyDescent="0.15">
      <c r="A2" s="8"/>
      <c r="B2" s="153" t="s">
        <v>5</v>
      </c>
      <c r="C2" s="154"/>
      <c r="D2" s="154"/>
      <c r="E2" s="154"/>
      <c r="F2" s="155"/>
      <c r="G2" s="9"/>
      <c r="H2" s="156" t="s">
        <v>109</v>
      </c>
      <c r="I2" s="157"/>
      <c r="J2" s="157"/>
      <c r="K2" s="122" t="s">
        <v>122</v>
      </c>
      <c r="L2" s="9"/>
      <c r="M2" s="9"/>
      <c r="N2" s="9"/>
      <c r="O2" s="9"/>
      <c r="P2" s="9"/>
      <c r="Q2" s="60" t="s">
        <v>110</v>
      </c>
      <c r="R2" s="9"/>
      <c r="S2" s="9"/>
      <c r="T2" s="9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9.950000000000003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39.950000000000003" customHeight="1" x14ac:dyDescent="0.15">
      <c r="A4" s="12"/>
      <c r="B4" s="18"/>
      <c r="C4" s="14"/>
      <c r="D4" s="14"/>
      <c r="E4" s="14"/>
      <c r="F4" s="158" t="s">
        <v>6</v>
      </c>
      <c r="G4" s="14"/>
      <c r="H4" s="14"/>
      <c r="I4" s="14"/>
      <c r="J4" s="14"/>
      <c r="S4" s="20"/>
      <c r="T4" s="20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39.950000000000003" customHeight="1" x14ac:dyDescent="0.15">
      <c r="A5" s="12"/>
      <c r="B5" s="13"/>
      <c r="C5" s="14"/>
      <c r="D5" s="14"/>
      <c r="E5" s="21"/>
      <c r="F5" s="159"/>
      <c r="G5" s="14"/>
      <c r="H5" s="14"/>
      <c r="I5" s="14"/>
      <c r="J5" s="14"/>
      <c r="S5" s="20"/>
      <c r="T5" s="20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9.950000000000003" customHeight="1" x14ac:dyDescent="0.15">
      <c r="A6" s="12"/>
      <c r="B6" s="13"/>
      <c r="C6" s="14"/>
      <c r="D6" s="14"/>
      <c r="E6" s="22"/>
      <c r="F6" s="14"/>
      <c r="G6" s="14"/>
      <c r="H6" s="14"/>
      <c r="I6" s="14"/>
      <c r="J6" s="14"/>
      <c r="S6" s="20"/>
      <c r="T6" s="20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.950000000000003" customHeight="1" x14ac:dyDescent="0.15">
      <c r="A7" s="12"/>
      <c r="B7" s="13"/>
      <c r="C7" s="158" t="s">
        <v>7</v>
      </c>
      <c r="D7" s="14"/>
      <c r="E7" s="22"/>
      <c r="F7" s="14"/>
      <c r="G7" s="14"/>
      <c r="H7" s="14"/>
      <c r="I7" s="160" t="s">
        <v>8</v>
      </c>
      <c r="J7" s="161"/>
      <c r="K7" s="14"/>
      <c r="L7" s="14"/>
      <c r="M7" s="14"/>
      <c r="N7" s="14"/>
      <c r="O7" s="14"/>
      <c r="P7" s="160" t="s">
        <v>14</v>
      </c>
      <c r="Q7" s="161"/>
      <c r="R7" s="14"/>
      <c r="S7" s="14"/>
      <c r="T7" s="14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9.950000000000003" customHeight="1" x14ac:dyDescent="0.2">
      <c r="A8" s="12"/>
      <c r="B8" s="18"/>
      <c r="C8" s="159"/>
      <c r="D8" s="23"/>
      <c r="E8" s="22"/>
      <c r="F8" s="14"/>
      <c r="G8" s="14"/>
      <c r="H8" s="24" t="s">
        <v>61</v>
      </c>
      <c r="I8" s="162">
        <v>0</v>
      </c>
      <c r="J8" s="166"/>
      <c r="K8" s="14"/>
      <c r="L8" s="14"/>
      <c r="M8" s="14"/>
      <c r="N8" s="14"/>
      <c r="O8" s="24" t="s">
        <v>62</v>
      </c>
      <c r="P8" s="162">
        <v>0</v>
      </c>
      <c r="Q8" s="166"/>
      <c r="R8" s="25"/>
      <c r="S8" s="14"/>
      <c r="T8" s="14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9.950000000000003" customHeight="1" x14ac:dyDescent="0.15">
      <c r="A9" s="12"/>
      <c r="B9" s="13"/>
      <c r="C9" s="14"/>
      <c r="D9" s="14"/>
      <c r="E9" s="22"/>
      <c r="F9" s="14"/>
      <c r="G9" s="14"/>
      <c r="H9" s="22"/>
      <c r="I9" s="14"/>
      <c r="J9" s="14"/>
      <c r="K9" s="14"/>
      <c r="L9" s="14"/>
      <c r="M9" s="14"/>
      <c r="N9" s="14"/>
      <c r="O9" s="22"/>
      <c r="P9" s="14"/>
      <c r="Q9" s="14"/>
      <c r="R9" s="14"/>
      <c r="S9" s="14"/>
      <c r="T9" s="14"/>
      <c r="U9" s="15"/>
      <c r="V9" s="5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39.950000000000003" customHeight="1" x14ac:dyDescent="0.15">
      <c r="A10" s="12"/>
      <c r="B10" s="13"/>
      <c r="C10" s="14"/>
      <c r="D10" s="14"/>
      <c r="E10" s="26"/>
      <c r="F10" s="27" t="s">
        <v>4</v>
      </c>
      <c r="G10" s="28"/>
      <c r="H10" s="28"/>
      <c r="I10" s="160" t="s">
        <v>9</v>
      </c>
      <c r="J10" s="161"/>
      <c r="K10" s="14"/>
      <c r="L10" s="14"/>
      <c r="M10" s="14"/>
      <c r="N10" s="14"/>
      <c r="O10" s="22"/>
      <c r="S10" s="14"/>
      <c r="T10" s="14"/>
      <c r="U10" s="15"/>
      <c r="V10" s="5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39.950000000000003" customHeight="1" x14ac:dyDescent="0.2">
      <c r="A11" s="12"/>
      <c r="B11" s="18"/>
      <c r="C11" s="14"/>
      <c r="D11" s="14"/>
      <c r="E11" s="29" t="s">
        <v>63</v>
      </c>
      <c r="F11" s="115">
        <v>1</v>
      </c>
      <c r="G11" s="30"/>
      <c r="H11" s="31" t="s">
        <v>64</v>
      </c>
      <c r="I11" s="162">
        <v>0</v>
      </c>
      <c r="J11" s="166"/>
      <c r="K11" s="25"/>
      <c r="L11" s="14"/>
      <c r="M11" s="14"/>
      <c r="N11" s="14"/>
      <c r="O11" s="22"/>
      <c r="S11" s="14"/>
      <c r="T11" s="32" t="s">
        <v>18</v>
      </c>
      <c r="U11" s="15"/>
      <c r="V11" s="5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39.950000000000003" customHeight="1" x14ac:dyDescent="0.2">
      <c r="A12" s="12"/>
      <c r="B12" s="18"/>
      <c r="C12" s="33"/>
      <c r="D12" s="33"/>
      <c r="E12" s="33"/>
      <c r="F12" s="33"/>
      <c r="G12" s="14"/>
      <c r="H12" s="22"/>
      <c r="I12" s="14"/>
      <c r="J12" s="34"/>
      <c r="K12" s="14"/>
      <c r="L12" s="14"/>
      <c r="M12" s="14"/>
      <c r="N12" s="14"/>
      <c r="O12" s="22"/>
      <c r="P12" s="169" t="s">
        <v>15</v>
      </c>
      <c r="Q12" s="170"/>
      <c r="R12" s="14"/>
      <c r="S12" s="24" t="s">
        <v>65</v>
      </c>
      <c r="T12" s="115">
        <v>0</v>
      </c>
      <c r="U12" s="15"/>
      <c r="V12" s="173" t="s">
        <v>33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39.950000000000003" customHeight="1" x14ac:dyDescent="0.15">
      <c r="A13" s="12"/>
      <c r="B13" s="13"/>
      <c r="C13" s="175" t="s">
        <v>21</v>
      </c>
      <c r="D13" s="176"/>
      <c r="E13" s="161"/>
      <c r="F13" s="27" t="s">
        <v>22</v>
      </c>
      <c r="G13" s="22"/>
      <c r="H13" s="22"/>
      <c r="I13" s="160" t="s">
        <v>10</v>
      </c>
      <c r="J13" s="161"/>
      <c r="K13" s="14"/>
      <c r="L13" s="14"/>
      <c r="M13" s="32" t="s">
        <v>12</v>
      </c>
      <c r="N13" s="14"/>
      <c r="O13" s="22"/>
      <c r="P13" s="171"/>
      <c r="Q13" s="172"/>
      <c r="R13" s="14"/>
      <c r="S13" s="22"/>
      <c r="T13" s="14"/>
      <c r="U13" s="15"/>
      <c r="V13" s="174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39" customHeight="1" x14ac:dyDescent="0.2">
      <c r="A14" s="12"/>
      <c r="B14" s="13"/>
      <c r="C14" s="177" t="s">
        <v>23</v>
      </c>
      <c r="D14" s="178"/>
      <c r="E14" s="179"/>
      <c r="F14" s="114">
        <f>F11</f>
        <v>1</v>
      </c>
      <c r="G14" s="22"/>
      <c r="H14" s="31" t="s">
        <v>66</v>
      </c>
      <c r="I14" s="162">
        <v>0</v>
      </c>
      <c r="J14" s="166"/>
      <c r="K14" s="36"/>
      <c r="L14" s="31" t="s">
        <v>67</v>
      </c>
      <c r="M14" s="50">
        <v>0</v>
      </c>
      <c r="N14" s="30"/>
      <c r="O14" s="31" t="s">
        <v>68</v>
      </c>
      <c r="P14" s="162">
        <v>0</v>
      </c>
      <c r="Q14" s="166"/>
      <c r="R14" s="25"/>
      <c r="S14" s="22"/>
      <c r="T14" s="14"/>
      <c r="U14" s="15"/>
      <c r="V14" s="174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39.950000000000003" customHeight="1" x14ac:dyDescent="0.2">
      <c r="A15" s="12"/>
      <c r="C15" s="181" t="s">
        <v>24</v>
      </c>
      <c r="D15" s="182"/>
      <c r="E15" s="179"/>
      <c r="F15" s="114">
        <f>I8+P8</f>
        <v>0</v>
      </c>
      <c r="G15" s="22"/>
      <c r="H15" s="22"/>
      <c r="I15" s="51"/>
      <c r="J15" s="35"/>
      <c r="K15" s="14"/>
      <c r="L15" s="22"/>
      <c r="M15" s="14"/>
      <c r="N15" s="14"/>
      <c r="O15" s="22"/>
      <c r="P15" s="14"/>
      <c r="Q15" s="14"/>
      <c r="R15" s="14"/>
      <c r="S15" s="26"/>
      <c r="T15" s="32" t="s">
        <v>19</v>
      </c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39.950000000000003" customHeight="1" x14ac:dyDescent="0.2">
      <c r="A16" s="12"/>
      <c r="C16" s="177" t="s">
        <v>25</v>
      </c>
      <c r="D16" s="178"/>
      <c r="E16" s="179"/>
      <c r="F16" s="114">
        <f>I17</f>
        <v>0</v>
      </c>
      <c r="G16" s="22"/>
      <c r="H16" s="22"/>
      <c r="I16" s="160" t="s">
        <v>11</v>
      </c>
      <c r="J16" s="161"/>
      <c r="K16" s="14"/>
      <c r="L16" s="26"/>
      <c r="M16" s="32" t="s">
        <v>13</v>
      </c>
      <c r="N16" s="14"/>
      <c r="O16" s="22"/>
      <c r="P16" s="169" t="s">
        <v>16</v>
      </c>
      <c r="Q16" s="184"/>
      <c r="R16" s="14"/>
      <c r="S16" s="24" t="s">
        <v>69</v>
      </c>
      <c r="T16" s="50">
        <v>0</v>
      </c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39.950000000000003" customHeight="1" x14ac:dyDescent="0.2">
      <c r="A17" s="12"/>
      <c r="C17" s="181" t="s">
        <v>26</v>
      </c>
      <c r="D17" s="182"/>
      <c r="E17" s="179"/>
      <c r="F17" s="114">
        <f>M17</f>
        <v>0</v>
      </c>
      <c r="G17" s="22"/>
      <c r="H17" s="39" t="s">
        <v>70</v>
      </c>
      <c r="I17" s="162">
        <v>0</v>
      </c>
      <c r="J17" s="166"/>
      <c r="K17" s="25"/>
      <c r="L17" s="29" t="s">
        <v>71</v>
      </c>
      <c r="M17" s="50">
        <v>0</v>
      </c>
      <c r="N17" s="25"/>
      <c r="O17" s="22"/>
      <c r="P17" s="185"/>
      <c r="Q17" s="186"/>
      <c r="R17" s="40"/>
      <c r="S17" s="22"/>
      <c r="T17" s="14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39.950000000000003" customHeight="1" x14ac:dyDescent="0.2">
      <c r="A18" s="12"/>
      <c r="C18" s="181" t="s">
        <v>27</v>
      </c>
      <c r="D18" s="182"/>
      <c r="E18" s="179"/>
      <c r="F18" s="114">
        <f>I11+P14</f>
        <v>0</v>
      </c>
      <c r="G18" s="22"/>
      <c r="H18" s="26"/>
      <c r="I18" s="33"/>
      <c r="J18" s="33"/>
      <c r="K18" s="14"/>
      <c r="L18" s="14"/>
      <c r="M18" s="14"/>
      <c r="N18" s="14"/>
      <c r="O18" s="41" t="s">
        <v>72</v>
      </c>
      <c r="P18" s="205">
        <v>1</v>
      </c>
      <c r="Q18" s="206"/>
      <c r="R18" s="30"/>
      <c r="S18" s="26"/>
      <c r="T18" s="180" t="s">
        <v>20</v>
      </c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39.950000000000003" customHeight="1" x14ac:dyDescent="0.2">
      <c r="A19" s="12"/>
      <c r="C19" s="177" t="s">
        <v>28</v>
      </c>
      <c r="D19" s="178"/>
      <c r="E19" s="179"/>
      <c r="F19" s="114">
        <f>P18</f>
        <v>1</v>
      </c>
      <c r="G19" s="22"/>
      <c r="H19" s="14"/>
      <c r="I19" s="14"/>
      <c r="J19" s="14"/>
      <c r="K19" s="38"/>
      <c r="L19" s="38"/>
      <c r="M19" s="38"/>
      <c r="N19" s="38"/>
      <c r="O19" s="42"/>
      <c r="P19" s="207"/>
      <c r="Q19" s="208"/>
      <c r="R19" s="43"/>
      <c r="S19" s="14"/>
      <c r="T19" s="159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39.950000000000003" customHeight="1" x14ac:dyDescent="0.2">
      <c r="A20" s="12"/>
      <c r="C20" s="181" t="s">
        <v>29</v>
      </c>
      <c r="D20" s="182"/>
      <c r="E20" s="179"/>
      <c r="F20" s="114">
        <f>P22</f>
        <v>1</v>
      </c>
      <c r="G20" s="22"/>
      <c r="H20" s="14"/>
      <c r="I20" s="14"/>
      <c r="J20" s="14"/>
      <c r="K20" s="14"/>
      <c r="L20" s="14"/>
      <c r="M20" s="14"/>
      <c r="N20" s="14"/>
      <c r="O20" s="14"/>
      <c r="P20" s="14"/>
      <c r="Q20" s="21"/>
      <c r="R20" s="14"/>
      <c r="S20" s="29" t="s">
        <v>73</v>
      </c>
      <c r="T20" s="50">
        <v>0</v>
      </c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57" customHeight="1" x14ac:dyDescent="0.2">
      <c r="A21" s="12"/>
      <c r="C21" s="181" t="s">
        <v>30</v>
      </c>
      <c r="D21" s="182"/>
      <c r="E21" s="179"/>
      <c r="F21" s="114">
        <f>T12</f>
        <v>0</v>
      </c>
      <c r="G21" s="22"/>
      <c r="H21" s="14"/>
      <c r="I21" s="14"/>
      <c r="J21" s="14"/>
      <c r="K21" s="14"/>
      <c r="L21" s="14"/>
      <c r="M21" s="14"/>
      <c r="N21" s="14"/>
      <c r="O21" s="14"/>
      <c r="P21" s="160" t="s">
        <v>17</v>
      </c>
      <c r="Q21" s="183"/>
      <c r="R21" s="14"/>
      <c r="S21" s="14"/>
      <c r="T21" s="14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9.950000000000003" customHeight="1" x14ac:dyDescent="0.2">
      <c r="A22" s="12"/>
      <c r="C22" s="181" t="s">
        <v>31</v>
      </c>
      <c r="D22" s="182"/>
      <c r="E22" s="179"/>
      <c r="F22" s="114">
        <f>T16</f>
        <v>0</v>
      </c>
      <c r="G22" s="22"/>
      <c r="H22" s="14"/>
      <c r="I22" s="14"/>
      <c r="J22" s="14"/>
      <c r="K22" s="14"/>
      <c r="L22" s="14"/>
      <c r="M22" s="14"/>
      <c r="N22" s="14"/>
      <c r="O22" s="29" t="s">
        <v>74</v>
      </c>
      <c r="P22" s="203">
        <v>1</v>
      </c>
      <c r="Q22" s="204"/>
      <c r="R22" s="14"/>
      <c r="S22" s="14"/>
      <c r="T22" s="14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52.7" customHeight="1" x14ac:dyDescent="0.2">
      <c r="A23" s="12"/>
      <c r="C23" s="181" t="s">
        <v>32</v>
      </c>
      <c r="D23" s="182"/>
      <c r="E23" s="179"/>
      <c r="F23" s="114">
        <f>T20</f>
        <v>0</v>
      </c>
      <c r="G23" s="22"/>
      <c r="H23" s="14"/>
      <c r="I23" s="14"/>
      <c r="J23" s="14"/>
      <c r="K23" s="14"/>
      <c r="L23" s="14"/>
      <c r="M23" s="14"/>
      <c r="N23" s="14"/>
      <c r="O23" s="14"/>
      <c r="P23" s="187"/>
      <c r="Q23" s="188"/>
      <c r="R23" s="14"/>
      <c r="S23" s="14"/>
      <c r="T23" s="14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x14ac:dyDescent="0.15">
      <c r="A24" s="44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8"/>
    </row>
    <row r="27" spans="1:33" x14ac:dyDescent="0.15">
      <c r="F27" s="113">
        <f>F14-F15-F16-F17-F18-F19</f>
        <v>0</v>
      </c>
    </row>
    <row r="28" spans="1:33" x14ac:dyDescent="0.15">
      <c r="F28" s="113"/>
    </row>
  </sheetData>
  <mergeCells count="34">
    <mergeCell ref="V12:V14"/>
    <mergeCell ref="B2:F2"/>
    <mergeCell ref="P18:Q19"/>
    <mergeCell ref="P21:Q21"/>
    <mergeCell ref="P7:Q7"/>
    <mergeCell ref="P8:Q8"/>
    <mergeCell ref="P12:Q13"/>
    <mergeCell ref="P14:Q14"/>
    <mergeCell ref="C19:E19"/>
    <mergeCell ref="C20:E20"/>
    <mergeCell ref="F4:F5"/>
    <mergeCell ref="C7:C8"/>
    <mergeCell ref="C13:E13"/>
    <mergeCell ref="C14:E14"/>
    <mergeCell ref="H2:J2"/>
    <mergeCell ref="I14:J14"/>
    <mergeCell ref="P23:Q23"/>
    <mergeCell ref="T18:T19"/>
    <mergeCell ref="P22:Q22"/>
    <mergeCell ref="I16:J16"/>
    <mergeCell ref="I17:J17"/>
    <mergeCell ref="P16:Q17"/>
    <mergeCell ref="C23:E23"/>
    <mergeCell ref="C22:E22"/>
    <mergeCell ref="C15:E15"/>
    <mergeCell ref="C16:E16"/>
    <mergeCell ref="C17:E17"/>
    <mergeCell ref="C18:E18"/>
    <mergeCell ref="C21:E21"/>
    <mergeCell ref="I7:J7"/>
    <mergeCell ref="I10:J10"/>
    <mergeCell ref="I13:J13"/>
    <mergeCell ref="I8:J8"/>
    <mergeCell ref="I11:J11"/>
  </mergeCells>
  <phoneticPr fontId="2"/>
  <printOptions horizontalCentered="1" verticalCentered="1"/>
  <pageMargins left="0.19685039370078741" right="0.19685039370078741" top="0.72834645669291342" bottom="0.23622047244094491" header="0.51181102362204722" footer="0.11811023622047245"/>
  <pageSetup paperSize="9" scale="60" orientation="landscape" blackAndWhite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6347B5503C774CAD2D50979D3D8FE7" ma:contentTypeVersion="9" ma:contentTypeDescription="新しいドキュメントを作成します。" ma:contentTypeScope="" ma:versionID="9fbde4e0fe724d6d68fa591e3d4a9878">
  <xsd:schema xmlns:xsd="http://www.w3.org/2001/XMLSchema" xmlns:xs="http://www.w3.org/2001/XMLSchema" xmlns:p="http://schemas.microsoft.com/office/2006/metadata/properties" xmlns:ns2="172743cc-31a1-43a1-8ce6-ad90bea07431" targetNamespace="http://schemas.microsoft.com/office/2006/metadata/properties" ma:root="true" ma:fieldsID="ccc05954b208086fb48b5b899ad862a9" ns2:_="">
    <xsd:import namespace="172743cc-31a1-43a1-8ce6-ad90bea07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3cc-31a1-43a1-8ce6-ad90bea07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2E27F-0D2A-49B0-8848-F8319DB266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DF9D50-1E4B-446E-A996-5693D61921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DD9745-2E42-4550-BCC6-E533DE201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3cc-31a1-43a1-8ce6-ad90bea07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第１面報告書</vt:lpstr>
      <vt:lpstr>第２①【燃え殻】 </vt:lpstr>
      <vt:lpstr>第２②【汚泥】</vt:lpstr>
      <vt:lpstr>第２③【廃油】</vt:lpstr>
      <vt:lpstr>第２④【廃ﾌﾟﾗｽﾁｯｸ】</vt:lpstr>
      <vt:lpstr>第２⑤【木くず】</vt:lpstr>
      <vt:lpstr>第２⑥【ｶﾞﾗｽくず】</vt:lpstr>
      <vt:lpstr>第２⑦【鉱さい】</vt:lpstr>
      <vt:lpstr>第２⑧【がれき】</vt:lpstr>
      <vt:lpstr>第２⑨【ばいじん】</vt:lpstr>
      <vt:lpstr>第２⑩【金属くず】</vt:lpstr>
      <vt:lpstr>第２⑪【混合廃棄物】</vt:lpstr>
      <vt:lpstr>第２⑫【廃アルカリ】 </vt:lpstr>
      <vt:lpstr>第２⑬【廃酸】</vt:lpstr>
      <vt:lpstr>第３面</vt:lpstr>
      <vt:lpstr>第１面報告書!Print_Area</vt:lpstr>
      <vt:lpstr>'第２①【燃え殻】 '!Print_Area</vt:lpstr>
      <vt:lpstr>第２②【汚泥】!Print_Area</vt:lpstr>
      <vt:lpstr>第２③【廃油】!Print_Area</vt:lpstr>
      <vt:lpstr>第２④【廃ﾌﾟﾗｽﾁｯｸ】!Print_Area</vt:lpstr>
      <vt:lpstr>第２⑤【木くず】!Print_Area</vt:lpstr>
      <vt:lpstr>第２⑥【ｶﾞﾗｽくず】!Print_Area</vt:lpstr>
      <vt:lpstr>第２⑦【鉱さい】!Print_Area</vt:lpstr>
      <vt:lpstr>第２⑧【がれき】!Print_Area</vt:lpstr>
      <vt:lpstr>第２⑨【ばいじん】!Print_Area</vt:lpstr>
      <vt:lpstr>第２⑩【金属くず】!Print_Area</vt:lpstr>
      <vt:lpstr>第２⑪【混合廃棄物】!Print_Area</vt:lpstr>
      <vt:lpstr>'第２⑫【廃アルカリ】 '!Print_Area</vt:lpstr>
      <vt:lpstr>第２⑬【廃酸】!Print_Area</vt:lpstr>
      <vt:lpstr>第３面!Print_Area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大角 真唯子</cp:lastModifiedBy>
  <cp:lastPrinted>2025-06-14T04:42:45Z</cp:lastPrinted>
  <dcterms:created xsi:type="dcterms:W3CDTF">2007-03-15T02:34:02Z</dcterms:created>
  <dcterms:modified xsi:type="dcterms:W3CDTF">2025-06-25T04:25:58Z</dcterms:modified>
</cp:coreProperties>
</file>