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Box\徳島工場_Users\11工務\11 官庁\産廃\多量排出事業者\令和７年度\"/>
    </mc:Choice>
  </mc:AlternateContent>
  <xr:revisionPtr revIDLastSave="0" documentId="13_ncr:1_{9E9D058F-6C9B-49BD-96E9-2EF36DBB555A}" xr6:coauthVersionLast="47" xr6:coauthVersionMax="47" xr10:uidLastSave="{00000000-0000-0000-0000-000000000000}"/>
  <bookViews>
    <workbookView xWindow="-120" yWindow="-120" windowWidth="19440" windowHeight="15600" tabRatio="879" firstSheet="4" activeTab="4" xr2:uid="{00000000-000D-0000-FFFF-FFFF00000000}"/>
  </bookViews>
  <sheets>
    <sheet name="Sheet1" sheetId="21" state="hidden" r:id="rId1"/>
    <sheet name="記載要領" sheetId="14" state="hidden" r:id="rId2"/>
    <sheet name="産業分類表" sheetId="19" state="hidden" r:id="rId3"/>
    <sheet name="産廃の種類" sheetId="20" state="hidden" r:id="rId4"/>
    <sheet name="第１面" sheetId="8" r:id="rId5"/>
    <sheet name="図１" sheetId="22" r:id="rId6"/>
    <sheet name="第２面" sheetId="2" r:id="rId7"/>
    <sheet name="図２、表１" sheetId="23" r:id="rId8"/>
    <sheet name="別紙（第2面関係）" sheetId="15" r:id="rId9"/>
    <sheet name="第３面" sheetId="5" r:id="rId10"/>
    <sheet name="別紙（第3面関係）" sheetId="16" r:id="rId11"/>
    <sheet name="第４面" sheetId="6" r:id="rId12"/>
    <sheet name="別紙（第4面関係）" sheetId="17" r:id="rId13"/>
    <sheet name="第５面" sheetId="7" r:id="rId14"/>
    <sheet name="別紙（第5面関係）" sheetId="18" r:id="rId15"/>
    <sheet name="第６面" sheetId="12" state="hidden" r:id="rId16"/>
  </sheets>
  <definedNames>
    <definedName name="_xlnm.Print_Area" localSheetId="1">記載要領!$A$1:$B$35</definedName>
    <definedName name="_xlnm.Print_Area" localSheetId="9">第３面!$A$1:$G$20</definedName>
    <definedName name="_xlnm.Print_Area" localSheetId="11">第４面!$A$1:$H$18</definedName>
    <definedName name="_xlnm.Print_Area" localSheetId="15">第６面!$B$1:$C$13</definedName>
    <definedName name="_xlnm.Print_Area" localSheetId="8">'別紙（第2面関係）'!$A$1:$J$16</definedName>
    <definedName name="_xlnm.Print_Area" localSheetId="10">'別紙（第3面関係）'!$A$1:$J$37</definedName>
    <definedName name="_xlnm.Print_Area" localSheetId="12">'別紙（第4面関係）'!$A$1:$J$35</definedName>
    <definedName name="_xlnm.Print_Area" localSheetId="14">'別紙（第5面関係）'!$A$1:$J$18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8" l="1"/>
  <c r="C32" i="17"/>
  <c r="G20" i="21"/>
  <c r="F20" i="21"/>
  <c r="E20" i="21"/>
  <c r="G8" i="21"/>
  <c r="E6" i="21"/>
  <c r="D6" i="21"/>
  <c r="F28" i="21" l="1"/>
  <c r="F24" i="21" l="1"/>
  <c r="F23" i="21"/>
  <c r="D21" i="21"/>
  <c r="E21" i="21" l="1"/>
  <c r="G3" i="7" l="1"/>
  <c r="G13" i="6"/>
  <c r="E13" i="6"/>
  <c r="F10" i="2"/>
  <c r="D10" i="2"/>
  <c r="F6" i="2"/>
  <c r="D6" i="2"/>
  <c r="D23" i="21"/>
  <c r="G23" i="21" s="1"/>
  <c r="C8" i="18" s="1"/>
  <c r="C6" i="18" l="1"/>
  <c r="B28" i="21"/>
  <c r="F25" i="21"/>
  <c r="B25" i="21"/>
  <c r="C13" i="15" s="1"/>
  <c r="G22" i="21"/>
  <c r="G25" i="21" s="1"/>
  <c r="G21" i="21"/>
  <c r="G5" i="7" s="1"/>
  <c r="E3" i="7" l="1"/>
  <c r="F18" i="5"/>
  <c r="D19" i="5" l="1"/>
  <c r="G28" i="21"/>
  <c r="E5" i="7"/>
  <c r="F19" i="5"/>
  <c r="C13" i="21"/>
  <c r="B13" i="21"/>
  <c r="C10" i="21"/>
  <c r="B10" i="21"/>
  <c r="C6" i="15" s="1"/>
  <c r="F9" i="21"/>
  <c r="C25" i="17"/>
  <c r="F8" i="21"/>
  <c r="G7" i="21"/>
  <c r="D7" i="21"/>
  <c r="G6" i="21"/>
  <c r="G15" i="6" s="1"/>
  <c r="F14" i="5"/>
  <c r="F13" i="5"/>
  <c r="G5" i="21"/>
  <c r="E15" i="6" s="1"/>
  <c r="E5" i="21"/>
  <c r="D14" i="5" s="1"/>
  <c r="C28" i="21"/>
  <c r="C25" i="21"/>
  <c r="D22" i="21"/>
  <c r="D28" i="21" s="1"/>
  <c r="C23" i="17" l="1"/>
  <c r="D10" i="21"/>
  <c r="C22" i="16"/>
  <c r="C32" i="16"/>
  <c r="E22" i="21"/>
  <c r="E28" i="21" s="1"/>
  <c r="D25" i="21"/>
  <c r="G10" i="21"/>
  <c r="D13" i="21"/>
  <c r="E7" i="21"/>
  <c r="G13" i="21"/>
  <c r="F13" i="21"/>
  <c r="F10" i="21"/>
  <c r="E10" i="21" l="1"/>
  <c r="C23" i="16"/>
  <c r="E25" i="21"/>
  <c r="C33" i="16"/>
  <c r="E13" i="21"/>
</calcChain>
</file>

<file path=xl/sharedStrings.xml><?xml version="1.0" encoding="utf-8"?>
<sst xmlns="http://schemas.openxmlformats.org/spreadsheetml/2006/main" count="817" uniqueCount="386">
  <si>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</si>
  <si>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</si>
  <si>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t>
    <rPh sb="0" eb="2">
      <t>サンギョウ</t>
    </rPh>
    <rPh sb="2" eb="5">
      <t>ハイキブツ</t>
    </rPh>
    <rPh sb="6" eb="8">
      <t>シュルイ</t>
    </rPh>
    <phoneticPr fontId="2"/>
  </si>
  <si>
    <t>①現状</t>
    <rPh sb="1" eb="3">
      <t>ゲンジョウ</t>
    </rPh>
    <phoneticPr fontId="2"/>
  </si>
  <si>
    <t>②計画</t>
    <rPh sb="1" eb="3">
      <t>ケイカク</t>
    </rPh>
    <phoneticPr fontId="2"/>
  </si>
  <si>
    <t>【目標】</t>
    <rPh sb="1" eb="3">
      <t>モクヒョウ</t>
    </rPh>
    <phoneticPr fontId="2"/>
  </si>
  <si>
    <t>産業廃棄物の分別に関する事項</t>
    <rPh sb="0" eb="2">
      <t>サンギョウ</t>
    </rPh>
    <rPh sb="2" eb="5">
      <t>ハイキブツ</t>
    </rPh>
    <rPh sb="6" eb="8">
      <t>ブンベツ</t>
    </rPh>
    <rPh sb="9" eb="10">
      <t>カン</t>
    </rPh>
    <rPh sb="12" eb="14">
      <t>ジコウ</t>
    </rPh>
    <phoneticPr fontId="2"/>
  </si>
  <si>
    <t>t</t>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</si>
  <si>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</si>
  <si>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</si>
  <si>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</si>
  <si>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t</t>
    <phoneticPr fontId="2"/>
  </si>
  <si>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2"/>
  </si>
  <si>
    <r>
      <t>自ら再生利用を行った</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1" eb="12">
      <t>サン</t>
    </rPh>
    <rPh sb="13" eb="14">
      <t>ギョウ</t>
    </rPh>
    <rPh sb="15" eb="16">
      <t>ハイ</t>
    </rPh>
    <rPh sb="17" eb="18">
      <t>ス</t>
    </rPh>
    <rPh sb="19" eb="20">
      <t>モノ</t>
    </rPh>
    <rPh sb="23" eb="24">
      <t>リョウ</t>
    </rPh>
    <phoneticPr fontId="2"/>
  </si>
  <si>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2"/>
  </si>
  <si>
    <r>
      <t>自ら熱回収を行った</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10" eb="11">
      <t>サン</t>
    </rPh>
    <rPh sb="12" eb="13">
      <t>ギョウ</t>
    </rPh>
    <rPh sb="14" eb="15">
      <t>ハイ</t>
    </rPh>
    <rPh sb="16" eb="17">
      <t>ス</t>
    </rPh>
    <rPh sb="18" eb="19">
      <t>モノ</t>
    </rPh>
    <rPh sb="22" eb="23">
      <t>リョウ</t>
    </rPh>
    <phoneticPr fontId="2"/>
  </si>
  <si>
    <r>
      <t>自ら中間処理により減</t>
    </r>
    <r>
      <rPr>
        <sz val="11"/>
        <rFont val="ＭＳ 明朝"/>
        <family val="1"/>
        <charset val="128"/>
      </rPr>
      <t xml:space="preserve">
</t>
    </r>
    <r>
      <rPr>
        <sz val="10"/>
        <rFont val="ＭＳ 明朝"/>
        <family val="1"/>
        <charset val="128"/>
      </rPr>
      <t>量した産業廃棄物の量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</si>
  <si>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t>t</t>
    <phoneticPr fontId="2"/>
  </si>
  <si>
    <t>t</t>
    <phoneticPr fontId="2"/>
  </si>
  <si>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2"/>
  </si>
  <si>
    <r>
      <t>自ら埋立処分又は
海洋投入処分を行った</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2" eb="23">
      <t>ギョウ</t>
    </rPh>
    <rPh sb="24" eb="25">
      <t>ハイ</t>
    </rPh>
    <rPh sb="26" eb="27">
      <t>ス</t>
    </rPh>
    <rPh sb="28" eb="29">
      <t>モノ</t>
    </rPh>
    <rPh sb="32" eb="33">
      <t>リョウ</t>
    </rPh>
    <phoneticPr fontId="2"/>
  </si>
  <si>
    <r>
      <t>自ら埋立処分又は
海洋投入処分を行う</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1" eb="22">
      <t>ギョウ</t>
    </rPh>
    <rPh sb="23" eb="24">
      <t>ハイ</t>
    </rPh>
    <rPh sb="25" eb="26">
      <t>ス</t>
    </rPh>
    <rPh sb="27" eb="28">
      <t>モノ</t>
    </rPh>
    <rPh sb="31" eb="32">
      <t>リョウ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</si>
  <si>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</si>
  <si>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</si>
  <si>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</si>
  <si>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</si>
  <si>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</si>
  <si>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</si>
  <si>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t</t>
    <phoneticPr fontId="2"/>
  </si>
  <si>
    <t>t</t>
    <phoneticPr fontId="2"/>
  </si>
  <si>
    <t>※事務処理欄</t>
    <rPh sb="1" eb="3">
      <t>ジム</t>
    </rPh>
    <rPh sb="3" eb="5">
      <t>ショリ</t>
    </rPh>
    <rPh sb="5" eb="6">
      <t>ラン</t>
    </rPh>
    <phoneticPr fontId="2"/>
  </si>
  <si>
    <t>産業廃棄物処理計画書</t>
    <rPh sb="0" eb="2">
      <t>サンギョウ</t>
    </rPh>
    <rPh sb="2" eb="5">
      <t>ハイキブツ</t>
    </rPh>
    <rPh sb="5" eb="7">
      <t>ショリ</t>
    </rPh>
    <rPh sb="7" eb="10">
      <t>ケイカクショ</t>
    </rPh>
    <phoneticPr fontId="2"/>
  </si>
  <si>
    <t>（法人にあっては、名称及び代表者の氏名）</t>
    <rPh sb="1" eb="3">
      <t>ホウジン</t>
    </rPh>
    <rPh sb="9" eb="11">
      <t>メイショウ</t>
    </rPh>
    <rPh sb="11" eb="12">
      <t>オヨ</t>
    </rPh>
    <rPh sb="13" eb="16">
      <t>ダイヒョウシャ</t>
    </rPh>
    <rPh sb="17" eb="19">
      <t>シメイ</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</si>
  <si>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</si>
  <si>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</si>
  <si>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</si>
  <si>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④産業廃棄物の一連
　の処理の工程</t>
    <rPh sb="1" eb="3">
      <t>サンギョウ</t>
    </rPh>
    <rPh sb="3" eb="6">
      <t>ハイキブツ</t>
    </rPh>
    <rPh sb="7" eb="9">
      <t>イチレン</t>
    </rPh>
    <rPh sb="12" eb="14">
      <t>ショリ</t>
    </rPh>
    <rPh sb="15" eb="17">
      <t>コウテイ</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</si>
  <si>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</si>
  <si>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</si>
  <si>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</si>
  <si>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</si>
  <si>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（日本工業規格　Ａ列４番）</t>
    <rPh sb="1" eb="3">
      <t>ニホン</t>
    </rPh>
    <rPh sb="3" eb="5">
      <t>コウギョウ</t>
    </rPh>
    <rPh sb="5" eb="7">
      <t>キカク</t>
    </rPh>
    <rPh sb="9" eb="10">
      <t>レツ</t>
    </rPh>
    <rPh sb="11" eb="12">
      <t>バン</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</si>
  <si>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</si>
  <si>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r>
      <t>様式第二号の八</t>
    </r>
    <r>
      <rPr>
        <sz val="11"/>
        <rFont val="ＭＳ 明朝"/>
        <family val="1"/>
        <charset val="128"/>
      </rPr>
      <t>（第八条の四の五関係）</t>
    </r>
    <phoneticPr fontId="2"/>
  </si>
  <si>
    <t>　廃棄物の処理及び清掃に関する法律第12条第９項の規定に基づき、産業廃棄物の減量その他
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2"/>
  </si>
  <si>
    <t>（第６面）</t>
  </si>
  <si>
    <t>備考</t>
  </si>
  <si>
    <t>１</t>
    <phoneticPr fontId="2"/>
  </si>
  <si>
    <t>２</t>
    <phoneticPr fontId="2"/>
  </si>
  <si>
    <t>(1)</t>
    <phoneticPr fontId="2"/>
  </si>
  <si>
    <t xml:space="preserve"> 前年度の産業廃棄物の発生量が1,000トン以上の事業場ごとに１枚作成すること。</t>
    <phoneticPr fontId="2"/>
  </si>
  <si>
    <t xml:space="preserve"> 当該年度の６月30日までに提出すること。</t>
    <phoneticPr fontId="2"/>
  </si>
  <si>
    <t>当該事業場において現に行っている事業に関する事項」の欄は、以下に従って記入すること。</t>
    <phoneticPr fontId="2"/>
  </si>
  <si>
    <t>①欄には、日本標準産業分類の区分を記入すること。</t>
    <phoneticPr fontId="2"/>
  </si>
  <si>
    <t xml:space="preserve">
(2)</t>
    <phoneticPr fontId="2"/>
  </si>
  <si>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2"/>
  </si>
  <si>
    <t>３</t>
    <phoneticPr fontId="2"/>
  </si>
  <si>
    <t xml:space="preserve">
(3)</t>
    <phoneticPr fontId="2"/>
  </si>
  <si>
    <t>④欄には、当該事業場において生ずる産業廃棄物についての発生から最終処分が終了　　するまでの一連の処理の工程（当該処理を委託する場合は、委託の内容を含む。）を記入すること。</t>
    <phoneticPr fontId="2"/>
  </si>
  <si>
    <t xml:space="preserve">
４</t>
    <phoneticPr fontId="2"/>
  </si>
  <si>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2"/>
  </si>
  <si>
    <t xml:space="preserve">
５</t>
    <phoneticPr fontId="2"/>
  </si>
  <si>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2"/>
  </si>
  <si>
    <t xml:space="preserve">
６</t>
    <phoneticPr fontId="2"/>
  </si>
  <si>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2"/>
  </si>
  <si>
    <t>７</t>
    <phoneticPr fontId="2"/>
  </si>
  <si>
    <t>　※欄は記入しないこと。</t>
    <phoneticPr fontId="2"/>
  </si>
  <si>
    <t>注意点</t>
    <rPh sb="0" eb="3">
      <t>チュウイテン</t>
    </rPh>
    <phoneticPr fontId="2"/>
  </si>
  <si>
    <t>項目</t>
    <rPh sb="0" eb="2">
      <t>コウモク</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</si>
  <si>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</si>
  <si>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</si>
  <si>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</si>
  <si>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</si>
  <si>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</si>
  <si>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</si>
  <si>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</si>
  <si>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第2面</t>
    <rPh sb="0" eb="1">
      <t>ダイ</t>
    </rPh>
    <rPh sb="2" eb="3">
      <t>メン</t>
    </rPh>
    <phoneticPr fontId="2"/>
  </si>
  <si>
    <t>　徳島県知事　　殿</t>
    <rPh sb="1" eb="3">
      <t>トクシマ</t>
    </rPh>
    <rPh sb="3" eb="4">
      <t>ケン</t>
    </rPh>
    <rPh sb="4" eb="6">
      <t>チジ</t>
    </rPh>
    <rPh sb="8" eb="9">
      <t>ドノ</t>
    </rPh>
    <phoneticPr fontId="2"/>
  </si>
  <si>
    <t>計画期間</t>
    <rPh sb="0" eb="2">
      <t>ケイカク</t>
    </rPh>
    <rPh sb="2" eb="4">
      <t>キカン</t>
    </rPh>
    <phoneticPr fontId="2"/>
  </si>
  <si>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2"/>
  </si>
  <si>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2"/>
  </si>
  <si>
    <t>事業の規模</t>
    <rPh sb="0" eb="2">
      <t>ジギョウ</t>
    </rPh>
    <rPh sb="3" eb="5">
      <t>キボ</t>
    </rPh>
    <phoneticPr fontId="2"/>
  </si>
  <si>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2"/>
  </si>
  <si>
    <t>従業員数</t>
    <rPh sb="0" eb="3">
      <t>ジュウギョウイン</t>
    </rPh>
    <rPh sb="3" eb="4">
      <t>スウ</t>
    </rPh>
    <phoneticPr fontId="2"/>
  </si>
  <si>
    <t>当該事業場における従業員数を記載してください。</t>
    <rPh sb="0" eb="2">
      <t>トウガイ</t>
    </rPh>
    <rPh sb="2" eb="5">
      <t>ジギョウジョウ</t>
    </rPh>
    <rPh sb="9" eb="12">
      <t>ジュウギョウイン</t>
    </rPh>
    <rPh sb="12" eb="13">
      <t>スウ</t>
    </rPh>
    <rPh sb="14" eb="16">
      <t>キサイ</t>
    </rPh>
    <phoneticPr fontId="2"/>
  </si>
  <si>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2"/>
  </si>
  <si>
    <t>管理体制図</t>
    <rPh sb="0" eb="2">
      <t>カンリ</t>
    </rPh>
    <rPh sb="2" eb="4">
      <t>タイセイ</t>
    </rPh>
    <rPh sb="4" eb="5">
      <t>ズ</t>
    </rPh>
    <phoneticPr fontId="2"/>
  </si>
  <si>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2"/>
  </si>
  <si>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2"/>
  </si>
  <si>
    <t>産業廃棄物の種類・排出量</t>
    <rPh sb="0" eb="2">
      <t>サンギョウ</t>
    </rPh>
    <rPh sb="2" eb="5">
      <t>ハイキブツ</t>
    </rPh>
    <rPh sb="6" eb="8">
      <t>シュルイ</t>
    </rPh>
    <rPh sb="9" eb="11">
      <t>ハイシュツ</t>
    </rPh>
    <rPh sb="11" eb="12">
      <t>リョウ</t>
    </rPh>
    <phoneticPr fontId="2"/>
  </si>
  <si>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2"/>
  </si>
  <si>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2"/>
  </si>
  <si>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2"/>
  </si>
  <si>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2"/>
  </si>
  <si>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2"/>
  </si>
  <si>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2"/>
  </si>
  <si>
    <t>第3面</t>
    <rPh sb="0" eb="1">
      <t>ダイ</t>
    </rPh>
    <rPh sb="2" eb="3">
      <t>メン</t>
    </rPh>
    <phoneticPr fontId="2"/>
  </si>
  <si>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2"/>
  </si>
  <si>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2"/>
  </si>
  <si>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2"/>
  </si>
  <si>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2"/>
  </si>
  <si>
    <t>第4面</t>
    <rPh sb="0" eb="1">
      <t>ダイ</t>
    </rPh>
    <rPh sb="2" eb="3">
      <t>メン</t>
    </rPh>
    <phoneticPr fontId="2"/>
  </si>
  <si>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2"/>
  </si>
  <si>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2"/>
  </si>
  <si>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2"/>
  </si>
  <si>
    <t>委託量</t>
    <rPh sb="0" eb="2">
      <t>イタク</t>
    </rPh>
    <rPh sb="2" eb="3">
      <t>リョウ</t>
    </rPh>
    <phoneticPr fontId="2"/>
  </si>
  <si>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4" eb="105">
      <t>ダイ</t>
    </rPh>
    <rPh sb="106" eb="107">
      <t>コウ</t>
    </rPh>
    <rPh sb="108" eb="110">
      <t>ニンテイ</t>
    </rPh>
    <rPh sb="111" eb="112">
      <t>トウ</t>
    </rPh>
    <rPh sb="113" eb="115">
      <t>ショブン</t>
    </rPh>
    <rPh sb="115" eb="117">
      <t>イタク</t>
    </rPh>
    <rPh sb="119" eb="120">
      <t>リョウ</t>
    </rPh>
    <rPh sb="121" eb="123">
      <t>キサイ</t>
    </rPh>
    <phoneticPr fontId="2"/>
  </si>
  <si>
    <t>実績及び計画</t>
    <rPh sb="0" eb="2">
      <t>ジッセキ</t>
    </rPh>
    <rPh sb="2" eb="3">
      <t>オヨ</t>
    </rPh>
    <rPh sb="4" eb="6">
      <t>ケイカク</t>
    </rPh>
    <phoneticPr fontId="2"/>
  </si>
  <si>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2"/>
  </si>
  <si>
    <t>ｔ</t>
    <phoneticPr fontId="2"/>
  </si>
  <si>
    <t>排出量</t>
    <rPh sb="0" eb="2">
      <t>ハイシュツ</t>
    </rPh>
    <rPh sb="2" eb="3">
      <t>リョウ</t>
    </rPh>
    <phoneticPr fontId="2"/>
  </si>
  <si>
    <t>別紙(第3面関係）</t>
    <rPh sb="0" eb="2">
      <t>ベッシ</t>
    </rPh>
    <rPh sb="3" eb="4">
      <t>ダイ</t>
    </rPh>
    <rPh sb="5" eb="6">
      <t>メン</t>
    </rPh>
    <rPh sb="6" eb="8">
      <t>カンケイ</t>
    </rPh>
    <phoneticPr fontId="2"/>
  </si>
  <si>
    <t>別紙(第2面関係）</t>
    <rPh sb="0" eb="2">
      <t>ベッシ</t>
    </rPh>
    <rPh sb="3" eb="4">
      <t>ダイ</t>
    </rPh>
    <rPh sb="5" eb="6">
      <t>メン</t>
    </rPh>
    <rPh sb="6" eb="8">
      <t>カンケイ</t>
    </rPh>
    <phoneticPr fontId="2"/>
  </si>
  <si>
    <t>別紙（第４面関係）</t>
    <rPh sb="0" eb="2">
      <t>ベッシ</t>
    </rPh>
    <rPh sb="3" eb="4">
      <t>ダイ</t>
    </rPh>
    <rPh sb="5" eb="6">
      <t>メン</t>
    </rPh>
    <rPh sb="6" eb="8">
      <t>カンケイ</t>
    </rPh>
    <phoneticPr fontId="2"/>
  </si>
  <si>
    <t>別紙（第５面関係）</t>
    <rPh sb="0" eb="2">
      <t>ベッシ</t>
    </rPh>
    <rPh sb="3" eb="4">
      <t>ダイ</t>
    </rPh>
    <rPh sb="5" eb="6">
      <t>メン</t>
    </rPh>
    <rPh sb="6" eb="8">
      <t>カンケイ</t>
    </rPh>
    <phoneticPr fontId="2"/>
  </si>
  <si>
    <r>
      <t>産業廃棄物処理計画書記載要領　</t>
    </r>
    <r>
      <rPr>
        <b/>
        <sz val="12"/>
        <rFont val="ＭＳ Ｐゴシック"/>
        <family val="3"/>
        <charset val="128"/>
      </rPr>
      <t>（特別管理産業廃棄物についても準拠します）</t>
    </r>
    <rPh sb="0" eb="2">
      <t>サンギョウ</t>
    </rPh>
    <rPh sb="2" eb="5">
      <t>ハイキブツ</t>
    </rPh>
    <rPh sb="5" eb="7">
      <t>ショリ</t>
    </rPh>
    <rPh sb="7" eb="10">
      <t>ケイカクショ</t>
    </rPh>
    <rPh sb="10" eb="12">
      <t>キサイ</t>
    </rPh>
    <rPh sb="12" eb="14">
      <t>ヨウリョウ</t>
    </rPh>
    <rPh sb="16" eb="18">
      <t>トクベツ</t>
    </rPh>
    <rPh sb="18" eb="20">
      <t>カンリ</t>
    </rPh>
    <rPh sb="20" eb="22">
      <t>サンギョウ</t>
    </rPh>
    <rPh sb="22" eb="25">
      <t>ハイキブツ</t>
    </rPh>
    <rPh sb="30" eb="32">
      <t>ジュンキョ</t>
    </rPh>
    <phoneticPr fontId="2"/>
  </si>
  <si>
    <t>t</t>
    <phoneticPr fontId="2"/>
  </si>
  <si>
    <t>ｔ</t>
    <phoneticPr fontId="2"/>
  </si>
  <si>
    <t>自ら中間処理により減
量した産業廃棄物の量</t>
  </si>
  <si>
    <t>ｔ</t>
    <phoneticPr fontId="2"/>
  </si>
  <si>
    <t>t</t>
    <phoneticPr fontId="2"/>
  </si>
  <si>
    <t>ｔ</t>
    <phoneticPr fontId="2"/>
  </si>
  <si>
    <t>旧</t>
    <rPh sb="0" eb="1">
      <t>キュウ</t>
    </rPh>
    <phoneticPr fontId="2"/>
  </si>
  <si>
    <t>新</t>
    <rPh sb="0" eb="1">
      <t>シン</t>
    </rPh>
    <phoneticPr fontId="2"/>
  </si>
  <si>
    <t>備考</t>
    <rPh sb="0" eb="2">
      <t>ビコウ</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</si>
  <si>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</si>
  <si>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</si>
  <si>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</si>
  <si>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</si>
  <si>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</si>
  <si>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</si>
  <si>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</si>
  <si>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</si>
  <si>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</si>
  <si>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</si>
  <si>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</si>
  <si>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</si>
  <si>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</si>
  <si>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</si>
  <si>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</si>
  <si>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</si>
  <si>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</si>
  <si>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</si>
  <si>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r>
      <t>漁業</t>
    </r>
    <r>
      <rPr>
        <u/>
        <sz val="9"/>
        <rFont val="ＭＳ Ｐ明朝"/>
        <family val="1"/>
        <charset val="128"/>
      </rPr>
      <t>（水産養殖業を除く）</t>
    </r>
    <rPh sb="3" eb="5">
      <t>スイサン</t>
    </rPh>
    <rPh sb="5" eb="8">
      <t>ヨウショクギョウ</t>
    </rPh>
    <rPh sb="9" eb="10">
      <t>ノゾ</t>
    </rPh>
    <phoneticPr fontId="2"/>
  </si>
  <si>
    <t>水産養殖業</t>
  </si>
  <si>
    <t>D</t>
    <phoneticPr fontId="2"/>
  </si>
  <si>
    <t>鉱業</t>
    <rPh sb="0" eb="2">
      <t>コウギョウ</t>
    </rPh>
    <phoneticPr fontId="2"/>
  </si>
  <si>
    <t>鉱業</t>
  </si>
  <si>
    <t>C</t>
    <phoneticPr fontId="2"/>
  </si>
  <si>
    <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2"/>
  </si>
  <si>
    <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</si>
  <si>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</si>
  <si>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</si>
  <si>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</si>
  <si>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</si>
  <si>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</si>
  <si>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</si>
  <si>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</si>
  <si>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</si>
  <si>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</si>
  <si>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</si>
  <si>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r>
      <t>繊維工業</t>
    </r>
    <r>
      <rPr>
        <u/>
        <sz val="9"/>
        <rFont val="ＭＳ Ｐ明朝"/>
        <family val="1"/>
        <charset val="128"/>
      </rPr>
      <t>(衣服、その他の繊維製品を除く)</t>
    </r>
    <phoneticPr fontId="2"/>
  </si>
  <si>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</si>
  <si>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</si>
  <si>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</si>
  <si>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</si>
  <si>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</si>
  <si>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</si>
  <si>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</si>
  <si>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</si>
  <si>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</si>
  <si>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</si>
  <si>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</si>
  <si>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</si>
  <si>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</si>
  <si>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</si>
  <si>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</si>
  <si>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</si>
  <si>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</si>
  <si>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</si>
  <si>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</si>
  <si>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</si>
  <si>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</si>
  <si>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</si>
  <si>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</si>
  <si>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</si>
  <si>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</si>
  <si>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</si>
  <si>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</si>
  <si>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</si>
  <si>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</si>
  <si>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</si>
  <si>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</si>
  <si>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</si>
  <si>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</si>
  <si>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</si>
  <si>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</si>
  <si>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</si>
  <si>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</si>
  <si>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</si>
  <si>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</si>
  <si>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</si>
  <si>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</si>
  <si>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</si>
  <si>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</si>
  <si>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</si>
  <si>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</si>
  <si>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r>
      <t>運輸業</t>
    </r>
    <r>
      <rPr>
        <u/>
        <sz val="11"/>
        <rFont val="ＭＳ Ｐゴシック"/>
        <family val="3"/>
        <charset val="128"/>
      </rPr>
      <t>、郵便業</t>
    </r>
    <rPh sb="0" eb="3">
      <t>ウンユギョウ</t>
    </rPh>
    <rPh sb="4" eb="6">
      <t>ユウビン</t>
    </rPh>
    <rPh sb="6" eb="7">
      <t>ギョウ</t>
    </rPh>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</si>
  <si>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</si>
  <si>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</si>
  <si>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</si>
  <si>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</si>
  <si>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</si>
  <si>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</si>
  <si>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</si>
  <si>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</si>
  <si>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r>
      <t>卸売</t>
    </r>
    <r>
      <rPr>
        <u/>
        <sz val="11"/>
        <rFont val="ＭＳ Ｐゴシック"/>
        <family val="3"/>
        <charset val="128"/>
      </rPr>
      <t>・</t>
    </r>
    <r>
      <rPr>
        <sz val="11"/>
        <rFont val="ＭＳ Ｐゴシック"/>
        <family val="3"/>
        <charset val="128"/>
      </rPr>
      <t>小売業</t>
    </r>
    <rPh sb="0" eb="2">
      <t>オロシウリ</t>
    </rPh>
    <rPh sb="3" eb="6">
      <t>コウリギョウ</t>
    </rPh>
    <phoneticPr fontId="2"/>
  </si>
  <si>
    <t>各種商品卸売業</t>
  </si>
  <si>
    <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2"/>
  </si>
  <si>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</si>
  <si>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</si>
  <si>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</si>
  <si>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</si>
  <si>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</si>
  <si>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</si>
  <si>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</si>
  <si>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</si>
  <si>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</si>
  <si>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</si>
  <si>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</si>
  <si>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</si>
  <si>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</si>
  <si>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</si>
  <si>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</si>
  <si>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</si>
  <si>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</si>
  <si>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</si>
  <si>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</si>
  <si>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</si>
  <si>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</si>
  <si>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</si>
  <si>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r>
      <t>飲食店</t>
    </r>
    <r>
      <rPr>
        <sz val="11"/>
        <rFont val="ＭＳ Ｐゴシック"/>
        <family val="3"/>
        <charset val="128"/>
      </rPr>
      <t>、宿泊業</t>
    </r>
    <rPh sb="0" eb="3">
      <t>インショクテン</t>
    </rPh>
    <rPh sb="4" eb="6">
      <t>シュクハク</t>
    </rPh>
    <rPh sb="6" eb="7">
      <t>ギョウ</t>
    </rPh>
    <phoneticPr fontId="2"/>
  </si>
  <si>
    <t>一般飲食店</t>
  </si>
  <si>
    <t>M</t>
    <phoneticPr fontId="2"/>
  </si>
  <si>
    <r>
      <t>宿泊業、</t>
    </r>
    <r>
      <rPr>
        <u/>
        <sz val="11"/>
        <rFont val="ＭＳ Ｐゴシック"/>
        <family val="3"/>
        <charset val="128"/>
      </rPr>
      <t>飲食サービス業</t>
    </r>
    <rPh sb="0" eb="2">
      <t>シュクハク</t>
    </rPh>
    <rPh sb="2" eb="3">
      <t>ギョウ</t>
    </rPh>
    <rPh sb="4" eb="6">
      <t>インショク</t>
    </rPh>
    <rPh sb="10" eb="11">
      <t>ギョウ</t>
    </rPh>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</si>
  <si>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</si>
  <si>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</si>
  <si>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</si>
  <si>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</si>
  <si>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</si>
  <si>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</si>
  <si>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</si>
  <si>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</si>
  <si>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</si>
  <si>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</si>
  <si>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</si>
  <si>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</si>
  <si>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</si>
  <si>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</si>
  <si>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</si>
  <si>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</si>
  <si>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</si>
  <si>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</si>
  <si>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</si>
  <si>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</si>
  <si>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</si>
  <si>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</si>
  <si>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</si>
  <si>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r>
      <t>郵便局</t>
    </r>
    <r>
      <rPr>
        <u/>
        <sz val="9"/>
        <rFont val="ＭＳ Ｐ明朝"/>
        <family val="1"/>
        <charset val="128"/>
      </rPr>
      <t>(別掲を除く）</t>
    </r>
    <rPh sb="4" eb="5">
      <t>ベツ</t>
    </rPh>
    <rPh sb="5" eb="6">
      <t>ケイ</t>
    </rPh>
    <rPh sb="7" eb="8">
      <t>ノゾ</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</si>
  <si>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</si>
  <si>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</si>
  <si>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</si>
  <si>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</si>
  <si>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</si>
  <si>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</si>
  <si>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</si>
  <si>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</si>
  <si>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</si>
  <si>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</si>
  <si>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</si>
  <si>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</si>
  <si>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</si>
  <si>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</si>
  <si>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</si>
  <si>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</si>
  <si>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</si>
  <si>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</si>
  <si>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</si>
  <si>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</si>
  <si>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</si>
  <si>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</si>
  <si>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</si>
  <si>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2"/>
  </si>
  <si>
    <t>外国公務</t>
  </si>
  <si>
    <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2"/>
  </si>
  <si>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</si>
  <si>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</si>
  <si>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</si>
  <si>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</si>
  <si>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</si>
  <si>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</si>
  <si>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</si>
  <si>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</si>
  <si>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</si>
  <si>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</si>
  <si>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</si>
  <si>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</si>
  <si>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</si>
  <si>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</si>
  <si>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</si>
  <si>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</si>
  <si>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24"/>
  </si>
  <si>
    <t>ゴムくず</t>
  </si>
  <si>
    <t>金属くず</t>
  </si>
  <si>
    <t>ガラスくず・コンクリートくず及び陶磁器くず</t>
    <phoneticPr fontId="24"/>
  </si>
  <si>
    <t>鉱さい</t>
  </si>
  <si>
    <t>がれき類</t>
  </si>
  <si>
    <t>動物のふん尿</t>
  </si>
  <si>
    <t>動物の死体</t>
  </si>
  <si>
    <t>ばいじん</t>
  </si>
  <si>
    <t>産業廃棄物</t>
    <rPh sb="0" eb="2">
      <t>サンギョウ</t>
    </rPh>
    <rPh sb="2" eb="5">
      <t>ハイキブツ</t>
    </rPh>
    <phoneticPr fontId="2"/>
  </si>
  <si>
    <t>廃　　油</t>
  </si>
  <si>
    <t>廃　　酸</t>
  </si>
  <si>
    <t>感染性廃棄物</t>
  </si>
  <si>
    <t>特定有害廃棄物</t>
  </si>
  <si>
    <t>廃ＰＣＢ等</t>
  </si>
  <si>
    <t>ＰＣＢ汚染物</t>
  </si>
  <si>
    <t>PCB処理物</t>
  </si>
  <si>
    <t>指定下水汚泥</t>
  </si>
  <si>
    <t>廃石綿等</t>
  </si>
  <si>
    <r>
      <t>廃油          　　　　　　　　　</t>
    </r>
    <r>
      <rPr>
        <sz val="9"/>
        <rFont val="ＭＳ Ｐゴシック"/>
        <family val="3"/>
        <charset val="128"/>
      </rPr>
      <t>（金属を含むもの）</t>
    </r>
    <rPh sb="22" eb="24">
      <t>キンゾク</t>
    </rPh>
    <rPh sb="25" eb="26">
      <t>フク</t>
    </rPh>
    <phoneticPr fontId="2"/>
  </si>
  <si>
    <r>
      <t>汚泥         　　　　　　　　　</t>
    </r>
    <r>
      <rPr>
        <sz val="9"/>
        <rFont val="ＭＳ Ｐゴシック"/>
        <family val="3"/>
        <charset val="128"/>
      </rPr>
      <t>（金属を含むもの）</t>
    </r>
    <rPh sb="0" eb="2">
      <t>オデイ</t>
    </rPh>
    <rPh sb="21" eb="23">
      <t>キンゾク</t>
    </rPh>
    <rPh sb="24" eb="25">
      <t>フク</t>
    </rPh>
    <phoneticPr fontId="2"/>
  </si>
  <si>
    <r>
      <t>廃酸          　　　　　　　　　</t>
    </r>
    <r>
      <rPr>
        <sz val="9"/>
        <rFont val="ＭＳ Ｐゴシック"/>
        <family val="3"/>
        <charset val="128"/>
      </rPr>
      <t>（金属を含むもの）</t>
    </r>
    <rPh sb="0" eb="2">
      <t>ハイサン</t>
    </rPh>
    <rPh sb="22" eb="24">
      <t>キンゾク</t>
    </rPh>
    <rPh sb="25" eb="26">
      <t>フク</t>
    </rPh>
    <phoneticPr fontId="2"/>
  </si>
  <si>
    <r>
      <t>廃アルカリ          　　　　　　　　　</t>
    </r>
    <r>
      <rPr>
        <sz val="9"/>
        <rFont val="ＭＳ Ｐゴシック"/>
        <family val="3"/>
        <charset val="128"/>
      </rPr>
      <t>（金属を含むもの）</t>
    </r>
    <rPh sb="25" eb="27">
      <t>キンゾク</t>
    </rPh>
    <rPh sb="28" eb="29">
      <t>フク</t>
    </rPh>
    <phoneticPr fontId="2"/>
  </si>
  <si>
    <t>その他</t>
    <rPh sb="2" eb="3">
      <t>タ</t>
    </rPh>
    <phoneticPr fontId="25"/>
  </si>
  <si>
    <t>特別管理産業廃棄物</t>
    <rPh sb="0" eb="2">
      <t>トクベツ</t>
    </rPh>
    <rPh sb="2" eb="4">
      <t>カンリ</t>
    </rPh>
    <rPh sb="4" eb="6">
      <t>サンギョウ</t>
    </rPh>
    <rPh sb="6" eb="9">
      <t>ハイキブツ</t>
    </rPh>
    <phoneticPr fontId="2"/>
  </si>
  <si>
    <t>産業廃棄物は以下の通り分類してください</t>
    <rPh sb="0" eb="2">
      <t>サンギョウ</t>
    </rPh>
    <rPh sb="2" eb="5">
      <t>ハイキブツ</t>
    </rPh>
    <rPh sb="6" eb="8">
      <t>イカ</t>
    </rPh>
    <rPh sb="9" eb="10">
      <t>トオ</t>
    </rPh>
    <rPh sb="11" eb="13">
      <t>ブンルイ</t>
    </rPh>
    <phoneticPr fontId="2"/>
  </si>
  <si>
    <r>
      <t>自ら再生利用を行う</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0" eb="11">
      <t>サン</t>
    </rPh>
    <rPh sb="12" eb="13">
      <t>ギョウ</t>
    </rPh>
    <rPh sb="14" eb="15">
      <t>ハイ</t>
    </rPh>
    <rPh sb="16" eb="17">
      <t>ス</t>
    </rPh>
    <rPh sb="18" eb="19">
      <t>モノ</t>
    </rPh>
    <rPh sb="22" eb="23">
      <t>リョウ</t>
    </rPh>
    <phoneticPr fontId="2"/>
  </si>
  <si>
    <r>
      <t>自ら熱回収を行う</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9" eb="10">
      <t>サン</t>
    </rPh>
    <rPh sb="11" eb="12">
      <t>ギョウ</t>
    </rPh>
    <rPh sb="13" eb="14">
      <t>ハイ</t>
    </rPh>
    <rPh sb="15" eb="16">
      <t>ス</t>
    </rPh>
    <rPh sb="17" eb="18">
      <t>モノ</t>
    </rPh>
    <rPh sb="21" eb="22">
      <t>リョウ</t>
    </rPh>
    <phoneticPr fontId="2"/>
  </si>
  <si>
    <r>
      <t>自ら中間処理により減</t>
    </r>
    <r>
      <rPr>
        <sz val="11"/>
        <rFont val="ＭＳ 明朝"/>
        <family val="1"/>
        <charset val="128"/>
      </rPr>
      <t xml:space="preserve">
</t>
    </r>
    <r>
      <rPr>
        <sz val="10"/>
        <rFont val="ＭＳ 明朝"/>
        <family val="1"/>
        <charset val="128"/>
      </rPr>
      <t>量する産業廃棄物の量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</si>
  <si>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t>自ら中間処理により減
量する産業廃棄物の量</t>
    <phoneticPr fontId="2"/>
  </si>
  <si>
    <r>
      <t>自ら熱回収により減</t>
    </r>
    <r>
      <rPr>
        <sz val="11"/>
        <rFont val="ＭＳ 明朝"/>
        <family val="1"/>
        <charset val="128"/>
      </rPr>
      <t xml:space="preserve">
</t>
    </r>
    <r>
      <rPr>
        <sz val="10"/>
        <rFont val="ＭＳ 明朝"/>
        <family val="1"/>
        <charset val="128"/>
      </rPr>
      <t>量する産業廃棄物の量</t>
    </r>
    <rPh sb="0" eb="1">
      <t>ミズカ</t>
    </rPh>
    <rPh sb="2" eb="3">
      <t>ネツ</t>
    </rPh>
    <rPh sb="3" eb="5">
      <t>カイシュウ</t>
    </rPh>
    <rPh sb="8" eb="9">
      <t>ゲン</t>
    </rPh>
    <rPh sb="13" eb="14">
      <t>サン</t>
    </rPh>
    <rPh sb="14" eb="15">
      <t>ギョウ</t>
    </rPh>
    <rPh sb="15" eb="16">
      <t>ハイ</t>
    </rPh>
    <rPh sb="16" eb="17">
      <t>ス</t>
    </rPh>
    <rPh sb="17" eb="18">
      <t>モノ</t>
    </rPh>
    <rPh sb="19" eb="20">
      <t>リョウ</t>
    </rPh>
    <phoneticPr fontId="2"/>
  </si>
  <si>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2"/>
  </si>
  <si>
    <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</si>
  <si>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　倉敷紡績株式会社　徳島工場</t>
    <rPh sb="1" eb="3">
      <t>クラシキ</t>
    </rPh>
    <rPh sb="3" eb="5">
      <t>ボウセキ</t>
    </rPh>
    <rPh sb="5" eb="7">
      <t>カブシキ</t>
    </rPh>
    <rPh sb="7" eb="9">
      <t>カイシャ</t>
    </rPh>
    <rPh sb="10" eb="12">
      <t>トクシマ</t>
    </rPh>
    <rPh sb="12" eb="14">
      <t>コウジョウ</t>
    </rPh>
    <phoneticPr fontId="2"/>
  </si>
  <si>
    <t>　徳島県阿南市辰己町１番１５</t>
    <rPh sb="1" eb="4">
      <t>トクシマケン</t>
    </rPh>
    <rPh sb="4" eb="7">
      <t>アナンシ</t>
    </rPh>
    <rPh sb="7" eb="9">
      <t>タツミ</t>
    </rPh>
    <rPh sb="9" eb="10">
      <t>マチ</t>
    </rPh>
    <rPh sb="11" eb="12">
      <t>バン</t>
    </rPh>
    <phoneticPr fontId="2"/>
  </si>
  <si>
    <t>　１１　繊維工業</t>
  </si>
  <si>
    <t>　図１参照</t>
    <rPh sb="1" eb="2">
      <t>ズ</t>
    </rPh>
    <rPh sb="3" eb="5">
      <t>サンショウ</t>
    </rPh>
    <phoneticPr fontId="2"/>
  </si>
  <si>
    <t>再生利用</t>
    <rPh sb="0" eb="2">
      <t>サイセイ</t>
    </rPh>
    <rPh sb="2" eb="4">
      <t>リヨウ</t>
    </rPh>
    <phoneticPr fontId="2"/>
  </si>
  <si>
    <t>中間処理</t>
    <rPh sb="0" eb="2">
      <t>チュウカン</t>
    </rPh>
    <rPh sb="2" eb="4">
      <t>ショリ</t>
    </rPh>
    <phoneticPr fontId="2"/>
  </si>
  <si>
    <t>委託処理</t>
    <rPh sb="0" eb="2">
      <t>イタク</t>
    </rPh>
    <rPh sb="2" eb="4">
      <t>ショリ</t>
    </rPh>
    <phoneticPr fontId="2"/>
  </si>
  <si>
    <t>熱回収</t>
    <rPh sb="0" eb="1">
      <t>ネツ</t>
    </rPh>
    <rPh sb="1" eb="3">
      <t>カイシュウ</t>
    </rPh>
    <phoneticPr fontId="2"/>
  </si>
  <si>
    <t>減量</t>
    <rPh sb="0" eb="2">
      <t>ゲンリョウ</t>
    </rPh>
    <phoneticPr fontId="2"/>
  </si>
  <si>
    <t>全委託処理</t>
    <rPh sb="0" eb="1">
      <t>ゼン</t>
    </rPh>
    <rPh sb="1" eb="3">
      <t>イタク</t>
    </rPh>
    <rPh sb="3" eb="5">
      <t>ショリ</t>
    </rPh>
    <phoneticPr fontId="2"/>
  </si>
  <si>
    <t>再生業者</t>
    <rPh sb="0" eb="2">
      <t>サイセイ</t>
    </rPh>
    <rPh sb="2" eb="4">
      <t>ギョウシャ</t>
    </rPh>
    <phoneticPr fontId="2"/>
  </si>
  <si>
    <t>汚泥</t>
    <rPh sb="0" eb="2">
      <t>オデイ</t>
    </rPh>
    <phoneticPr fontId="2"/>
  </si>
  <si>
    <t>繊維屑</t>
    <rPh sb="0" eb="2">
      <t>センイ</t>
    </rPh>
    <rPh sb="2" eb="3">
      <t>クズ</t>
    </rPh>
    <phoneticPr fontId="2"/>
  </si>
  <si>
    <t>廃プラ（焼却）</t>
    <rPh sb="0" eb="1">
      <t>ハイ</t>
    </rPh>
    <rPh sb="4" eb="6">
      <t>ショウキャク</t>
    </rPh>
    <phoneticPr fontId="2"/>
  </si>
  <si>
    <t>廃プラ（再生）</t>
    <rPh sb="0" eb="1">
      <t>ハイ</t>
    </rPh>
    <rPh sb="4" eb="6">
      <t>サイセイ</t>
    </rPh>
    <phoneticPr fontId="2"/>
  </si>
  <si>
    <t>廃プラ（埋立）</t>
    <rPh sb="0" eb="1">
      <t>ハイ</t>
    </rPh>
    <rPh sb="4" eb="6">
      <t>ウメタ</t>
    </rPh>
    <phoneticPr fontId="2"/>
  </si>
  <si>
    <t>廃プラ（計）</t>
    <rPh sb="0" eb="1">
      <t>ハイ</t>
    </rPh>
    <rPh sb="4" eb="5">
      <t>ケイ</t>
    </rPh>
    <phoneticPr fontId="2"/>
  </si>
  <si>
    <t>金属屑</t>
    <rPh sb="0" eb="2">
      <t>キンゾク</t>
    </rPh>
    <rPh sb="2" eb="3">
      <t>クズ</t>
    </rPh>
    <phoneticPr fontId="2"/>
  </si>
  <si>
    <t>計</t>
    <rPh sb="0" eb="1">
      <t>ケイ</t>
    </rPh>
    <phoneticPr fontId="2"/>
  </si>
  <si>
    <t>　　　　　　　　　　　　　　　　　　　　　　 電話番号　０８８４－２２－８８００</t>
    <rPh sb="23" eb="25">
      <t>デンワ</t>
    </rPh>
    <rPh sb="25" eb="27">
      <t>バンゴウ</t>
    </rPh>
    <phoneticPr fontId="2"/>
  </si>
  <si>
    <t xml:space="preserve"> （管理体制図）
　図２及び表１参照</t>
    <rPh sb="2" eb="4">
      <t>カンリ</t>
    </rPh>
    <rPh sb="4" eb="6">
      <t>タイセイ</t>
    </rPh>
    <rPh sb="6" eb="7">
      <t>ズ</t>
    </rPh>
    <rPh sb="12" eb="13">
      <t>ズ</t>
    </rPh>
    <rPh sb="14" eb="15">
      <t>オヨ</t>
    </rPh>
    <rPh sb="16" eb="17">
      <t>ヒョウ</t>
    </rPh>
    <rPh sb="18" eb="20">
      <t>サンショウ</t>
    </rPh>
    <phoneticPr fontId="2"/>
  </si>
  <si>
    <t xml:space="preserve"> （これまでに実施した取組）
汚泥量の削減
①廃水処理設備の良好な運転
②薬剤の過剰注入の防止
繊維屑（廃プラ含む）排出量の削減
①反末カット長の削減
②サンプル長の見直し
③試験用サンプルの統合</t>
    <rPh sb="7" eb="9">
      <t>ジッシ</t>
    </rPh>
    <rPh sb="11" eb="13">
      <t>トリク</t>
    </rPh>
    <rPh sb="15" eb="17">
      <t>オデイ</t>
    </rPh>
    <rPh sb="17" eb="18">
      <t>リョウ</t>
    </rPh>
    <rPh sb="19" eb="21">
      <t>サクゲン</t>
    </rPh>
    <rPh sb="23" eb="25">
      <t>ハイスイ</t>
    </rPh>
    <rPh sb="25" eb="27">
      <t>ショリ</t>
    </rPh>
    <rPh sb="27" eb="29">
      <t>セツビ</t>
    </rPh>
    <rPh sb="30" eb="32">
      <t>リョウコウ</t>
    </rPh>
    <rPh sb="33" eb="35">
      <t>ウンテン</t>
    </rPh>
    <rPh sb="37" eb="39">
      <t>ヤクザイ</t>
    </rPh>
    <rPh sb="40" eb="42">
      <t>カジョウ</t>
    </rPh>
    <rPh sb="42" eb="44">
      <t>チュウニュウ</t>
    </rPh>
    <rPh sb="45" eb="47">
      <t>ボウシ</t>
    </rPh>
    <rPh sb="48" eb="50">
      <t>センイ</t>
    </rPh>
    <rPh sb="50" eb="51">
      <t>クズ</t>
    </rPh>
    <rPh sb="52" eb="53">
      <t>ハイ</t>
    </rPh>
    <rPh sb="55" eb="56">
      <t>フク</t>
    </rPh>
    <rPh sb="58" eb="60">
      <t>ハイシュツ</t>
    </rPh>
    <rPh sb="60" eb="61">
      <t>リョウ</t>
    </rPh>
    <rPh sb="62" eb="64">
      <t>サクゲン</t>
    </rPh>
    <rPh sb="66" eb="67">
      <t>タン</t>
    </rPh>
    <rPh sb="67" eb="68">
      <t>マツ</t>
    </rPh>
    <rPh sb="71" eb="72">
      <t>チョウ</t>
    </rPh>
    <rPh sb="73" eb="75">
      <t>サクゲン</t>
    </rPh>
    <rPh sb="81" eb="82">
      <t>チョウ</t>
    </rPh>
    <rPh sb="83" eb="85">
      <t>ミナオ</t>
    </rPh>
    <rPh sb="88" eb="91">
      <t>シケンヨウ</t>
    </rPh>
    <rPh sb="96" eb="98">
      <t>トウゴウ</t>
    </rPh>
    <phoneticPr fontId="2"/>
  </si>
  <si>
    <t xml:space="preserve"> （今後実施する予定の取組）
これまでの取組みを引き続き継続し、排出量の削減に努める。</t>
    <rPh sb="2" eb="4">
      <t>コンゴ</t>
    </rPh>
    <rPh sb="4" eb="6">
      <t>ジッシ</t>
    </rPh>
    <rPh sb="8" eb="10">
      <t>ヨテイ</t>
    </rPh>
    <rPh sb="11" eb="13">
      <t>トリク</t>
    </rPh>
    <rPh sb="20" eb="22">
      <t>トリク</t>
    </rPh>
    <rPh sb="24" eb="25">
      <t>ヒ</t>
    </rPh>
    <rPh sb="26" eb="27">
      <t>ツヅ</t>
    </rPh>
    <rPh sb="28" eb="30">
      <t>ケイゾク</t>
    </rPh>
    <rPh sb="32" eb="34">
      <t>ハイシュツ</t>
    </rPh>
    <rPh sb="34" eb="35">
      <t>リョウ</t>
    </rPh>
    <rPh sb="36" eb="38">
      <t>サクゲン</t>
    </rPh>
    <rPh sb="39" eb="40">
      <t>ツト</t>
    </rPh>
    <phoneticPr fontId="2"/>
  </si>
  <si>
    <t xml:space="preserve"> （分別している産業廃棄物の種類及び分別に関する取組）
環境マネジメントシステムの廃棄物管理規定に基づき、分別を徹底
する。</t>
    <rPh sb="2" eb="4">
      <t>ブンベツ</t>
    </rPh>
    <rPh sb="8" eb="10">
      <t>サンギョウ</t>
    </rPh>
    <rPh sb="10" eb="13">
      <t>ハイキブツ</t>
    </rPh>
    <rPh sb="14" eb="16">
      <t>シュルイ</t>
    </rPh>
    <rPh sb="16" eb="17">
      <t>オヨ</t>
    </rPh>
    <rPh sb="18" eb="20">
      <t>ブンベツ</t>
    </rPh>
    <rPh sb="21" eb="22">
      <t>カン</t>
    </rPh>
    <rPh sb="24" eb="26">
      <t>トリク</t>
    </rPh>
    <rPh sb="28" eb="30">
      <t>カンキョウ</t>
    </rPh>
    <rPh sb="41" eb="44">
      <t>ハイキブツ</t>
    </rPh>
    <rPh sb="44" eb="46">
      <t>カンリ</t>
    </rPh>
    <rPh sb="46" eb="48">
      <t>キテイ</t>
    </rPh>
    <rPh sb="49" eb="50">
      <t>モト</t>
    </rPh>
    <rPh sb="53" eb="55">
      <t>ブンベツ</t>
    </rPh>
    <rPh sb="56" eb="58">
      <t>テッテイ</t>
    </rPh>
    <phoneticPr fontId="2"/>
  </si>
  <si>
    <t xml:space="preserve"> （今後分別する予定の産業廃棄物の種類及び分別に関する取組）
全従業員に教育を行い、引き続き周知徹底する。</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rPh sb="31" eb="32">
      <t>ゼン</t>
    </rPh>
    <rPh sb="32" eb="35">
      <t>ジュウギョウイン</t>
    </rPh>
    <rPh sb="36" eb="38">
      <t>キョウイク</t>
    </rPh>
    <rPh sb="39" eb="40">
      <t>オコナ</t>
    </rPh>
    <rPh sb="42" eb="43">
      <t>ヒ</t>
    </rPh>
    <rPh sb="44" eb="45">
      <t>ツヅ</t>
    </rPh>
    <rPh sb="46" eb="48">
      <t>シュウチ</t>
    </rPh>
    <rPh sb="48" eb="50">
      <t>テッテイ</t>
    </rPh>
    <phoneticPr fontId="2"/>
  </si>
  <si>
    <t>図２．廃棄物管理組織（環境管理組織に準じる）</t>
    <rPh sb="0" eb="1">
      <t>ズ</t>
    </rPh>
    <phoneticPr fontId="2"/>
  </si>
  <si>
    <t>廃ﾌﾟﾗｽﾁｯｸ類</t>
    <rPh sb="0" eb="1">
      <t>ハイ</t>
    </rPh>
    <rPh sb="8" eb="9">
      <t>ルイ</t>
    </rPh>
    <phoneticPr fontId="2"/>
  </si>
  <si>
    <t>全種類</t>
    <rPh sb="0" eb="1">
      <t>ゼン</t>
    </rPh>
    <rPh sb="1" eb="3">
      <t>シュルイ</t>
    </rPh>
    <phoneticPr fontId="2"/>
  </si>
  <si>
    <t xml:space="preserve"> （これまでに実施した取組）
各処理設備の運転管理基準に基づく、良好な運転状況の維持。</t>
    <rPh sb="7" eb="9">
      <t>ジッシ</t>
    </rPh>
    <rPh sb="11" eb="13">
      <t>トリク</t>
    </rPh>
    <rPh sb="15" eb="16">
      <t>カク</t>
    </rPh>
    <rPh sb="16" eb="18">
      <t>ショリ</t>
    </rPh>
    <rPh sb="18" eb="20">
      <t>セツビ</t>
    </rPh>
    <rPh sb="21" eb="23">
      <t>ウンテン</t>
    </rPh>
    <rPh sb="23" eb="25">
      <t>カンリ</t>
    </rPh>
    <rPh sb="25" eb="27">
      <t>キジュン</t>
    </rPh>
    <rPh sb="28" eb="29">
      <t>モト</t>
    </rPh>
    <rPh sb="32" eb="34">
      <t>リョウコウ</t>
    </rPh>
    <rPh sb="35" eb="37">
      <t>ウンテン</t>
    </rPh>
    <rPh sb="37" eb="39">
      <t>ジョウキョウ</t>
    </rPh>
    <rPh sb="40" eb="42">
      <t>イジ</t>
    </rPh>
    <phoneticPr fontId="2"/>
  </si>
  <si>
    <t xml:space="preserve"> （今後実施する予定の取組）
各処理設備の運転管理基準に基づき、良好な運転状況を維持に努める。</t>
    <rPh sb="2" eb="4">
      <t>コンゴ</t>
    </rPh>
    <rPh sb="4" eb="6">
      <t>ジッシ</t>
    </rPh>
    <rPh sb="8" eb="10">
      <t>ヨテイ</t>
    </rPh>
    <rPh sb="11" eb="13">
      <t>トリク</t>
    </rPh>
    <rPh sb="43" eb="44">
      <t>ツト</t>
    </rPh>
    <phoneticPr fontId="2"/>
  </si>
  <si>
    <t>　全種類</t>
    <rPh sb="1" eb="2">
      <t>ゼン</t>
    </rPh>
    <rPh sb="2" eb="4">
      <t>シュルイ</t>
    </rPh>
    <phoneticPr fontId="2"/>
  </si>
  <si>
    <t xml:space="preserve"> （これまでに実施した取組）
環境マネジメントシステムの廃棄物管理規定に基づく運用。（定期の処分場の確認、マニフェスト管理の徹底、委託業者許可証の確認等）
</t>
    <rPh sb="7" eb="9">
      <t>ジッシ</t>
    </rPh>
    <rPh sb="11" eb="13">
      <t>トリク</t>
    </rPh>
    <rPh sb="15" eb="17">
      <t>カンキョウ</t>
    </rPh>
    <rPh sb="28" eb="31">
      <t>ハイキブツ</t>
    </rPh>
    <rPh sb="31" eb="33">
      <t>カンリ</t>
    </rPh>
    <rPh sb="33" eb="35">
      <t>キテイ</t>
    </rPh>
    <rPh sb="36" eb="37">
      <t>モト</t>
    </rPh>
    <rPh sb="39" eb="41">
      <t>ウンヨウ</t>
    </rPh>
    <rPh sb="43" eb="45">
      <t>テイキ</t>
    </rPh>
    <rPh sb="46" eb="49">
      <t>ショブンジョウ</t>
    </rPh>
    <rPh sb="50" eb="52">
      <t>カクニン</t>
    </rPh>
    <rPh sb="59" eb="61">
      <t>カンリ</t>
    </rPh>
    <rPh sb="62" eb="64">
      <t>テッテイ</t>
    </rPh>
    <rPh sb="65" eb="67">
      <t>イタク</t>
    </rPh>
    <rPh sb="67" eb="69">
      <t>ギョウシャ</t>
    </rPh>
    <rPh sb="69" eb="72">
      <t>キョカショウ</t>
    </rPh>
    <rPh sb="73" eb="75">
      <t>カクニン</t>
    </rPh>
    <rPh sb="75" eb="76">
      <t>トウ</t>
    </rPh>
    <phoneticPr fontId="2"/>
  </si>
  <si>
    <t xml:space="preserve"> （今後実施する予定の取組）
引き続き、環境マネジメントシステムの廃棄物管理規定に基づき運用する。</t>
    <rPh sb="2" eb="4">
      <t>コンゴ</t>
    </rPh>
    <rPh sb="4" eb="6">
      <t>ジッシ</t>
    </rPh>
    <rPh sb="8" eb="10">
      <t>ヨテイ</t>
    </rPh>
    <rPh sb="11" eb="13">
      <t>トリク</t>
    </rPh>
    <rPh sb="15" eb="16">
      <t>ヒ</t>
    </rPh>
    <rPh sb="17" eb="18">
      <t>ツヅ</t>
    </rPh>
    <phoneticPr fontId="2"/>
  </si>
  <si>
    <t>　　　　　　　　　　　　　　　　　　　　　提出者
　　　　　　　　　　　　　　　　　　　　　　 住　所   徳島県阿南市辰己町１番１５
　　　　　　　　　　　　　　　　　　　　　　 氏　名   倉敷紡績株式会社　徳島工場
                                                      工場長　福永　光宏</t>
    <rPh sb="21" eb="24">
      <t>テイシュツシャ</t>
    </rPh>
    <rPh sb="48" eb="49">
      <t>ジュウ</t>
    </rPh>
    <rPh sb="50" eb="51">
      <t>ショ</t>
    </rPh>
    <rPh sb="92" eb="93">
      <t>シ</t>
    </rPh>
    <rPh sb="94" eb="95">
      <t>メイ</t>
    </rPh>
    <rPh sb="166" eb="168">
      <t>コウジョウ</t>
    </rPh>
    <rPh sb="168" eb="169">
      <t>チョウ</t>
    </rPh>
    <rPh sb="170" eb="172">
      <t>フクナガ</t>
    </rPh>
    <rPh sb="173" eb="175">
      <t>ミツヒロ</t>
    </rPh>
    <phoneticPr fontId="2"/>
  </si>
  <si>
    <t>【前年度（令和５ 年度）実績】</t>
    <rPh sb="1" eb="4">
      <t>ゼンネンド</t>
    </rPh>
    <rPh sb="5" eb="6">
      <t>レイ</t>
    </rPh>
    <rPh sb="6" eb="7">
      <t>ワ</t>
    </rPh>
    <rPh sb="8" eb="9">
      <t>ヒラモト</t>
    </rPh>
    <rPh sb="9" eb="11">
      <t>ネンド</t>
    </rPh>
    <rPh sb="12" eb="14">
      <t>ジッセキ</t>
    </rPh>
    <phoneticPr fontId="2"/>
  </si>
  <si>
    <t>【前年度（令和５ 年度）実績】</t>
    <rPh sb="1" eb="4">
      <t>ゼンネンド</t>
    </rPh>
    <rPh sb="5" eb="6">
      <t>レイ</t>
    </rPh>
    <rPh sb="6" eb="7">
      <t>ワ</t>
    </rPh>
    <rPh sb="9" eb="11">
      <t>ネンド</t>
    </rPh>
    <rPh sb="12" eb="14">
      <t>ジッセキ</t>
    </rPh>
    <phoneticPr fontId="2"/>
  </si>
  <si>
    <t>　令和７年４月１日～令和８年３月３１日</t>
    <rPh sb="1" eb="2">
      <t>レイ</t>
    </rPh>
    <rPh sb="2" eb="3">
      <t>ワ</t>
    </rPh>
    <rPh sb="4" eb="5">
      <t>ネン</t>
    </rPh>
    <rPh sb="6" eb="7">
      <t>ガツ</t>
    </rPh>
    <rPh sb="8" eb="9">
      <t>ニチ</t>
    </rPh>
    <rPh sb="10" eb="11">
      <t>レイ</t>
    </rPh>
    <rPh sb="11" eb="12">
      <t>ワ</t>
    </rPh>
    <rPh sb="13" eb="14">
      <t>ネン</t>
    </rPh>
    <rPh sb="14" eb="15">
      <t>ヘイネン</t>
    </rPh>
    <rPh sb="15" eb="16">
      <t>ガツ</t>
    </rPh>
    <rPh sb="18" eb="19">
      <t>ニチ</t>
    </rPh>
    <phoneticPr fontId="2"/>
  </si>
  <si>
    <t>2024年処理実績まとめ</t>
    <rPh sb="4" eb="5">
      <t>ネン</t>
    </rPh>
    <rPh sb="5" eb="7">
      <t>ショリ</t>
    </rPh>
    <rPh sb="7" eb="9">
      <t>ジッセキ</t>
    </rPh>
    <phoneticPr fontId="2"/>
  </si>
  <si>
    <t>2025年処理計画まとめ</t>
    <rPh sb="4" eb="5">
      <t>ネン</t>
    </rPh>
    <rPh sb="5" eb="7">
      <t>ショリ</t>
    </rPh>
    <rPh sb="7" eb="9">
      <t>ケイカク</t>
    </rPh>
    <phoneticPr fontId="2"/>
  </si>
  <si>
    <t>　１８９人</t>
    <rPh sb="4" eb="5">
      <t>ニン</t>
    </rPh>
    <phoneticPr fontId="2"/>
  </si>
  <si>
    <t>　製造品出荷額　　２５２千万円</t>
    <rPh sb="1" eb="4">
      <t>セイゾウヒン</t>
    </rPh>
    <rPh sb="4" eb="6">
      <t>シュッカ</t>
    </rPh>
    <rPh sb="6" eb="7">
      <t>ガク</t>
    </rPh>
    <rPh sb="12" eb="13">
      <t>セン</t>
    </rPh>
    <rPh sb="13" eb="15">
      <t>マンエン</t>
    </rPh>
    <phoneticPr fontId="2"/>
  </si>
  <si>
    <t>令和 7年　6月  24日</t>
    <rPh sb="0" eb="1">
      <t>レイ</t>
    </rPh>
    <rPh sb="1" eb="2">
      <t>ワ</t>
    </rPh>
    <rPh sb="4" eb="5">
      <t>ネン</t>
    </rPh>
    <rPh sb="5" eb="6">
      <t>ヘイネン</t>
    </rPh>
    <rPh sb="7" eb="8">
      <t>ガツ</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</si>
</sst>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8"/>
      <name val="ＭＳ 明朝"/>
      <family val="1"/>
      <charset val="128"/>
    </font>
    <font>
      <sz val="11"/>
      <name val="ＭＳ ゴシック"/>
      <family val="3"/>
      <charset val="128"/>
    </font>
    <font>
      <b/>
      <sz val="18"/>
      <name val="ＭＳ Ｐゴシック"/>
      <family val="3"/>
      <charset val="128"/>
    </font>
    <font>
      <b/>
      <sz val="11"/>
      <name val="ＭＳ Ｐゴシック"/>
      <family val="3"/>
      <charset val="128"/>
    </font>
    <font>
      <b/>
      <sz val="14"/>
      <name val="ＭＳ Ｐゴシック"/>
      <family val="3"/>
      <charset val="128"/>
    </font>
    <font>
      <u/>
      <sz val="11"/>
      <name val="ＭＳ Ｐゴシック"/>
      <family val="3"/>
      <charset val="128"/>
    </font>
    <font>
      <b/>
      <sz val="11"/>
      <name val="ＭＳ 明朝"/>
      <family val="1"/>
      <charset val="128"/>
    </font>
    <font>
      <b/>
      <sz val="11"/>
      <name val="ＭＳ Ｐ明朝"/>
      <family val="1"/>
      <charset val="128"/>
    </font>
    <font>
      <b/>
      <sz val="12"/>
      <name val="ＭＳ Ｐゴシック"/>
      <family val="3"/>
      <charset val="128"/>
    </font>
    <font>
      <sz val="9"/>
      <name val="ＭＳ Ｐ明朝"/>
      <family val="1"/>
      <charset val="128"/>
    </font>
    <font>
      <sz val="12"/>
      <name val="ＭＳ Ｐゴシック"/>
      <family val="3"/>
      <charset val="128"/>
    </font>
    <font>
      <sz val="9"/>
      <name val="ＭＳ Ｐゴシック"/>
      <family val="3"/>
      <charset val="128"/>
    </font>
    <font>
      <u/>
      <sz val="9"/>
      <name val="ＭＳ Ｐ明朝"/>
      <family val="1"/>
      <charset val="128"/>
    </font>
    <font>
      <sz val="11"/>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
      <sz val="14"/>
      <name val="ＭＳ Ｐゴシック"/>
      <family val="3"/>
      <charset val="128"/>
    </font>
    <font>
      <sz val="10"/>
      <name val="ＭＳ Ｐゴシック"/>
      <family val="3"/>
      <charset val="128"/>
    </font>
    <font>
      <sz val="10.5"/>
      <name val="ＭＳ Ｐゴシック"/>
      <family val="3"/>
      <charset val="128"/>
    </font>
  </fonts>
  <fills count="11">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rgb="FFFFFF99"/>
        <bgColor indexed="64"/>
      </patternFill>
    </fill>
    <fill>
      <patternFill patternType="solid">
        <fgColor indexed="45"/>
        <bgColor indexed="64"/>
      </patternFill>
    </fill>
  </fills>
  <borders count="5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322">
    <xf numFmtId="0" fontId="0" fillId="0" borderId="0" xfId="0">
      <alignment vertical="center"/>
    </xf>
    <xf numFmtId="0" fontId="3" fillId="0" borderId="0" xfId="0" applyFont="1">
      <alignment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2" xfId="0" applyFont="1" applyBorder="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4" fillId="0" borderId="2" xfId="0" applyFont="1" applyBorder="1" applyAlignment="1">
      <alignment horizontal="center" vertical="center" wrapText="1"/>
    </xf>
    <xf numFmtId="0" fontId="3" fillId="0" borderId="2" xfId="0" applyFont="1" applyBorder="1" applyAlignment="1">
      <alignment vertical="center"/>
    </xf>
    <xf numFmtId="0" fontId="3" fillId="0" borderId="2" xfId="0" applyFont="1" applyBorder="1" applyAlignment="1">
      <alignment vertical="center" wrapTex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xf>
    <xf numFmtId="49" fontId="3" fillId="0" borderId="7" xfId="0" applyNumberFormat="1" applyFont="1" applyBorder="1" applyAlignment="1">
      <alignment horizontal="right" vertical="center"/>
    </xf>
    <xf numFmtId="49" fontId="3" fillId="0" borderId="8" xfId="0" applyNumberFormat="1" applyFont="1" applyBorder="1" applyAlignment="1">
      <alignment horizontal="right" vertical="center"/>
    </xf>
    <xf numFmtId="49" fontId="3" fillId="0" borderId="7" xfId="0" applyNumberFormat="1" applyFont="1" applyBorder="1" applyAlignment="1">
      <alignment horizontal="right" vertical="top" wrapText="1"/>
    </xf>
    <xf numFmtId="0" fontId="3" fillId="0" borderId="0" xfId="0" applyFont="1" applyBorder="1" applyAlignment="1">
      <alignment vertical="center" wrapText="1"/>
    </xf>
    <xf numFmtId="0" fontId="8" fillId="0" borderId="0" xfId="0" applyFont="1" applyAlignment="1">
      <alignment vertical="center"/>
    </xf>
    <xf numFmtId="0" fontId="0" fillId="0" borderId="0" xfId="0"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3" fillId="0" borderId="2" xfId="0" applyFont="1" applyBorder="1" applyAlignment="1">
      <alignment horizontal="right" vertical="center"/>
    </xf>
    <xf numFmtId="0" fontId="4"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15" xfId="0" applyFont="1" applyBorder="1">
      <alignment vertical="center"/>
    </xf>
    <xf numFmtId="0" fontId="3" fillId="0" borderId="6" xfId="0" applyFont="1" applyBorder="1" applyAlignment="1">
      <alignment horizontal="center" vertical="center"/>
    </xf>
    <xf numFmtId="0" fontId="0" fillId="0" borderId="16" xfId="0" applyBorder="1">
      <alignment vertical="center"/>
    </xf>
    <xf numFmtId="0" fontId="4" fillId="0" borderId="2" xfId="0" applyFont="1" applyBorder="1" applyAlignment="1">
      <alignment vertical="center" wrapText="1"/>
    </xf>
    <xf numFmtId="0" fontId="3" fillId="0" borderId="17" xfId="0" applyFont="1" applyBorder="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0" fillId="0" borderId="2" xfId="0" applyBorder="1">
      <alignment vertical="center"/>
    </xf>
    <xf numFmtId="0" fontId="0" fillId="0" borderId="17" xfId="0" applyBorder="1" applyAlignment="1">
      <alignment vertical="center" wrapText="1"/>
    </xf>
    <xf numFmtId="0" fontId="4" fillId="0" borderId="16" xfId="0" applyFont="1" applyBorder="1" applyAlignment="1">
      <alignment vertical="center" wrapText="1"/>
    </xf>
    <xf numFmtId="0" fontId="0" fillId="0" borderId="0" xfId="0" applyBorder="1">
      <alignment vertical="center"/>
    </xf>
    <xf numFmtId="0" fontId="9" fillId="0" borderId="0" xfId="0" applyFont="1">
      <alignment vertical="center"/>
    </xf>
    <xf numFmtId="0" fontId="12" fillId="0" borderId="0" xfId="0" applyFont="1">
      <alignment vertical="center"/>
    </xf>
    <xf numFmtId="0" fontId="12" fillId="0" borderId="0" xfId="0" applyFont="1" applyBorder="1" applyAlignment="1">
      <alignment horizontal="left" vertical="center"/>
    </xf>
    <xf numFmtId="0" fontId="13" fillId="0" borderId="0" xfId="0" applyFont="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9" fillId="2" borderId="22" xfId="0" applyFont="1" applyFill="1" applyBorder="1" applyAlignment="1">
      <alignment vertical="center" wrapText="1"/>
    </xf>
    <xf numFmtId="0" fontId="0" fillId="2" borderId="23" xfId="0" applyFill="1" applyBorder="1" applyAlignment="1">
      <alignment vertical="center" wrapText="1"/>
    </xf>
    <xf numFmtId="0" fontId="9" fillId="2" borderId="24" xfId="0" applyFont="1" applyFill="1" applyBorder="1" applyAlignment="1">
      <alignment vertical="center" wrapText="1"/>
    </xf>
    <xf numFmtId="0" fontId="0" fillId="2" borderId="25" xfId="0" applyFill="1" applyBorder="1" applyAlignment="1">
      <alignment vertical="center" wrapText="1"/>
    </xf>
    <xf numFmtId="0" fontId="10" fillId="3" borderId="26" xfId="0" applyFont="1" applyFill="1" applyBorder="1" applyAlignment="1">
      <alignment vertical="center" wrapText="1"/>
    </xf>
    <xf numFmtId="0" fontId="10" fillId="3" borderId="25" xfId="0" applyFont="1" applyFill="1" applyBorder="1" applyAlignment="1">
      <alignment horizontal="left" vertical="center" wrapText="1"/>
    </xf>
    <xf numFmtId="0" fontId="0" fillId="0" borderId="4" xfId="0" applyBorder="1" applyAlignment="1">
      <alignment horizontal="center" vertical="center"/>
    </xf>
    <xf numFmtId="0" fontId="3" fillId="0" borderId="17" xfId="0" applyFont="1" applyBorder="1" applyAlignment="1">
      <alignment horizontal="center" vertical="center"/>
    </xf>
    <xf numFmtId="0" fontId="0" fillId="0" borderId="3" xfId="0" applyBorder="1">
      <alignmen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3" fillId="0" borderId="15" xfId="0" applyFont="1" applyBorder="1" applyAlignment="1">
      <alignment horizontal="center" vertical="center"/>
    </xf>
    <xf numFmtId="0" fontId="0" fillId="0" borderId="4" xfId="0" applyBorder="1" applyAlignment="1">
      <alignment horizontal="right" vertical="center"/>
    </xf>
    <xf numFmtId="0" fontId="14" fillId="4" borderId="27" xfId="3" applyFont="1" applyFill="1" applyBorder="1" applyAlignment="1">
      <alignment horizontal="centerContinuous" vertical="center"/>
    </xf>
    <xf numFmtId="0" fontId="1" fillId="4" borderId="28" xfId="3" applyFont="1" applyFill="1" applyBorder="1" applyAlignment="1">
      <alignment horizontal="centerContinuous" vertical="center"/>
    </xf>
    <xf numFmtId="0" fontId="15" fillId="4" borderId="28" xfId="3" applyFont="1" applyFill="1" applyBorder="1" applyAlignment="1">
      <alignment horizontal="centerContinuous" vertical="center"/>
    </xf>
    <xf numFmtId="0" fontId="15" fillId="4" borderId="29" xfId="3" applyFont="1" applyFill="1" applyBorder="1" applyAlignment="1">
      <alignment horizontal="centerContinuous" vertical="center"/>
    </xf>
    <xf numFmtId="0" fontId="10" fillId="4" borderId="30" xfId="3" applyFont="1" applyFill="1" applyBorder="1" applyAlignment="1">
      <alignment horizontal="centerContinuous" vertical="center"/>
    </xf>
    <xf numFmtId="0" fontId="17" fillId="0" borderId="0" xfId="3" applyFont="1" applyFill="1" applyAlignment="1">
      <alignment vertical="center"/>
    </xf>
    <xf numFmtId="0" fontId="16" fillId="4" borderId="8" xfId="3" applyFont="1" applyFill="1" applyBorder="1" applyAlignment="1">
      <alignment horizontal="centerContinuous" vertical="center"/>
    </xf>
    <xf numFmtId="0" fontId="1" fillId="4" borderId="31" xfId="3" applyFont="1" applyFill="1" applyBorder="1" applyAlignment="1">
      <alignment horizontal="centerContinuous" vertical="center"/>
    </xf>
    <xf numFmtId="0" fontId="15" fillId="4" borderId="15" xfId="3" applyFont="1" applyFill="1" applyBorder="1" applyAlignment="1">
      <alignment horizontal="centerContinuous" vertical="center"/>
    </xf>
    <xf numFmtId="0" fontId="15" fillId="4" borderId="6" xfId="3" applyFont="1" applyFill="1" applyBorder="1" applyAlignment="1">
      <alignment horizontal="centerContinuous" vertical="center"/>
    </xf>
    <xf numFmtId="0" fontId="17" fillId="4" borderId="8" xfId="3" applyFont="1" applyFill="1" applyBorder="1" applyAlignment="1">
      <alignment vertical="center"/>
    </xf>
    <xf numFmtId="0" fontId="16" fillId="0" borderId="30" xfId="3" applyFont="1" applyFill="1" applyBorder="1" applyAlignment="1">
      <alignment vertical="center"/>
    </xf>
    <xf numFmtId="0" fontId="11" fillId="0" borderId="32" xfId="3" applyFont="1" applyFill="1" applyBorder="1" applyAlignment="1">
      <alignment vertical="center"/>
    </xf>
    <xf numFmtId="0" fontId="15" fillId="5" borderId="33" xfId="3" applyFont="1" applyFill="1" applyBorder="1" applyAlignment="1">
      <alignment vertical="center"/>
    </xf>
    <xf numFmtId="0" fontId="15" fillId="5" borderId="34" xfId="3" applyFont="1" applyFill="1" applyBorder="1" applyAlignment="1">
      <alignment vertical="center"/>
    </xf>
    <xf numFmtId="0" fontId="15" fillId="5" borderId="30" xfId="3" applyFont="1" applyFill="1" applyBorder="1" applyAlignment="1">
      <alignment vertical="center"/>
    </xf>
    <xf numFmtId="0" fontId="16" fillId="5" borderId="35" xfId="3" applyFont="1" applyFill="1" applyBorder="1" applyAlignment="1">
      <alignment vertical="center"/>
    </xf>
    <xf numFmtId="0" fontId="11" fillId="5" borderId="36" xfId="3" applyFont="1" applyFill="1" applyBorder="1" applyAlignment="1">
      <alignment vertical="center"/>
    </xf>
    <xf numFmtId="0" fontId="15" fillId="5" borderId="37" xfId="3" applyFont="1" applyFill="1" applyBorder="1" applyAlignment="1">
      <alignment vertical="center"/>
    </xf>
    <xf numFmtId="0" fontId="15" fillId="5" borderId="38" xfId="3" applyFont="1" applyFill="1" applyBorder="1" applyAlignment="1">
      <alignment vertical="center"/>
    </xf>
    <xf numFmtId="0" fontId="16" fillId="5" borderId="7" xfId="3" applyFont="1" applyFill="1" applyBorder="1" applyAlignment="1">
      <alignment vertical="center"/>
    </xf>
    <xf numFmtId="0" fontId="11" fillId="5" borderId="39" xfId="3" applyFont="1" applyFill="1" applyBorder="1" applyAlignment="1">
      <alignment vertical="center"/>
    </xf>
    <xf numFmtId="0" fontId="15" fillId="0" borderId="0" xfId="3" applyFont="1" applyFill="1" applyBorder="1" applyAlignment="1">
      <alignment vertical="center"/>
    </xf>
    <xf numFmtId="0" fontId="18" fillId="0" borderId="5" xfId="3" applyFont="1" applyFill="1" applyBorder="1" applyAlignment="1">
      <alignment vertical="center"/>
    </xf>
    <xf numFmtId="0" fontId="15" fillId="5" borderId="7" xfId="3" applyFont="1" applyFill="1" applyBorder="1" applyAlignment="1">
      <alignment vertical="center"/>
    </xf>
    <xf numFmtId="0" fontId="15" fillId="5" borderId="5" xfId="3" applyFont="1" applyFill="1" applyBorder="1" applyAlignment="1">
      <alignment vertical="center"/>
    </xf>
    <xf numFmtId="0" fontId="16" fillId="5" borderId="40" xfId="3" applyFont="1" applyFill="1" applyBorder="1" applyAlignment="1">
      <alignment vertical="center"/>
    </xf>
    <xf numFmtId="0" fontId="11" fillId="5" borderId="41" xfId="3" applyFont="1" applyFill="1" applyBorder="1" applyAlignment="1">
      <alignment vertical="center"/>
    </xf>
    <xf numFmtId="0" fontId="15" fillId="5" borderId="42" xfId="3" applyFont="1" applyFill="1" applyBorder="1" applyAlignment="1">
      <alignment vertical="center"/>
    </xf>
    <xf numFmtId="0" fontId="18" fillId="5" borderId="43" xfId="3" applyFont="1" applyFill="1" applyBorder="1" applyAlignment="1">
      <alignment vertical="center"/>
    </xf>
    <xf numFmtId="0" fontId="1" fillId="5" borderId="41" xfId="3" applyFont="1" applyFill="1" applyBorder="1" applyAlignment="1">
      <alignment vertical="center"/>
    </xf>
    <xf numFmtId="0" fontId="15" fillId="5" borderId="43" xfId="3" applyFont="1" applyFill="1" applyBorder="1" applyAlignment="1">
      <alignment vertical="center"/>
    </xf>
    <xf numFmtId="0" fontId="15" fillId="5" borderId="40" xfId="3" applyFont="1" applyFill="1" applyBorder="1" applyAlignment="1">
      <alignment vertical="center"/>
    </xf>
    <xf numFmtId="0" fontId="15" fillId="0" borderId="43" xfId="3" applyFont="1" applyFill="1" applyBorder="1" applyAlignment="1">
      <alignment vertical="center"/>
    </xf>
    <xf numFmtId="0" fontId="1" fillId="5" borderId="39" xfId="3" applyFont="1" applyFill="1" applyBorder="1" applyAlignment="1">
      <alignment vertical="center"/>
    </xf>
    <xf numFmtId="0" fontId="15" fillId="0" borderId="5" xfId="3" applyFont="1" applyFill="1" applyBorder="1" applyAlignment="1">
      <alignment vertical="center"/>
    </xf>
    <xf numFmtId="0" fontId="1" fillId="5" borderId="36" xfId="3" applyFont="1" applyFill="1" applyBorder="1" applyAlignment="1">
      <alignment vertical="center"/>
    </xf>
    <xf numFmtId="0" fontId="15" fillId="5" borderId="35" xfId="3" applyFont="1" applyFill="1" applyBorder="1" applyAlignment="1">
      <alignment vertical="center"/>
    </xf>
    <xf numFmtId="0" fontId="16" fillId="0" borderId="7" xfId="3" applyFont="1" applyFill="1" applyBorder="1" applyAlignment="1">
      <alignment vertical="center"/>
    </xf>
    <xf numFmtId="0" fontId="11" fillId="0" borderId="39" xfId="3" applyFont="1" applyFill="1" applyBorder="1" applyAlignment="1">
      <alignment vertical="center"/>
    </xf>
    <xf numFmtId="0" fontId="15" fillId="5" borderId="0" xfId="3" applyFont="1" applyFill="1" applyBorder="1" applyAlignment="1">
      <alignment vertical="center"/>
    </xf>
    <xf numFmtId="0" fontId="16" fillId="0" borderId="35" xfId="3" applyFont="1" applyFill="1" applyBorder="1" applyAlignment="1">
      <alignment vertical="center"/>
    </xf>
    <xf numFmtId="0" fontId="18" fillId="0" borderId="0" xfId="3" applyFont="1" applyFill="1" applyBorder="1" applyAlignment="1">
      <alignment vertical="center"/>
    </xf>
    <xf numFmtId="0" fontId="16" fillId="5" borderId="44" xfId="3" applyFont="1" applyFill="1" applyBorder="1" applyAlignment="1">
      <alignment vertical="center"/>
    </xf>
    <xf numFmtId="0" fontId="15" fillId="5" borderId="45" xfId="3" applyFont="1" applyFill="1" applyBorder="1" applyAlignment="1">
      <alignment vertical="center"/>
    </xf>
    <xf numFmtId="0" fontId="15" fillId="5" borderId="46" xfId="3" applyFont="1" applyFill="1" applyBorder="1" applyAlignment="1">
      <alignment vertical="center"/>
    </xf>
    <xf numFmtId="0" fontId="15" fillId="5" borderId="44" xfId="3" applyFont="1" applyFill="1" applyBorder="1" applyAlignment="1">
      <alignment vertical="center"/>
    </xf>
    <xf numFmtId="0" fontId="20" fillId="5" borderId="7" xfId="3" applyFont="1" applyFill="1" applyBorder="1" applyAlignment="1">
      <alignment vertical="center"/>
    </xf>
    <xf numFmtId="0" fontId="15" fillId="5" borderId="5" xfId="3" applyFont="1" applyFill="1" applyBorder="1" applyAlignment="1">
      <alignment vertical="center" wrapText="1"/>
    </xf>
    <xf numFmtId="0" fontId="20" fillId="5" borderId="35" xfId="3" applyFont="1" applyFill="1" applyBorder="1" applyAlignment="1">
      <alignment vertical="center"/>
    </xf>
    <xf numFmtId="0" fontId="15" fillId="5" borderId="38" xfId="3" applyFont="1" applyFill="1" applyBorder="1" applyAlignment="1">
      <alignment vertical="center" wrapText="1"/>
    </xf>
    <xf numFmtId="0" fontId="16" fillId="0" borderId="44" xfId="3" applyFont="1" applyFill="1" applyBorder="1" applyAlignment="1">
      <alignment vertical="center"/>
    </xf>
    <xf numFmtId="0" fontId="1" fillId="0" borderId="47" xfId="3" applyFont="1" applyFill="1" applyBorder="1" applyAlignment="1">
      <alignment vertical="center"/>
    </xf>
    <xf numFmtId="0" fontId="17" fillId="0" borderId="0" xfId="3" applyFont="1" applyFill="1" applyBorder="1" applyAlignment="1">
      <alignment vertical="center"/>
    </xf>
    <xf numFmtId="0" fontId="16" fillId="5" borderId="48" xfId="3" applyFont="1" applyFill="1" applyBorder="1" applyAlignment="1">
      <alignment vertical="center"/>
    </xf>
    <xf numFmtId="0" fontId="1" fillId="5" borderId="49" xfId="3" applyFont="1" applyFill="1" applyBorder="1" applyAlignment="1">
      <alignment vertical="center"/>
    </xf>
    <xf numFmtId="0" fontId="15" fillId="5" borderId="50" xfId="3" applyFont="1" applyFill="1" applyBorder="1" applyAlignment="1">
      <alignment vertical="center"/>
    </xf>
    <xf numFmtId="0" fontId="15" fillId="5" borderId="51" xfId="3" applyFont="1" applyFill="1" applyBorder="1" applyAlignment="1">
      <alignment vertical="center"/>
    </xf>
    <xf numFmtId="0" fontId="15" fillId="5" borderId="48" xfId="3" applyFont="1" applyFill="1" applyBorder="1" applyAlignment="1">
      <alignment vertical="center"/>
    </xf>
    <xf numFmtId="0" fontId="1" fillId="5" borderId="47" xfId="3" applyFont="1" applyFill="1" applyBorder="1" applyAlignment="1">
      <alignment vertical="center"/>
    </xf>
    <xf numFmtId="0" fontId="15" fillId="0" borderId="45" xfId="3" applyFont="1" applyFill="1" applyBorder="1" applyAlignment="1">
      <alignment vertical="center"/>
    </xf>
    <xf numFmtId="0" fontId="18" fillId="0" borderId="46" xfId="3" applyFont="1" applyFill="1" applyBorder="1" applyAlignment="1">
      <alignment vertical="center"/>
    </xf>
    <xf numFmtId="0" fontId="15" fillId="0" borderId="44" xfId="3" applyFont="1" applyFill="1" applyBorder="1" applyAlignment="1">
      <alignment vertical="center"/>
    </xf>
    <xf numFmtId="0" fontId="15" fillId="0" borderId="46" xfId="3" applyFont="1" applyFill="1" applyBorder="1" applyAlignment="1">
      <alignment vertical="center"/>
    </xf>
    <xf numFmtId="0" fontId="15" fillId="0" borderId="7" xfId="3" applyFont="1" applyFill="1" applyBorder="1" applyAlignment="1">
      <alignment vertical="center"/>
    </xf>
    <xf numFmtId="0" fontId="15" fillId="0" borderId="37" xfId="3" applyFont="1" applyFill="1" applyBorder="1" applyAlignment="1">
      <alignment vertical="center"/>
    </xf>
    <xf numFmtId="0" fontId="18" fillId="0" borderId="38" xfId="3" applyFont="1" applyFill="1" applyBorder="1" applyAlignment="1">
      <alignment vertical="center"/>
    </xf>
    <xf numFmtId="0" fontId="1" fillId="5" borderId="39" xfId="3" applyFill="1" applyBorder="1" applyAlignment="1">
      <alignment vertical="top" wrapText="1"/>
    </xf>
    <xf numFmtId="0" fontId="18" fillId="5" borderId="0" xfId="3" applyFont="1" applyFill="1" applyBorder="1" applyAlignment="1">
      <alignment vertical="center"/>
    </xf>
    <xf numFmtId="0" fontId="18" fillId="5" borderId="5" xfId="3" applyFont="1" applyFill="1" applyBorder="1" applyAlignment="1">
      <alignment vertical="center"/>
    </xf>
    <xf numFmtId="0" fontId="15" fillId="0" borderId="5" xfId="3" applyFont="1" applyFill="1" applyBorder="1" applyAlignment="1">
      <alignment vertical="center" wrapText="1"/>
    </xf>
    <xf numFmtId="0" fontId="1" fillId="5" borderId="36" xfId="3" applyFill="1" applyBorder="1" applyAlignment="1">
      <alignment vertical="top" wrapText="1"/>
    </xf>
    <xf numFmtId="0" fontId="18" fillId="5" borderId="37" xfId="3" applyFont="1" applyFill="1" applyBorder="1" applyAlignment="1">
      <alignment vertical="center"/>
    </xf>
    <xf numFmtId="0" fontId="18" fillId="5" borderId="38" xfId="3" applyFont="1" applyFill="1" applyBorder="1" applyAlignment="1">
      <alignment vertical="center"/>
    </xf>
    <xf numFmtId="0" fontId="18" fillId="0" borderId="37" xfId="3" applyFont="1" applyFill="1" applyBorder="1" applyAlignment="1">
      <alignment vertical="center"/>
    </xf>
    <xf numFmtId="0" fontId="15" fillId="0" borderId="38" xfId="3" applyFont="1" applyFill="1" applyBorder="1" applyAlignment="1">
      <alignment vertical="center" wrapText="1"/>
    </xf>
    <xf numFmtId="0" fontId="18" fillId="5" borderId="46" xfId="3" applyFont="1" applyFill="1" applyBorder="1" applyAlignment="1">
      <alignment vertical="center"/>
    </xf>
    <xf numFmtId="0" fontId="22" fillId="0" borderId="5" xfId="3" applyFont="1" applyFill="1" applyBorder="1" applyAlignment="1">
      <alignment vertical="center"/>
    </xf>
    <xf numFmtId="0" fontId="16" fillId="5" borderId="8" xfId="3" applyFont="1" applyFill="1" applyBorder="1" applyAlignment="1">
      <alignment vertical="center"/>
    </xf>
    <xf numFmtId="0" fontId="1" fillId="5" borderId="31" xfId="3" applyFont="1" applyFill="1" applyBorder="1" applyAlignment="1">
      <alignment vertical="center" wrapText="1"/>
    </xf>
    <xf numFmtId="0" fontId="15" fillId="5" borderId="15" xfId="3" applyFont="1" applyFill="1" applyBorder="1" applyAlignment="1">
      <alignment vertical="center"/>
    </xf>
    <xf numFmtId="0" fontId="15" fillId="5" borderId="6" xfId="3" applyFont="1" applyFill="1" applyBorder="1" applyAlignment="1">
      <alignment vertical="center"/>
    </xf>
    <xf numFmtId="0" fontId="16" fillId="0" borderId="0" xfId="3" applyFont="1" applyFill="1" applyAlignment="1">
      <alignment vertical="center"/>
    </xf>
    <xf numFmtId="0" fontId="1" fillId="0" borderId="0" xfId="3" applyFont="1" applyFill="1" applyAlignment="1">
      <alignment vertical="center"/>
    </xf>
    <xf numFmtId="0" fontId="15" fillId="0" borderId="0" xfId="3" applyFont="1" applyFill="1" applyAlignment="1">
      <alignment vertical="center"/>
    </xf>
    <xf numFmtId="0" fontId="23" fillId="0" borderId="0" xfId="0" applyFont="1">
      <alignment vertical="center"/>
    </xf>
    <xf numFmtId="0" fontId="1" fillId="3" borderId="3" xfId="2" applyFill="1" applyBorder="1" applyAlignment="1" applyProtection="1">
      <alignment horizontal="centerContinuous" vertical="center"/>
    </xf>
    <xf numFmtId="0" fontId="1" fillId="3" borderId="4" xfId="2" applyFill="1" applyBorder="1" applyAlignment="1" applyProtection="1">
      <alignment horizontal="centerContinuous" vertical="center"/>
    </xf>
    <xf numFmtId="0" fontId="1" fillId="3" borderId="4" xfId="2" applyFont="1" applyFill="1" applyBorder="1" applyAlignment="1" applyProtection="1">
      <alignment horizontal="center" vertical="center" wrapText="1"/>
    </xf>
    <xf numFmtId="0" fontId="1" fillId="3" borderId="3" xfId="2" applyFont="1" applyFill="1" applyBorder="1" applyAlignment="1" applyProtection="1">
      <alignment horizontal="centerContinuous" vertical="center"/>
    </xf>
    <xf numFmtId="0" fontId="14" fillId="0" borderId="0" xfId="0" applyFont="1">
      <alignment vertical="center"/>
    </xf>
    <xf numFmtId="38" fontId="0" fillId="4" borderId="0" xfId="1" applyFont="1" applyFill="1">
      <alignment vertical="center"/>
    </xf>
    <xf numFmtId="38" fontId="0" fillId="0" borderId="0" xfId="1" applyFont="1">
      <alignment vertical="center"/>
    </xf>
    <xf numFmtId="1" fontId="0" fillId="9" borderId="0" xfId="0" applyNumberFormat="1" applyFill="1">
      <alignment vertical="center"/>
    </xf>
    <xf numFmtId="38" fontId="0" fillId="0" borderId="0" xfId="0" applyNumberFormat="1" applyFill="1">
      <alignment vertical="center"/>
    </xf>
    <xf numFmtId="38" fontId="0" fillId="0" borderId="0" xfId="0" applyNumberFormat="1">
      <alignment vertical="center"/>
    </xf>
    <xf numFmtId="0" fontId="0" fillId="9" borderId="0" xfId="0" applyFill="1">
      <alignment vertical="center"/>
    </xf>
    <xf numFmtId="38" fontId="0" fillId="10" borderId="0" xfId="1" applyFont="1" applyFill="1">
      <alignment vertical="center"/>
    </xf>
    <xf numFmtId="3" fontId="0" fillId="4" borderId="0" xfId="0" applyNumberFormat="1" applyFill="1">
      <alignment vertical="center"/>
    </xf>
    <xf numFmtId="3" fontId="0" fillId="0" borderId="0" xfId="0" applyNumberFormat="1">
      <alignment vertical="center"/>
    </xf>
    <xf numFmtId="38" fontId="0" fillId="4" borderId="0" xfId="1" applyNumberFormat="1" applyFont="1" applyFill="1">
      <alignment vertical="center"/>
    </xf>
    <xf numFmtId="0" fontId="0" fillId="0" borderId="0" xfId="0" applyNumberFormat="1">
      <alignment vertical="center"/>
    </xf>
    <xf numFmtId="38" fontId="1" fillId="10" borderId="0" xfId="1" applyNumberFormat="1" applyFont="1" applyFill="1">
      <alignment vertical="center"/>
    </xf>
    <xf numFmtId="38" fontId="1" fillId="10" borderId="0" xfId="1" applyFont="1" applyFill="1">
      <alignment vertical="center"/>
    </xf>
    <xf numFmtId="3" fontId="1" fillId="10" borderId="0" xfId="1" applyNumberFormat="1" applyFont="1" applyFill="1">
      <alignment vertical="center"/>
    </xf>
    <xf numFmtId="0" fontId="1" fillId="0" borderId="0" xfId="0" applyFont="1">
      <alignment vertical="center"/>
    </xf>
    <xf numFmtId="38" fontId="3" fillId="0" borderId="3" xfId="1" applyFont="1" applyBorder="1">
      <alignment vertical="center"/>
    </xf>
    <xf numFmtId="0" fontId="26" fillId="0" borderId="0" xfId="0" applyFont="1">
      <alignment vertical="center"/>
    </xf>
    <xf numFmtId="0" fontId="0" fillId="0" borderId="0" xfId="0" applyAlignment="1">
      <alignment horizontal="center" vertical="center"/>
    </xf>
    <xf numFmtId="38" fontId="1" fillId="4" borderId="0" xfId="1" applyFont="1" applyFill="1">
      <alignment vertical="center"/>
    </xf>
    <xf numFmtId="1" fontId="0" fillId="0" borderId="0" xfId="0" applyNumberFormat="1">
      <alignment vertical="center"/>
    </xf>
    <xf numFmtId="38" fontId="0" fillId="9" borderId="0" xfId="0" applyNumberFormat="1" applyFill="1">
      <alignment vertical="center"/>
    </xf>
    <xf numFmtId="38" fontId="3" fillId="0" borderId="3" xfId="0" applyNumberFormat="1" applyFont="1" applyBorder="1">
      <alignment vertical="center"/>
    </xf>
    <xf numFmtId="38" fontId="3" fillId="0" borderId="3" xfId="0" applyNumberFormat="1" applyFont="1" applyBorder="1" applyAlignment="1">
      <alignment vertical="center"/>
    </xf>
    <xf numFmtId="38" fontId="3" fillId="0" borderId="17" xfId="0" applyNumberFormat="1" applyFont="1" applyBorder="1">
      <alignment vertical="center"/>
    </xf>
    <xf numFmtId="3" fontId="3" fillId="0" borderId="3" xfId="0" applyNumberFormat="1" applyFont="1" applyBorder="1">
      <alignment vertical="center"/>
    </xf>
    <xf numFmtId="3" fontId="3" fillId="0" borderId="17" xfId="0" applyNumberFormat="1" applyFont="1" applyBorder="1">
      <alignment vertical="center"/>
    </xf>
    <xf numFmtId="1" fontId="3" fillId="0" borderId="3" xfId="0" applyNumberFormat="1" applyFont="1" applyBorder="1">
      <alignment vertical="center"/>
    </xf>
    <xf numFmtId="38" fontId="0" fillId="9" borderId="0" xfId="1" applyFont="1" applyFill="1">
      <alignment vertical="center"/>
    </xf>
    <xf numFmtId="3" fontId="0" fillId="9" borderId="0" xfId="0" applyNumberFormat="1" applyFill="1">
      <alignment vertical="center"/>
    </xf>
    <xf numFmtId="3" fontId="0" fillId="0" borderId="0" xfId="0" applyNumberFormat="1" applyFill="1">
      <alignment vertical="center"/>
    </xf>
    <xf numFmtId="0" fontId="0" fillId="0" borderId="0" xfId="0" applyAlignment="1">
      <alignment horizontal="center" vertical="center"/>
    </xf>
    <xf numFmtId="0" fontId="0" fillId="7" borderId="3" xfId="0" applyFill="1" applyBorder="1" applyAlignment="1">
      <alignment horizontal="left" vertical="center" wrapText="1"/>
    </xf>
    <xf numFmtId="0" fontId="0" fillId="7" borderId="4" xfId="0" applyFill="1" applyBorder="1" applyAlignment="1">
      <alignment horizontal="left" vertical="center" wrapText="1"/>
    </xf>
    <xf numFmtId="0" fontId="9" fillId="7" borderId="2" xfId="0" applyFont="1" applyFill="1" applyBorder="1" applyAlignment="1">
      <alignment horizontal="center"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6" borderId="53"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53"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11" fillId="0" borderId="47" xfId="3" applyFont="1" applyFill="1" applyBorder="1" applyAlignment="1">
      <alignment vertical="top" wrapText="1"/>
    </xf>
    <xf numFmtId="0" fontId="21" fillId="0" borderId="39" xfId="0" applyFont="1" applyFill="1" applyBorder="1" applyAlignment="1">
      <alignment vertical="top" wrapText="1"/>
    </xf>
    <xf numFmtId="0" fontId="21" fillId="0" borderId="36" xfId="0" applyFont="1" applyFill="1" applyBorder="1" applyAlignment="1">
      <alignment vertical="top" wrapText="1"/>
    </xf>
    <xf numFmtId="0" fontId="16" fillId="4" borderId="54" xfId="3" applyFont="1" applyFill="1" applyBorder="1" applyAlignment="1">
      <alignment horizontal="center" vertical="center"/>
    </xf>
    <xf numFmtId="0" fontId="0" fillId="0" borderId="10" xfId="0" applyBorder="1" applyAlignment="1">
      <alignment vertical="center"/>
    </xf>
    <xf numFmtId="0" fontId="1" fillId="0" borderId="47" xfId="3" applyFont="1" applyFill="1" applyBorder="1" applyAlignment="1">
      <alignment vertical="top" wrapText="1"/>
    </xf>
    <xf numFmtId="0" fontId="0" fillId="0" borderId="39" xfId="0" applyFill="1" applyBorder="1" applyAlignment="1">
      <alignment vertical="top"/>
    </xf>
    <xf numFmtId="0" fontId="0" fillId="0" borderId="36" xfId="0" applyFill="1" applyBorder="1" applyAlignment="1">
      <alignment vertical="top"/>
    </xf>
    <xf numFmtId="0" fontId="15" fillId="5" borderId="7" xfId="3" applyFont="1" applyFill="1" applyBorder="1" applyAlignment="1">
      <alignment vertical="center" wrapText="1"/>
    </xf>
    <xf numFmtId="0" fontId="19" fillId="5" borderId="5" xfId="3" applyFont="1" applyFill="1" applyBorder="1" applyAlignment="1">
      <alignment vertical="center" wrapText="1"/>
    </xf>
    <xf numFmtId="0" fontId="1" fillId="5" borderId="47" xfId="3" applyFont="1" applyFill="1" applyBorder="1" applyAlignment="1">
      <alignment vertical="top" wrapText="1"/>
    </xf>
    <xf numFmtId="0" fontId="1" fillId="0" borderId="39" xfId="3" applyBorder="1" applyAlignment="1">
      <alignment vertical="top" wrapText="1"/>
    </xf>
    <xf numFmtId="0" fontId="1" fillId="0" borderId="36" xfId="3" applyBorder="1" applyAlignment="1">
      <alignment vertical="top" wrapText="1"/>
    </xf>
    <xf numFmtId="0" fontId="1" fillId="0" borderId="47" xfId="3" applyFont="1" applyFill="1" applyBorder="1" applyAlignment="1">
      <alignment vertical="center" wrapText="1"/>
    </xf>
    <xf numFmtId="0" fontId="1" fillId="0" borderId="39" xfId="3" applyFont="1" applyFill="1" applyBorder="1" applyAlignment="1">
      <alignment vertical="center" wrapText="1"/>
    </xf>
    <xf numFmtId="0" fontId="1" fillId="5" borderId="5" xfId="3" applyFill="1" applyBorder="1" applyAlignment="1">
      <alignment vertical="center" wrapText="1"/>
    </xf>
    <xf numFmtId="0" fontId="0" fillId="0" borderId="39" xfId="0" applyFill="1" applyBorder="1" applyAlignment="1">
      <alignment vertical="center" wrapText="1"/>
    </xf>
    <xf numFmtId="0" fontId="1" fillId="0" borderId="39" xfId="3" applyFill="1" applyBorder="1" applyAlignment="1">
      <alignment vertical="top" wrapText="1"/>
    </xf>
    <xf numFmtId="0" fontId="1" fillId="0" borderId="36" xfId="3" applyFill="1" applyBorder="1" applyAlignment="1">
      <alignment vertical="top" wrapText="1"/>
    </xf>
    <xf numFmtId="0" fontId="1" fillId="0" borderId="39" xfId="3" applyFill="1" applyBorder="1" applyAlignment="1">
      <alignment vertical="center" wrapText="1"/>
    </xf>
    <xf numFmtId="0" fontId="1" fillId="0" borderId="36" xfId="3" applyFill="1" applyBorder="1" applyAlignment="1">
      <alignment vertical="center" wrapText="1"/>
    </xf>
    <xf numFmtId="0" fontId="1" fillId="5" borderId="47" xfId="3" applyFont="1" applyFill="1" applyBorder="1" applyAlignment="1">
      <alignment vertical="center" wrapText="1"/>
    </xf>
    <xf numFmtId="0" fontId="1" fillId="5" borderId="39" xfId="3" applyFont="1" applyFill="1" applyBorder="1" applyAlignment="1">
      <alignment vertical="center" wrapText="1"/>
    </xf>
    <xf numFmtId="0" fontId="1" fillId="5" borderId="36" xfId="3" applyFill="1" applyBorder="1" applyAlignment="1">
      <alignment vertical="center" wrapText="1"/>
    </xf>
    <xf numFmtId="0" fontId="11" fillId="5" borderId="47" xfId="3" applyFont="1" applyFill="1" applyBorder="1" applyAlignment="1">
      <alignment vertical="center" wrapText="1"/>
    </xf>
    <xf numFmtId="0" fontId="1" fillId="5" borderId="36" xfId="3" applyFont="1" applyFill="1" applyBorder="1" applyAlignment="1">
      <alignment vertical="top" wrapText="1"/>
    </xf>
    <xf numFmtId="0" fontId="1" fillId="5" borderId="39" xfId="3" applyFont="1" applyFill="1" applyBorder="1" applyAlignment="1">
      <alignment vertical="top" wrapText="1"/>
    </xf>
    <xf numFmtId="0" fontId="1" fillId="3" borderId="16" xfId="2" applyFill="1" applyBorder="1" applyAlignment="1" applyProtection="1">
      <alignment horizontal="center" vertical="distributed" textRotation="255" justifyLastLine="1"/>
    </xf>
    <xf numFmtId="0" fontId="1" fillId="3" borderId="1" xfId="2" applyFill="1" applyBorder="1" applyAlignment="1" applyProtection="1">
      <alignment horizontal="center" vertical="distributed" textRotation="255" justifyLastLine="1"/>
    </xf>
    <xf numFmtId="0" fontId="1" fillId="3" borderId="55" xfId="2" applyFill="1" applyBorder="1" applyAlignment="1" applyProtection="1">
      <alignment horizontal="center" vertical="distributed" textRotation="255" justifyLastLine="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1" fillId="8" borderId="3" xfId="2" applyFill="1" applyBorder="1" applyAlignment="1">
      <alignment horizontal="distributed" vertical="center" justifyLastLine="1"/>
    </xf>
    <xf numFmtId="0" fontId="1" fillId="8" borderId="4" xfId="2" applyFill="1" applyBorder="1" applyAlignment="1">
      <alignment horizontal="distributed" vertical="center" justifyLastLine="1"/>
    </xf>
    <xf numFmtId="0" fontId="1" fillId="8" borderId="3" xfId="2" applyFont="1" applyFill="1" applyBorder="1" applyAlignment="1">
      <alignment horizontal="distributed" vertical="center" justifyLastLine="1"/>
    </xf>
    <xf numFmtId="0" fontId="1" fillId="8" borderId="4" xfId="2" applyFont="1" applyFill="1" applyBorder="1" applyAlignment="1">
      <alignment horizontal="distributed" vertical="center" justifyLastLine="1"/>
    </xf>
    <xf numFmtId="0" fontId="0" fillId="8" borderId="4" xfId="0" applyFill="1" applyBorder="1" applyAlignment="1">
      <alignment horizontal="distributed" vertical="center" justifyLastLine="1"/>
    </xf>
    <xf numFmtId="0" fontId="3" fillId="0" borderId="0" xfId="0" applyFont="1" applyAlignment="1">
      <alignment horizontal="right" vertical="center"/>
    </xf>
    <xf numFmtId="0" fontId="0" fillId="0" borderId="0" xfId="0" applyAlignment="1">
      <alignment horizontal="right" vertical="center"/>
    </xf>
    <xf numFmtId="0" fontId="3" fillId="0" borderId="8" xfId="0" applyFont="1" applyBorder="1" applyAlignment="1">
      <alignment vertical="top" wrapText="1"/>
    </xf>
    <xf numFmtId="0" fontId="3" fillId="0" borderId="15" xfId="0" applyFont="1" applyBorder="1" applyAlignment="1">
      <alignment vertical="top" wrapText="1"/>
    </xf>
    <xf numFmtId="0" fontId="3" fillId="0" borderId="6" xfId="0" applyFont="1" applyBorder="1" applyAlignment="1">
      <alignment vertical="top"/>
    </xf>
    <xf numFmtId="38" fontId="3" fillId="0" borderId="7" xfId="1" applyFont="1" applyBorder="1" applyAlignment="1">
      <alignment vertical="top" wrapText="1"/>
    </xf>
    <xf numFmtId="38" fontId="3" fillId="0" borderId="0" xfId="1" applyFont="1" applyBorder="1" applyAlignment="1">
      <alignment vertical="top" wrapText="1"/>
    </xf>
    <xf numFmtId="38" fontId="3" fillId="0" borderId="5" xfId="1" applyFont="1" applyBorder="1" applyAlignment="1">
      <alignment vertical="top"/>
    </xf>
    <xf numFmtId="0" fontId="3" fillId="0" borderId="3" xfId="0" applyFont="1" applyBorder="1" applyAlignment="1">
      <alignment vertical="center"/>
    </xf>
    <xf numFmtId="0" fontId="3" fillId="0" borderId="17"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horizontal="left" vertical="center"/>
    </xf>
    <xf numFmtId="0" fontId="3" fillId="0" borderId="3" xfId="0" applyFont="1" applyFill="1" applyBorder="1" applyAlignment="1">
      <alignment vertical="center"/>
    </xf>
    <xf numFmtId="0" fontId="3" fillId="0" borderId="17" xfId="0" applyFont="1" applyFill="1" applyBorder="1" applyAlignment="1">
      <alignment vertical="center"/>
    </xf>
    <xf numFmtId="0" fontId="3" fillId="0" borderId="4" xfId="0" applyFont="1" applyFill="1" applyBorder="1" applyAlignment="1">
      <alignment vertical="center"/>
    </xf>
    <xf numFmtId="0" fontId="3" fillId="0" borderId="1" xfId="0" applyFont="1" applyBorder="1" applyAlignment="1">
      <alignment vertical="center"/>
    </xf>
    <xf numFmtId="0" fontId="3" fillId="0" borderId="55" xfId="0" applyFont="1" applyBorder="1" applyAlignment="1">
      <alignment vertical="center"/>
    </xf>
    <xf numFmtId="0" fontId="3" fillId="0" borderId="30" xfId="0" applyFont="1" applyBorder="1" applyAlignment="1">
      <alignment vertical="center" wrapText="1"/>
    </xf>
    <xf numFmtId="0" fontId="0" fillId="0" borderId="33"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3" fillId="0" borderId="2" xfId="0" applyFont="1" applyFill="1" applyBorder="1" applyAlignment="1">
      <alignment horizontal="left" vertical="center"/>
    </xf>
    <xf numFmtId="0" fontId="7" fillId="0" borderId="0" xfId="0" applyFont="1" applyAlignment="1">
      <alignment vertical="top"/>
    </xf>
    <xf numFmtId="0" fontId="3" fillId="0" borderId="0" xfId="0" applyFont="1" applyAlignment="1">
      <alignment vertical="top"/>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3" xfId="0" applyFont="1" applyBorder="1" applyAlignment="1">
      <alignment vertical="center" wrapText="1"/>
    </xf>
    <xf numFmtId="0" fontId="0" fillId="0" borderId="17" xfId="0" applyBorder="1" applyAlignment="1">
      <alignment vertical="center"/>
    </xf>
    <xf numFmtId="0" fontId="0" fillId="0" borderId="4" xfId="0" applyBorder="1" applyAlignment="1">
      <alignment vertical="center"/>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xf>
    <xf numFmtId="0" fontId="3" fillId="0" borderId="7" xfId="0" applyFont="1" applyBorder="1" applyAlignment="1">
      <alignment horizontal="right" vertical="top" wrapText="1"/>
    </xf>
    <xf numFmtId="0" fontId="3" fillId="0" borderId="0" xfId="0" applyFont="1" applyBorder="1" applyAlignment="1">
      <alignment horizontal="right" vertical="top" wrapText="1"/>
    </xf>
    <xf numFmtId="0" fontId="3" fillId="0" borderId="5" xfId="0" applyFont="1" applyBorder="1" applyAlignment="1">
      <alignment horizontal="right" vertical="top"/>
    </xf>
    <xf numFmtId="0" fontId="3" fillId="0" borderId="7" xfId="0" applyFont="1" applyBorder="1" applyAlignment="1">
      <alignment horizontal="right" vertical="center" wrapText="1" indent="1"/>
    </xf>
    <xf numFmtId="0" fontId="3" fillId="0" borderId="0" xfId="0" applyFont="1" applyBorder="1" applyAlignment="1">
      <alignment horizontal="right" vertical="center" wrapText="1" indent="1"/>
    </xf>
    <xf numFmtId="0" fontId="3" fillId="0" borderId="5" xfId="0" applyFont="1" applyBorder="1" applyAlignment="1">
      <alignment horizontal="right" vertical="center" indent="1"/>
    </xf>
    <xf numFmtId="0" fontId="3" fillId="0" borderId="0" xfId="0" applyFont="1" applyAlignment="1">
      <alignment horizontal="center" vertical="center"/>
    </xf>
    <xf numFmtId="0" fontId="3" fillId="0" borderId="30"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 xfId="0" applyFont="1" applyBorder="1" applyAlignment="1">
      <alignment vertical="top" wrapText="1"/>
    </xf>
    <xf numFmtId="0" fontId="3" fillId="0" borderId="17" xfId="0" applyFont="1" applyBorder="1" applyAlignment="1">
      <alignment vertical="top"/>
    </xf>
    <xf numFmtId="0" fontId="3" fillId="0" borderId="33" xfId="0" applyFont="1" applyBorder="1" applyAlignment="1">
      <alignment vertical="center" wrapText="1"/>
    </xf>
    <xf numFmtId="0" fontId="3" fillId="0" borderId="4" xfId="0" applyFont="1" applyBorder="1" applyAlignment="1">
      <alignment vertical="top"/>
    </xf>
    <xf numFmtId="0" fontId="3" fillId="0" borderId="16" xfId="0" applyFont="1" applyBorder="1" applyAlignment="1">
      <alignmen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4" xfId="0" applyFont="1" applyBorder="1" applyAlignment="1">
      <alignment horizontal="left" vertical="center"/>
    </xf>
    <xf numFmtId="0" fontId="3" fillId="0" borderId="30" xfId="0" applyFont="1" applyBorder="1" applyAlignment="1">
      <alignment vertical="top" wrapText="1"/>
    </xf>
    <xf numFmtId="0" fontId="3" fillId="0" borderId="33" xfId="0" applyFont="1" applyBorder="1" applyAlignment="1">
      <alignment vertical="top"/>
    </xf>
    <xf numFmtId="0" fontId="3" fillId="0" borderId="0"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top"/>
    </xf>
    <xf numFmtId="0" fontId="3" fillId="0" borderId="30" xfId="0" applyFont="1" applyBorder="1" applyAlignment="1">
      <alignment vertical="top"/>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vertical="center"/>
    </xf>
    <xf numFmtId="0" fontId="0" fillId="0" borderId="4" xfId="0" applyBorder="1" applyAlignment="1">
      <alignment horizontal="center" vertical="center"/>
    </xf>
    <xf numFmtId="0" fontId="5" fillId="0" borderId="34" xfId="0" applyFont="1" applyBorder="1" applyAlignment="1">
      <alignment vertical="center"/>
    </xf>
    <xf numFmtId="0" fontId="0" fillId="0" borderId="4" xfId="0" applyBorder="1" applyAlignment="1">
      <alignment horizontal="center" vertical="center" wrapText="1"/>
    </xf>
    <xf numFmtId="0" fontId="12" fillId="0" borderId="0" xfId="0" applyFont="1" applyBorder="1" applyAlignment="1">
      <alignment horizontal="center" vertical="center" wrapText="1"/>
    </xf>
    <xf numFmtId="0" fontId="3" fillId="0" borderId="1" xfId="0" applyFont="1" applyBorder="1" applyAlignment="1">
      <alignment horizontal="center" vertical="center"/>
    </xf>
    <xf numFmtId="0" fontId="3" fillId="0" borderId="55" xfId="0" applyFont="1" applyBorder="1" applyAlignment="1">
      <alignment horizontal="center" vertical="center"/>
    </xf>
    <xf numFmtId="0" fontId="12" fillId="0" borderId="0" xfId="0" applyFont="1" applyBorder="1" applyAlignment="1">
      <alignment horizontal="left" vertical="center" wrapText="1"/>
    </xf>
    <xf numFmtId="0" fontId="3" fillId="0" borderId="2" xfId="0" applyFont="1" applyBorder="1" applyAlignment="1">
      <alignment horizontal="center" vertical="center"/>
    </xf>
    <xf numFmtId="0" fontId="0" fillId="0" borderId="2" xfId="0" applyBorder="1" applyAlignment="1">
      <alignment horizontal="center" vertical="center"/>
    </xf>
    <xf numFmtId="0" fontId="3" fillId="0" borderId="4" xfId="0" applyFont="1" applyBorder="1" applyAlignment="1">
      <alignment vertical="center" wrapText="1"/>
    </xf>
    <xf numFmtId="0" fontId="3" fillId="0" borderId="34" xfId="0" applyFont="1" applyBorder="1" applyAlignment="1">
      <alignment horizontal="center" vertical="center" wrapText="1"/>
    </xf>
    <xf numFmtId="0" fontId="3" fillId="0" borderId="17" xfId="0" applyFont="1" applyBorder="1" applyAlignment="1">
      <alignment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cellXfs>
  <cellStyles count="4">
    <cellStyle name="桁区切り" xfId="1" builtinId="6"/>
    <cellStyle name="標準" xfId="0" builtinId="0"/>
    <cellStyle name="標準_H14自治体名(NO.1)ｂ案" xfId="2" xr:uid="{00000000-0005-0000-0000-000002000000}"/>
    <cellStyle name="標準_分類変更（0617）" xfId="3"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457200</xdr:colOff>
      <xdr:row>3</xdr:row>
      <xdr:rowOff>104775</xdr:rowOff>
    </xdr:from>
    <xdr:to>
      <xdr:col>5</xdr:col>
      <xdr:colOff>571500</xdr:colOff>
      <xdr:row>8</xdr:row>
      <xdr:rowOff>47625</xdr:rowOff>
    </xdr:to>
    <xdr:sp macro="" textlink="">
      <xdr:nvSpPr>
        <xdr:cNvPr id="2" name="Oval 88">
          <a:extLst>
            <a:ext uri="{FF2B5EF4-FFF2-40B4-BE49-F238E27FC236}">
              <a16:creationId xmlns:a16="http://schemas.microsoft.com/office/drawing/2014/main" id="{00000000-0008-0000-0500-000002000000}"/>
            </a:ext>
          </a:extLst>
        </xdr:cNvPr>
        <xdr:cNvSpPr>
          <a:spLocks noChangeArrowheads="1"/>
        </xdr:cNvSpPr>
      </xdr:nvSpPr>
      <xdr:spPr bwMode="auto">
        <a:xfrm>
          <a:off x="3200400" y="619125"/>
          <a:ext cx="800100" cy="800100"/>
        </a:xfrm>
        <a:prstGeom prst="ellipse">
          <a:avLst/>
        </a:prstGeom>
        <a:solidFill>
          <a:srgbClr val="FFFFFF"/>
        </a:solidFill>
        <a:ln w="9525">
          <a:solidFill>
            <a:srgbClr val="000000"/>
          </a:solidFill>
          <a:round/>
          <a:headEnd/>
          <a:tailEnd/>
        </a:ln>
      </xdr:spPr>
    </xdr:sp>
    <xdr:clientData/>
  </xdr:twoCellAnchor>
  <xdr:twoCellAnchor>
    <xdr:from>
      <xdr:col>6</xdr:col>
      <xdr:colOff>419100</xdr:colOff>
      <xdr:row>10</xdr:row>
      <xdr:rowOff>142875</xdr:rowOff>
    </xdr:from>
    <xdr:to>
      <xdr:col>7</xdr:col>
      <xdr:colOff>533400</xdr:colOff>
      <xdr:row>15</xdr:row>
      <xdr:rowOff>85725</xdr:rowOff>
    </xdr:to>
    <xdr:sp macro="" textlink="">
      <xdr:nvSpPr>
        <xdr:cNvPr id="3" name="Oval 89">
          <a:extLst>
            <a:ext uri="{FF2B5EF4-FFF2-40B4-BE49-F238E27FC236}">
              <a16:creationId xmlns:a16="http://schemas.microsoft.com/office/drawing/2014/main" id="{00000000-0008-0000-0500-000003000000}"/>
            </a:ext>
          </a:extLst>
        </xdr:cNvPr>
        <xdr:cNvSpPr>
          <a:spLocks noChangeArrowheads="1"/>
        </xdr:cNvSpPr>
      </xdr:nvSpPr>
      <xdr:spPr bwMode="auto">
        <a:xfrm>
          <a:off x="4533900" y="1857375"/>
          <a:ext cx="800100" cy="800100"/>
        </a:xfrm>
        <a:prstGeom prst="ellipse">
          <a:avLst/>
        </a:prstGeom>
        <a:solidFill>
          <a:srgbClr val="FFFFFF"/>
        </a:solidFill>
        <a:ln w="9525">
          <a:solidFill>
            <a:srgbClr val="000000"/>
          </a:solidFill>
          <a:round/>
          <a:headEnd/>
          <a:tailEnd/>
        </a:ln>
      </xdr:spPr>
    </xdr:sp>
    <xdr:clientData/>
  </xdr:twoCellAnchor>
  <xdr:twoCellAnchor>
    <xdr:from>
      <xdr:col>4</xdr:col>
      <xdr:colOff>457200</xdr:colOff>
      <xdr:row>10</xdr:row>
      <xdr:rowOff>142875</xdr:rowOff>
    </xdr:from>
    <xdr:to>
      <xdr:col>5</xdr:col>
      <xdr:colOff>571500</xdr:colOff>
      <xdr:row>15</xdr:row>
      <xdr:rowOff>85725</xdr:rowOff>
    </xdr:to>
    <xdr:sp macro="" textlink="">
      <xdr:nvSpPr>
        <xdr:cNvPr id="4" name="Oval 90">
          <a:extLst>
            <a:ext uri="{FF2B5EF4-FFF2-40B4-BE49-F238E27FC236}">
              <a16:creationId xmlns:a16="http://schemas.microsoft.com/office/drawing/2014/main" id="{00000000-0008-0000-0500-000004000000}"/>
            </a:ext>
          </a:extLst>
        </xdr:cNvPr>
        <xdr:cNvSpPr>
          <a:spLocks noChangeArrowheads="1"/>
        </xdr:cNvSpPr>
      </xdr:nvSpPr>
      <xdr:spPr bwMode="auto">
        <a:xfrm>
          <a:off x="3200400" y="1857375"/>
          <a:ext cx="800100" cy="800100"/>
        </a:xfrm>
        <a:prstGeom prst="ellipse">
          <a:avLst/>
        </a:prstGeom>
        <a:solidFill>
          <a:srgbClr val="FFFFFF"/>
        </a:solidFill>
        <a:ln w="9525">
          <a:solidFill>
            <a:srgbClr val="000000"/>
          </a:solidFill>
          <a:round/>
          <a:headEnd/>
          <a:tailEnd/>
        </a:ln>
      </xdr:spPr>
    </xdr:sp>
    <xdr:clientData/>
  </xdr:twoCellAnchor>
  <xdr:twoCellAnchor>
    <xdr:from>
      <xdr:col>4</xdr:col>
      <xdr:colOff>409575</xdr:colOff>
      <xdr:row>3</xdr:row>
      <xdr:rowOff>104775</xdr:rowOff>
    </xdr:from>
    <xdr:to>
      <xdr:col>5</xdr:col>
      <xdr:colOff>657225</xdr:colOff>
      <xdr:row>8</xdr:row>
      <xdr:rowOff>66675</xdr:rowOff>
    </xdr:to>
    <xdr:sp macro="" textlink="">
      <xdr:nvSpPr>
        <xdr:cNvPr id="5" name="Text Box 91">
          <a:extLst>
            <a:ext uri="{FF2B5EF4-FFF2-40B4-BE49-F238E27FC236}">
              <a16:creationId xmlns:a16="http://schemas.microsoft.com/office/drawing/2014/main" id="{00000000-0008-0000-0500-000005000000}"/>
            </a:ext>
          </a:extLst>
        </xdr:cNvPr>
        <xdr:cNvSpPr txBox="1">
          <a:spLocks noChangeArrowheads="1"/>
        </xdr:cNvSpPr>
      </xdr:nvSpPr>
      <xdr:spPr bwMode="auto">
        <a:xfrm>
          <a:off x="3152775" y="619125"/>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82520" rIns="91440" bIns="45720" anchor="t" upright="1"/>
        <a:lstStyle/>
        <a:p>
          <a:pPr algn="l" rtl="0">
            <a:lnSpc>
              <a:spcPts val="1200"/>
            </a:lnSpc>
            <a:defRPr sz="1000"/>
          </a:pPr>
          <a:r>
            <a:rPr lang="ja-JP" altLang="en-US" sz="1050" b="0" i="0" u="none" strike="noStrike" baseline="0">
              <a:solidFill>
                <a:srgbClr val="000000"/>
              </a:solidFill>
              <a:latin typeface="ＭＳ 明朝"/>
              <a:ea typeface="ＭＳ 明朝"/>
            </a:rPr>
            <a:t>　１　段</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r>
            <a:rPr lang="ja-JP" altLang="en-US" sz="1050" b="0" i="0" u="none" strike="noStrike" baseline="0">
              <a:solidFill>
                <a:srgbClr val="000000"/>
              </a:solidFill>
              <a:latin typeface="ＭＳ 明朝"/>
              <a:ea typeface="ＭＳ 明朝"/>
            </a:rPr>
            <a:t>沈　殿　槽</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409575</xdr:colOff>
      <xdr:row>10</xdr:row>
      <xdr:rowOff>142875</xdr:rowOff>
    </xdr:from>
    <xdr:to>
      <xdr:col>6</xdr:col>
      <xdr:colOff>38100</xdr:colOff>
      <xdr:row>15</xdr:row>
      <xdr:rowOff>104775</xdr:rowOff>
    </xdr:to>
    <xdr:sp macro="" textlink="">
      <xdr:nvSpPr>
        <xdr:cNvPr id="6" name="Text Box 92">
          <a:extLst>
            <a:ext uri="{FF2B5EF4-FFF2-40B4-BE49-F238E27FC236}">
              <a16:creationId xmlns:a16="http://schemas.microsoft.com/office/drawing/2014/main" id="{00000000-0008-0000-0500-000006000000}"/>
            </a:ext>
          </a:extLst>
        </xdr:cNvPr>
        <xdr:cNvSpPr txBox="1">
          <a:spLocks noChangeArrowheads="1"/>
        </xdr:cNvSpPr>
      </xdr:nvSpPr>
      <xdr:spPr bwMode="auto">
        <a:xfrm>
          <a:off x="3152775" y="1857375"/>
          <a:ext cx="10001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82520" rIns="91440" bIns="45720" anchor="t" upright="1"/>
        <a:lstStyle/>
        <a:p>
          <a:pPr algn="l" rtl="0">
            <a:defRPr sz="1000"/>
          </a:pPr>
          <a:r>
            <a:rPr lang="ja-JP" altLang="en-US" sz="1050" b="0" i="0" u="none" strike="noStrike" baseline="0">
              <a:solidFill>
                <a:srgbClr val="000000"/>
              </a:solidFill>
              <a:latin typeface="ＭＳ 明朝"/>
              <a:ea typeface="ＭＳ 明朝"/>
            </a:rPr>
            <a:t>　２　段</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沈　殿　槽</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381000</xdr:colOff>
      <xdr:row>10</xdr:row>
      <xdr:rowOff>142875</xdr:rowOff>
    </xdr:from>
    <xdr:to>
      <xdr:col>7</xdr:col>
      <xdr:colOff>628650</xdr:colOff>
      <xdr:row>15</xdr:row>
      <xdr:rowOff>104775</xdr:rowOff>
    </xdr:to>
    <xdr:sp macro="" textlink="">
      <xdr:nvSpPr>
        <xdr:cNvPr id="7" name="Text Box 93">
          <a:extLst>
            <a:ext uri="{FF2B5EF4-FFF2-40B4-BE49-F238E27FC236}">
              <a16:creationId xmlns:a16="http://schemas.microsoft.com/office/drawing/2014/main" id="{00000000-0008-0000-0500-000007000000}"/>
            </a:ext>
          </a:extLst>
        </xdr:cNvPr>
        <xdr:cNvSpPr txBox="1">
          <a:spLocks noChangeArrowheads="1"/>
        </xdr:cNvSpPr>
      </xdr:nvSpPr>
      <xdr:spPr bwMode="auto">
        <a:xfrm>
          <a:off x="4495800" y="1857375"/>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82520" rIns="91440" bIns="45720" anchor="t" upright="1"/>
        <a:lstStyle/>
        <a:p>
          <a:pPr algn="l" rtl="0">
            <a:defRPr sz="1000"/>
          </a:pPr>
          <a:r>
            <a:rPr lang="ja-JP" altLang="en-US" sz="1050" b="0" i="0" u="none" strike="noStrike" baseline="0">
              <a:solidFill>
                <a:srgbClr val="000000"/>
              </a:solidFill>
              <a:latin typeface="ＭＳ 明朝"/>
              <a:ea typeface="ＭＳ 明朝"/>
            </a:rPr>
            <a:t>　凝　集</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沈　殿　槽</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oneCellAnchor>
    <xdr:from>
      <xdr:col>0</xdr:col>
      <xdr:colOff>95250</xdr:colOff>
      <xdr:row>4</xdr:row>
      <xdr:rowOff>152400</xdr:rowOff>
    </xdr:from>
    <xdr:ext cx="723275" cy="221214"/>
    <xdr:sp macro="" textlink="">
      <xdr:nvSpPr>
        <xdr:cNvPr id="8" name="Text Box 94">
          <a:extLst>
            <a:ext uri="{FF2B5EF4-FFF2-40B4-BE49-F238E27FC236}">
              <a16:creationId xmlns:a16="http://schemas.microsoft.com/office/drawing/2014/main" id="{00000000-0008-0000-0500-000008000000}"/>
            </a:ext>
          </a:extLst>
        </xdr:cNvPr>
        <xdr:cNvSpPr txBox="1">
          <a:spLocks noChangeArrowheads="1"/>
        </xdr:cNvSpPr>
      </xdr:nvSpPr>
      <xdr:spPr bwMode="auto">
        <a:xfrm>
          <a:off x="95250" y="838200"/>
          <a:ext cx="723275" cy="22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１段排水</a:t>
          </a:r>
        </a:p>
      </xdr:txBody>
    </xdr:sp>
    <xdr:clientData/>
  </xdr:oneCellAnchor>
  <xdr:twoCellAnchor>
    <xdr:from>
      <xdr:col>0</xdr:col>
      <xdr:colOff>466725</xdr:colOff>
      <xdr:row>6</xdr:row>
      <xdr:rowOff>9525</xdr:rowOff>
    </xdr:from>
    <xdr:to>
      <xdr:col>1</xdr:col>
      <xdr:colOff>180975</xdr:colOff>
      <xdr:row>6</xdr:row>
      <xdr:rowOff>9525</xdr:rowOff>
    </xdr:to>
    <xdr:sp macro="" textlink="">
      <xdr:nvSpPr>
        <xdr:cNvPr id="9" name="Line 95">
          <a:extLst>
            <a:ext uri="{FF2B5EF4-FFF2-40B4-BE49-F238E27FC236}">
              <a16:creationId xmlns:a16="http://schemas.microsoft.com/office/drawing/2014/main" id="{00000000-0008-0000-0500-000009000000}"/>
            </a:ext>
          </a:extLst>
        </xdr:cNvPr>
        <xdr:cNvSpPr>
          <a:spLocks noChangeShapeType="1"/>
        </xdr:cNvSpPr>
      </xdr:nvSpPr>
      <xdr:spPr bwMode="auto">
        <a:xfrm>
          <a:off x="466725" y="10382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6</xdr:row>
      <xdr:rowOff>9525</xdr:rowOff>
    </xdr:from>
    <xdr:to>
      <xdr:col>2</xdr:col>
      <xdr:colOff>495300</xdr:colOff>
      <xdr:row>6</xdr:row>
      <xdr:rowOff>9525</xdr:rowOff>
    </xdr:to>
    <xdr:sp macro="" textlink="">
      <xdr:nvSpPr>
        <xdr:cNvPr id="10" name="Line 96">
          <a:extLst>
            <a:ext uri="{FF2B5EF4-FFF2-40B4-BE49-F238E27FC236}">
              <a16:creationId xmlns:a16="http://schemas.microsoft.com/office/drawing/2014/main" id="{00000000-0008-0000-0500-00000A000000}"/>
            </a:ext>
          </a:extLst>
        </xdr:cNvPr>
        <xdr:cNvSpPr>
          <a:spLocks noChangeShapeType="1"/>
        </xdr:cNvSpPr>
      </xdr:nvSpPr>
      <xdr:spPr bwMode="auto">
        <a:xfrm>
          <a:off x="1466850" y="10382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133350</xdr:colOff>
      <xdr:row>10</xdr:row>
      <xdr:rowOff>47625</xdr:rowOff>
    </xdr:from>
    <xdr:to>
      <xdr:col>7</xdr:col>
      <xdr:colOff>133350</xdr:colOff>
      <xdr:row>10</xdr:row>
      <xdr:rowOff>142875</xdr:rowOff>
    </xdr:to>
    <xdr:sp macro="" textlink="">
      <xdr:nvSpPr>
        <xdr:cNvPr id="11" name="Line 97">
          <a:extLst>
            <a:ext uri="{FF2B5EF4-FFF2-40B4-BE49-F238E27FC236}">
              <a16:creationId xmlns:a16="http://schemas.microsoft.com/office/drawing/2014/main" id="{00000000-0008-0000-0500-00000B000000}"/>
            </a:ext>
          </a:extLst>
        </xdr:cNvPr>
        <xdr:cNvSpPr>
          <a:spLocks noChangeShapeType="1"/>
        </xdr:cNvSpPr>
      </xdr:nvSpPr>
      <xdr:spPr bwMode="auto">
        <a:xfrm flipV="1">
          <a:off x="4933950" y="1762125"/>
          <a:ext cx="0" cy="9525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47625</xdr:rowOff>
    </xdr:from>
    <xdr:to>
      <xdr:col>5</xdr:col>
      <xdr:colOff>171450</xdr:colOff>
      <xdr:row>10</xdr:row>
      <xdr:rowOff>142875</xdr:rowOff>
    </xdr:to>
    <xdr:sp macro="" textlink="">
      <xdr:nvSpPr>
        <xdr:cNvPr id="12" name="Line 98">
          <a:extLst>
            <a:ext uri="{FF2B5EF4-FFF2-40B4-BE49-F238E27FC236}">
              <a16:creationId xmlns:a16="http://schemas.microsoft.com/office/drawing/2014/main" id="{00000000-0008-0000-0500-00000C000000}"/>
            </a:ext>
          </a:extLst>
        </xdr:cNvPr>
        <xdr:cNvSpPr>
          <a:spLocks noChangeShapeType="1"/>
        </xdr:cNvSpPr>
      </xdr:nvSpPr>
      <xdr:spPr bwMode="auto">
        <a:xfrm flipV="1">
          <a:off x="3600450" y="1762125"/>
          <a:ext cx="0" cy="9525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47625</xdr:rowOff>
    </xdr:from>
    <xdr:to>
      <xdr:col>7</xdr:col>
      <xdr:colOff>133350</xdr:colOff>
      <xdr:row>10</xdr:row>
      <xdr:rowOff>47625</xdr:rowOff>
    </xdr:to>
    <xdr:sp macro="" textlink="">
      <xdr:nvSpPr>
        <xdr:cNvPr id="13" name="Line 99">
          <a:extLst>
            <a:ext uri="{FF2B5EF4-FFF2-40B4-BE49-F238E27FC236}">
              <a16:creationId xmlns:a16="http://schemas.microsoft.com/office/drawing/2014/main" id="{00000000-0008-0000-0500-00000D000000}"/>
            </a:ext>
          </a:extLst>
        </xdr:cNvPr>
        <xdr:cNvSpPr>
          <a:spLocks noChangeShapeType="1"/>
        </xdr:cNvSpPr>
      </xdr:nvSpPr>
      <xdr:spPr bwMode="auto">
        <a:xfrm>
          <a:off x="3600450" y="1762125"/>
          <a:ext cx="133350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6</xdr:row>
      <xdr:rowOff>9525</xdr:rowOff>
    </xdr:from>
    <xdr:to>
      <xdr:col>6</xdr:col>
      <xdr:colOff>152400</xdr:colOff>
      <xdr:row>10</xdr:row>
      <xdr:rowOff>47625</xdr:rowOff>
    </xdr:to>
    <xdr:sp macro="" textlink="">
      <xdr:nvSpPr>
        <xdr:cNvPr id="14" name="Line 100">
          <a:extLst>
            <a:ext uri="{FF2B5EF4-FFF2-40B4-BE49-F238E27FC236}">
              <a16:creationId xmlns:a16="http://schemas.microsoft.com/office/drawing/2014/main" id="{00000000-0008-0000-0500-00000E000000}"/>
            </a:ext>
          </a:extLst>
        </xdr:cNvPr>
        <xdr:cNvSpPr>
          <a:spLocks noChangeShapeType="1"/>
        </xdr:cNvSpPr>
      </xdr:nvSpPr>
      <xdr:spPr bwMode="auto">
        <a:xfrm flipV="1">
          <a:off x="4267200" y="1038225"/>
          <a:ext cx="0" cy="72390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571500</xdr:colOff>
      <xdr:row>6</xdr:row>
      <xdr:rowOff>9525</xdr:rowOff>
    </xdr:from>
    <xdr:to>
      <xdr:col>6</xdr:col>
      <xdr:colOff>619125</xdr:colOff>
      <xdr:row>6</xdr:row>
      <xdr:rowOff>9525</xdr:rowOff>
    </xdr:to>
    <xdr:sp macro="" textlink="">
      <xdr:nvSpPr>
        <xdr:cNvPr id="15" name="Line 101">
          <a:extLst>
            <a:ext uri="{FF2B5EF4-FFF2-40B4-BE49-F238E27FC236}">
              <a16:creationId xmlns:a16="http://schemas.microsoft.com/office/drawing/2014/main" id="{00000000-0008-0000-0500-00000F000000}"/>
            </a:ext>
          </a:extLst>
        </xdr:cNvPr>
        <xdr:cNvSpPr>
          <a:spLocks noChangeShapeType="1"/>
        </xdr:cNvSpPr>
      </xdr:nvSpPr>
      <xdr:spPr bwMode="auto">
        <a:xfrm>
          <a:off x="4000500" y="1038225"/>
          <a:ext cx="73342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171450</xdr:colOff>
      <xdr:row>2</xdr:row>
      <xdr:rowOff>66675</xdr:rowOff>
    </xdr:from>
    <xdr:to>
      <xdr:col>5</xdr:col>
      <xdr:colOff>171450</xdr:colOff>
      <xdr:row>3</xdr:row>
      <xdr:rowOff>104775</xdr:rowOff>
    </xdr:to>
    <xdr:sp macro="" textlink="">
      <xdr:nvSpPr>
        <xdr:cNvPr id="16" name="Line 102">
          <a:extLst>
            <a:ext uri="{FF2B5EF4-FFF2-40B4-BE49-F238E27FC236}">
              <a16:creationId xmlns:a16="http://schemas.microsoft.com/office/drawing/2014/main" id="{00000000-0008-0000-0500-000010000000}"/>
            </a:ext>
          </a:extLst>
        </xdr:cNvPr>
        <xdr:cNvSpPr>
          <a:spLocks noChangeShapeType="1"/>
        </xdr:cNvSpPr>
      </xdr:nvSpPr>
      <xdr:spPr bwMode="auto">
        <a:xfrm>
          <a:off x="3600450" y="409575"/>
          <a:ext cx="0" cy="20955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666750</xdr:colOff>
      <xdr:row>24</xdr:row>
      <xdr:rowOff>85725</xdr:rowOff>
    </xdr:from>
    <xdr:to>
      <xdr:col>6</xdr:col>
      <xdr:colOff>666750</xdr:colOff>
      <xdr:row>24</xdr:row>
      <xdr:rowOff>85725</xdr:rowOff>
    </xdr:to>
    <xdr:sp macro="" textlink="">
      <xdr:nvSpPr>
        <xdr:cNvPr id="17" name="Line 103">
          <a:extLst>
            <a:ext uri="{FF2B5EF4-FFF2-40B4-BE49-F238E27FC236}">
              <a16:creationId xmlns:a16="http://schemas.microsoft.com/office/drawing/2014/main" id="{00000000-0008-0000-0500-000011000000}"/>
            </a:ext>
          </a:extLst>
        </xdr:cNvPr>
        <xdr:cNvSpPr>
          <a:spLocks noChangeShapeType="1"/>
        </xdr:cNvSpPr>
      </xdr:nvSpPr>
      <xdr:spPr bwMode="auto">
        <a:xfrm>
          <a:off x="4781550" y="4200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276225</xdr:colOff>
      <xdr:row>2</xdr:row>
      <xdr:rowOff>66675</xdr:rowOff>
    </xdr:from>
    <xdr:to>
      <xdr:col>5</xdr:col>
      <xdr:colOff>171450</xdr:colOff>
      <xdr:row>2</xdr:row>
      <xdr:rowOff>66675</xdr:rowOff>
    </xdr:to>
    <xdr:sp macro="" textlink="">
      <xdr:nvSpPr>
        <xdr:cNvPr id="18" name="Line 104">
          <a:extLst>
            <a:ext uri="{FF2B5EF4-FFF2-40B4-BE49-F238E27FC236}">
              <a16:creationId xmlns:a16="http://schemas.microsoft.com/office/drawing/2014/main" id="{00000000-0008-0000-0500-000012000000}"/>
            </a:ext>
          </a:extLst>
        </xdr:cNvPr>
        <xdr:cNvSpPr>
          <a:spLocks noChangeShapeType="1"/>
        </xdr:cNvSpPr>
      </xdr:nvSpPr>
      <xdr:spPr bwMode="auto">
        <a:xfrm flipH="1">
          <a:off x="2333625" y="409575"/>
          <a:ext cx="12668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276225</xdr:colOff>
      <xdr:row>15</xdr:row>
      <xdr:rowOff>19050</xdr:rowOff>
    </xdr:from>
    <xdr:to>
      <xdr:col>3</xdr:col>
      <xdr:colOff>276225</xdr:colOff>
      <xdr:row>16</xdr:row>
      <xdr:rowOff>152400</xdr:rowOff>
    </xdr:to>
    <xdr:sp macro="" textlink="">
      <xdr:nvSpPr>
        <xdr:cNvPr id="19" name="Line 105">
          <a:extLst>
            <a:ext uri="{FF2B5EF4-FFF2-40B4-BE49-F238E27FC236}">
              <a16:creationId xmlns:a16="http://schemas.microsoft.com/office/drawing/2014/main" id="{00000000-0008-0000-0500-000013000000}"/>
            </a:ext>
          </a:extLst>
        </xdr:cNvPr>
        <xdr:cNvSpPr>
          <a:spLocks noChangeShapeType="1"/>
        </xdr:cNvSpPr>
      </xdr:nvSpPr>
      <xdr:spPr bwMode="auto">
        <a:xfrm flipV="1">
          <a:off x="2333625" y="2590800"/>
          <a:ext cx="0" cy="304800"/>
        </a:xfrm>
        <a:prstGeom prst="line">
          <a:avLst/>
        </a:prstGeom>
        <a:noFill/>
        <a:ln w="95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6</xdr:row>
      <xdr:rowOff>9525</xdr:rowOff>
    </xdr:from>
    <xdr:to>
      <xdr:col>8</xdr:col>
      <xdr:colOff>647700</xdr:colOff>
      <xdr:row>6</xdr:row>
      <xdr:rowOff>9525</xdr:rowOff>
    </xdr:to>
    <xdr:sp macro="" textlink="">
      <xdr:nvSpPr>
        <xdr:cNvPr id="20" name="Line 106">
          <a:extLst>
            <a:ext uri="{FF2B5EF4-FFF2-40B4-BE49-F238E27FC236}">
              <a16:creationId xmlns:a16="http://schemas.microsoft.com/office/drawing/2014/main" id="{00000000-0008-0000-0500-000014000000}"/>
            </a:ext>
          </a:extLst>
        </xdr:cNvPr>
        <xdr:cNvSpPr>
          <a:spLocks noChangeShapeType="1"/>
        </xdr:cNvSpPr>
      </xdr:nvSpPr>
      <xdr:spPr bwMode="auto">
        <a:xfrm>
          <a:off x="5667375" y="1038225"/>
          <a:ext cx="46672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180975</xdr:colOff>
      <xdr:row>4</xdr:row>
      <xdr:rowOff>38100</xdr:rowOff>
    </xdr:from>
    <xdr:ext cx="588623" cy="615391"/>
    <xdr:sp macro="" textlink="">
      <xdr:nvSpPr>
        <xdr:cNvPr id="21" name="Text Box 107">
          <a:extLst>
            <a:ext uri="{FF2B5EF4-FFF2-40B4-BE49-F238E27FC236}">
              <a16:creationId xmlns:a16="http://schemas.microsoft.com/office/drawing/2014/main" id="{00000000-0008-0000-0500-000015000000}"/>
            </a:ext>
          </a:extLst>
        </xdr:cNvPr>
        <xdr:cNvSpPr txBox="1">
          <a:spLocks noChangeArrowheads="1"/>
        </xdr:cNvSpPr>
      </xdr:nvSpPr>
      <xdr:spPr bwMode="auto">
        <a:xfrm>
          <a:off x="866775" y="723900"/>
          <a:ext cx="588623" cy="61539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none" lIns="91440" tIns="63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１　段</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原水槽</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twoCellAnchor>
    <xdr:from>
      <xdr:col>2</xdr:col>
      <xdr:colOff>495300</xdr:colOff>
      <xdr:row>4</xdr:row>
      <xdr:rowOff>38100</xdr:rowOff>
    </xdr:from>
    <xdr:to>
      <xdr:col>4</xdr:col>
      <xdr:colOff>28575</xdr:colOff>
      <xdr:row>7</xdr:row>
      <xdr:rowOff>142875</xdr:rowOff>
    </xdr:to>
    <xdr:sp macro="" textlink="">
      <xdr:nvSpPr>
        <xdr:cNvPr id="22" name="Text Box 108">
          <a:extLst>
            <a:ext uri="{FF2B5EF4-FFF2-40B4-BE49-F238E27FC236}">
              <a16:creationId xmlns:a16="http://schemas.microsoft.com/office/drawing/2014/main" id="{00000000-0008-0000-0500-000016000000}"/>
            </a:ext>
          </a:extLst>
        </xdr:cNvPr>
        <xdr:cNvSpPr txBox="1">
          <a:spLocks noChangeArrowheads="1"/>
        </xdr:cNvSpPr>
      </xdr:nvSpPr>
      <xdr:spPr bwMode="auto">
        <a:xfrm>
          <a:off x="1866900" y="723900"/>
          <a:ext cx="904875" cy="619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63720" rIns="91440" bIns="45720" anchor="t" upright="1"/>
        <a:lstStyle/>
        <a:p>
          <a:pPr algn="l" rtl="0">
            <a:defRPr sz="1000"/>
          </a:pPr>
          <a:r>
            <a:rPr lang="ja-JP" altLang="en-US" sz="1050" b="0" i="0" u="none" strike="noStrike" baseline="0">
              <a:solidFill>
                <a:srgbClr val="000000"/>
              </a:solidFill>
              <a:latin typeface="ＭＳ 明朝"/>
              <a:ea typeface="ＭＳ 明朝"/>
            </a:rPr>
            <a:t>１　段</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曝気槽</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619125</xdr:colOff>
      <xdr:row>4</xdr:row>
      <xdr:rowOff>38100</xdr:rowOff>
    </xdr:from>
    <xdr:to>
      <xdr:col>8</xdr:col>
      <xdr:colOff>152400</xdr:colOff>
      <xdr:row>7</xdr:row>
      <xdr:rowOff>142875</xdr:rowOff>
    </xdr:to>
    <xdr:sp macro="" textlink="">
      <xdr:nvSpPr>
        <xdr:cNvPr id="23" name="Text Box 109">
          <a:extLst>
            <a:ext uri="{FF2B5EF4-FFF2-40B4-BE49-F238E27FC236}">
              <a16:creationId xmlns:a16="http://schemas.microsoft.com/office/drawing/2014/main" id="{00000000-0008-0000-0500-000017000000}"/>
            </a:ext>
          </a:extLst>
        </xdr:cNvPr>
        <xdr:cNvSpPr txBox="1">
          <a:spLocks noChangeArrowheads="1"/>
        </xdr:cNvSpPr>
      </xdr:nvSpPr>
      <xdr:spPr bwMode="auto">
        <a:xfrm>
          <a:off x="4733925" y="723900"/>
          <a:ext cx="904875" cy="6191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63720" rIns="91440" bIns="45720" anchor="t" upright="1"/>
        <a:lstStyle/>
        <a:p>
          <a:pPr algn="l" rtl="0">
            <a:defRPr sz="1000"/>
          </a:pPr>
          <a:r>
            <a:rPr lang="ja-JP" altLang="en-US" sz="1050" b="0" i="0" u="none" strike="noStrike" baseline="0">
              <a:solidFill>
                <a:srgbClr val="000000"/>
              </a:solidFill>
              <a:latin typeface="ＭＳ 明朝"/>
              <a:ea typeface="ＭＳ 明朝"/>
            </a:rPr>
            <a:t>脱水施設</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乾燥施設</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571500</xdr:colOff>
      <xdr:row>13</xdr:row>
      <xdr:rowOff>47625</xdr:rowOff>
    </xdr:from>
    <xdr:to>
      <xdr:col>6</xdr:col>
      <xdr:colOff>419100</xdr:colOff>
      <xdr:row>13</xdr:row>
      <xdr:rowOff>47625</xdr:rowOff>
    </xdr:to>
    <xdr:sp macro="" textlink="">
      <xdr:nvSpPr>
        <xdr:cNvPr id="24" name="Line 110">
          <a:extLst>
            <a:ext uri="{FF2B5EF4-FFF2-40B4-BE49-F238E27FC236}">
              <a16:creationId xmlns:a16="http://schemas.microsoft.com/office/drawing/2014/main" id="{00000000-0008-0000-0500-000018000000}"/>
            </a:ext>
          </a:extLst>
        </xdr:cNvPr>
        <xdr:cNvSpPr>
          <a:spLocks noChangeShapeType="1"/>
        </xdr:cNvSpPr>
      </xdr:nvSpPr>
      <xdr:spPr bwMode="auto">
        <a:xfrm>
          <a:off x="4000500" y="2276475"/>
          <a:ext cx="5334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4</xdr:row>
      <xdr:rowOff>38100</xdr:rowOff>
    </xdr:from>
    <xdr:to>
      <xdr:col>10</xdr:col>
      <xdr:colOff>114300</xdr:colOff>
      <xdr:row>7</xdr:row>
      <xdr:rowOff>142875</xdr:rowOff>
    </xdr:to>
    <xdr:sp macro="" textlink="">
      <xdr:nvSpPr>
        <xdr:cNvPr id="25" name="Text Box 111">
          <a:extLst>
            <a:ext uri="{FF2B5EF4-FFF2-40B4-BE49-F238E27FC236}">
              <a16:creationId xmlns:a16="http://schemas.microsoft.com/office/drawing/2014/main" id="{00000000-0008-0000-0500-000019000000}"/>
            </a:ext>
          </a:extLst>
        </xdr:cNvPr>
        <xdr:cNvSpPr txBox="1">
          <a:spLocks noChangeArrowheads="1"/>
        </xdr:cNvSpPr>
      </xdr:nvSpPr>
      <xdr:spPr bwMode="auto">
        <a:xfrm>
          <a:off x="6134100" y="723900"/>
          <a:ext cx="838200" cy="6191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63720" rIns="91440" bIns="45720" anchor="t" upright="1"/>
        <a:lstStyle/>
        <a:p>
          <a:pPr algn="l" rtl="0">
            <a:defRPr sz="1000"/>
          </a:pPr>
          <a:r>
            <a:rPr lang="ja-JP" altLang="en-US" sz="1050" b="0" i="0" u="none" strike="noStrike" baseline="0">
              <a:solidFill>
                <a:srgbClr val="000000"/>
              </a:solidFill>
              <a:latin typeface="ＭＳ 明朝"/>
              <a:ea typeface="ＭＳ 明朝"/>
            </a:rPr>
            <a:t>汚　泥</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焼却施設</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xdr:col>
      <xdr:colOff>276225</xdr:colOff>
      <xdr:row>16</xdr:row>
      <xdr:rowOff>152400</xdr:rowOff>
    </xdr:from>
    <xdr:to>
      <xdr:col>5</xdr:col>
      <xdr:colOff>171450</xdr:colOff>
      <xdr:row>16</xdr:row>
      <xdr:rowOff>152400</xdr:rowOff>
    </xdr:to>
    <xdr:sp macro="" textlink="">
      <xdr:nvSpPr>
        <xdr:cNvPr id="26" name="Line 112">
          <a:extLst>
            <a:ext uri="{FF2B5EF4-FFF2-40B4-BE49-F238E27FC236}">
              <a16:creationId xmlns:a16="http://schemas.microsoft.com/office/drawing/2014/main" id="{00000000-0008-0000-0500-00001A000000}"/>
            </a:ext>
          </a:extLst>
        </xdr:cNvPr>
        <xdr:cNvSpPr>
          <a:spLocks noChangeShapeType="1"/>
        </xdr:cNvSpPr>
      </xdr:nvSpPr>
      <xdr:spPr bwMode="auto">
        <a:xfrm flipH="1">
          <a:off x="2333625" y="2895600"/>
          <a:ext cx="12668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15</xdr:row>
      <xdr:rowOff>114300</xdr:rowOff>
    </xdr:from>
    <xdr:to>
      <xdr:col>5</xdr:col>
      <xdr:colOff>171450</xdr:colOff>
      <xdr:row>16</xdr:row>
      <xdr:rowOff>152400</xdr:rowOff>
    </xdr:to>
    <xdr:sp macro="" textlink="">
      <xdr:nvSpPr>
        <xdr:cNvPr id="27" name="Line 113">
          <a:extLst>
            <a:ext uri="{FF2B5EF4-FFF2-40B4-BE49-F238E27FC236}">
              <a16:creationId xmlns:a16="http://schemas.microsoft.com/office/drawing/2014/main" id="{00000000-0008-0000-0500-00001B000000}"/>
            </a:ext>
          </a:extLst>
        </xdr:cNvPr>
        <xdr:cNvSpPr>
          <a:spLocks noChangeShapeType="1"/>
        </xdr:cNvSpPr>
      </xdr:nvSpPr>
      <xdr:spPr bwMode="auto">
        <a:xfrm>
          <a:off x="3600450" y="2686050"/>
          <a:ext cx="0" cy="20955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276225</xdr:colOff>
      <xdr:row>2</xdr:row>
      <xdr:rowOff>66675</xdr:rowOff>
    </xdr:from>
    <xdr:to>
      <xdr:col>3</xdr:col>
      <xdr:colOff>276225</xdr:colOff>
      <xdr:row>4</xdr:row>
      <xdr:rowOff>38100</xdr:rowOff>
    </xdr:to>
    <xdr:sp macro="" textlink="">
      <xdr:nvSpPr>
        <xdr:cNvPr id="28" name="Line 114">
          <a:extLst>
            <a:ext uri="{FF2B5EF4-FFF2-40B4-BE49-F238E27FC236}">
              <a16:creationId xmlns:a16="http://schemas.microsoft.com/office/drawing/2014/main" id="{00000000-0008-0000-0500-00001C000000}"/>
            </a:ext>
          </a:extLst>
        </xdr:cNvPr>
        <xdr:cNvSpPr>
          <a:spLocks noChangeShapeType="1"/>
        </xdr:cNvSpPr>
      </xdr:nvSpPr>
      <xdr:spPr bwMode="auto">
        <a:xfrm>
          <a:off x="2333625" y="409575"/>
          <a:ext cx="0" cy="314325"/>
        </a:xfrm>
        <a:prstGeom prst="line">
          <a:avLst/>
        </a:prstGeom>
        <a:noFill/>
        <a:ln w="95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0</xdr:row>
      <xdr:rowOff>104775</xdr:rowOff>
    </xdr:from>
    <xdr:to>
      <xdr:col>4</xdr:col>
      <xdr:colOff>628650</xdr:colOff>
      <xdr:row>2</xdr:row>
      <xdr:rowOff>28575</xdr:rowOff>
    </xdr:to>
    <xdr:sp macro="" textlink="">
      <xdr:nvSpPr>
        <xdr:cNvPr id="29" name="Text Box 115">
          <a:extLst>
            <a:ext uri="{FF2B5EF4-FFF2-40B4-BE49-F238E27FC236}">
              <a16:creationId xmlns:a16="http://schemas.microsoft.com/office/drawing/2014/main" id="{00000000-0008-0000-0500-00001D000000}"/>
            </a:ext>
          </a:extLst>
        </xdr:cNvPr>
        <xdr:cNvSpPr txBox="1">
          <a:spLocks noChangeArrowheads="1"/>
        </xdr:cNvSpPr>
      </xdr:nvSpPr>
      <xdr:spPr bwMode="auto">
        <a:xfrm>
          <a:off x="2533650" y="104775"/>
          <a:ext cx="838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ＭＳ 明朝"/>
              <a:ea typeface="ＭＳ 明朝"/>
            </a:rPr>
            <a:t>返送汚泥</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sz="1050" b="0" i="0" u="none" strike="noStrike" baseline="0">
            <a:solidFill>
              <a:srgbClr val="000000"/>
            </a:solidFill>
            <a:latin typeface="Times New Roman"/>
            <a:ea typeface="ＭＳ 明朝"/>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xdr:col>
      <xdr:colOff>409575</xdr:colOff>
      <xdr:row>16</xdr:row>
      <xdr:rowOff>152400</xdr:rowOff>
    </xdr:from>
    <xdr:to>
      <xdr:col>4</xdr:col>
      <xdr:colOff>561975</xdr:colOff>
      <xdr:row>18</xdr:row>
      <xdr:rowOff>85725</xdr:rowOff>
    </xdr:to>
    <xdr:sp macro="" textlink="">
      <xdr:nvSpPr>
        <xdr:cNvPr id="30" name="Text Box 116">
          <a:extLst>
            <a:ext uri="{FF2B5EF4-FFF2-40B4-BE49-F238E27FC236}">
              <a16:creationId xmlns:a16="http://schemas.microsoft.com/office/drawing/2014/main" id="{00000000-0008-0000-0500-00001E000000}"/>
            </a:ext>
          </a:extLst>
        </xdr:cNvPr>
        <xdr:cNvSpPr txBox="1">
          <a:spLocks noChangeArrowheads="1"/>
        </xdr:cNvSpPr>
      </xdr:nvSpPr>
      <xdr:spPr bwMode="auto">
        <a:xfrm>
          <a:off x="2466975" y="2895600"/>
          <a:ext cx="8382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ＭＳ 明朝"/>
              <a:ea typeface="ＭＳ 明朝"/>
            </a:rPr>
            <a:t>返送汚泥</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sz="1050" b="0" i="0" u="none" strike="noStrike" baseline="0">
            <a:solidFill>
              <a:srgbClr val="000000"/>
            </a:solidFill>
            <a:latin typeface="Times New Roman"/>
            <a:ea typeface="ＭＳ 明朝"/>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171450</xdr:colOff>
      <xdr:row>8</xdr:row>
      <xdr:rowOff>76200</xdr:rowOff>
    </xdr:from>
    <xdr:to>
      <xdr:col>5</xdr:col>
      <xdr:colOff>171450</xdr:colOff>
      <xdr:row>9</xdr:row>
      <xdr:rowOff>114300</xdr:rowOff>
    </xdr:to>
    <xdr:sp macro="" textlink="">
      <xdr:nvSpPr>
        <xdr:cNvPr id="31" name="Line 117">
          <a:extLst>
            <a:ext uri="{FF2B5EF4-FFF2-40B4-BE49-F238E27FC236}">
              <a16:creationId xmlns:a16="http://schemas.microsoft.com/office/drawing/2014/main" id="{00000000-0008-0000-0500-00001F000000}"/>
            </a:ext>
          </a:extLst>
        </xdr:cNvPr>
        <xdr:cNvSpPr>
          <a:spLocks noChangeShapeType="1"/>
        </xdr:cNvSpPr>
      </xdr:nvSpPr>
      <xdr:spPr bwMode="auto">
        <a:xfrm>
          <a:off x="3600450" y="1447800"/>
          <a:ext cx="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276225</xdr:colOff>
      <xdr:row>9</xdr:row>
      <xdr:rowOff>114300</xdr:rowOff>
    </xdr:from>
    <xdr:to>
      <xdr:col>5</xdr:col>
      <xdr:colOff>171450</xdr:colOff>
      <xdr:row>9</xdr:row>
      <xdr:rowOff>114300</xdr:rowOff>
    </xdr:to>
    <xdr:sp macro="" textlink="">
      <xdr:nvSpPr>
        <xdr:cNvPr id="32" name="Line 118">
          <a:extLst>
            <a:ext uri="{FF2B5EF4-FFF2-40B4-BE49-F238E27FC236}">
              <a16:creationId xmlns:a16="http://schemas.microsoft.com/office/drawing/2014/main" id="{00000000-0008-0000-0500-000020000000}"/>
            </a:ext>
          </a:extLst>
        </xdr:cNvPr>
        <xdr:cNvSpPr>
          <a:spLocks noChangeShapeType="1"/>
        </xdr:cNvSpPr>
      </xdr:nvSpPr>
      <xdr:spPr bwMode="auto">
        <a:xfrm flipH="1">
          <a:off x="2333625" y="16573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276225</xdr:colOff>
      <xdr:row>9</xdr:row>
      <xdr:rowOff>114300</xdr:rowOff>
    </xdr:from>
    <xdr:to>
      <xdr:col>3</xdr:col>
      <xdr:colOff>276225</xdr:colOff>
      <xdr:row>11</xdr:row>
      <xdr:rowOff>76200</xdr:rowOff>
    </xdr:to>
    <xdr:sp macro="" textlink="">
      <xdr:nvSpPr>
        <xdr:cNvPr id="33" name="Line 119">
          <a:extLst>
            <a:ext uri="{FF2B5EF4-FFF2-40B4-BE49-F238E27FC236}">
              <a16:creationId xmlns:a16="http://schemas.microsoft.com/office/drawing/2014/main" id="{00000000-0008-0000-0500-000021000000}"/>
            </a:ext>
          </a:extLst>
        </xdr:cNvPr>
        <xdr:cNvSpPr>
          <a:spLocks noChangeShapeType="1"/>
        </xdr:cNvSpPr>
      </xdr:nvSpPr>
      <xdr:spPr bwMode="auto">
        <a:xfrm>
          <a:off x="2333625" y="1657350"/>
          <a:ext cx="0"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9</xdr:col>
      <xdr:colOff>152400</xdr:colOff>
      <xdr:row>11</xdr:row>
      <xdr:rowOff>76200</xdr:rowOff>
    </xdr:from>
    <xdr:ext cx="453970" cy="267381"/>
    <xdr:sp macro="" textlink="">
      <xdr:nvSpPr>
        <xdr:cNvPr id="34" name="Text Box 120">
          <a:extLst>
            <a:ext uri="{FF2B5EF4-FFF2-40B4-BE49-F238E27FC236}">
              <a16:creationId xmlns:a16="http://schemas.microsoft.com/office/drawing/2014/main" id="{00000000-0008-0000-0500-000022000000}"/>
            </a:ext>
          </a:extLst>
        </xdr:cNvPr>
        <xdr:cNvSpPr txBox="1">
          <a:spLocks noChangeArrowheads="1"/>
        </xdr:cNvSpPr>
      </xdr:nvSpPr>
      <xdr:spPr bwMode="auto">
        <a:xfrm>
          <a:off x="6324600" y="1962150"/>
          <a:ext cx="453970" cy="267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放流</a:t>
          </a:r>
        </a:p>
      </xdr:txBody>
    </xdr:sp>
    <xdr:clientData/>
  </xdr:oneCellAnchor>
  <xdr:twoCellAnchor>
    <xdr:from>
      <xdr:col>5</xdr:col>
      <xdr:colOff>638175</xdr:colOff>
      <xdr:row>3</xdr:row>
      <xdr:rowOff>104775</xdr:rowOff>
    </xdr:from>
    <xdr:to>
      <xdr:col>6</xdr:col>
      <xdr:colOff>552450</xdr:colOff>
      <xdr:row>5</xdr:row>
      <xdr:rowOff>38100</xdr:rowOff>
    </xdr:to>
    <xdr:sp macro="" textlink="">
      <xdr:nvSpPr>
        <xdr:cNvPr id="35" name="Text Box 122">
          <a:extLst>
            <a:ext uri="{FF2B5EF4-FFF2-40B4-BE49-F238E27FC236}">
              <a16:creationId xmlns:a16="http://schemas.microsoft.com/office/drawing/2014/main" id="{00000000-0008-0000-0500-000023000000}"/>
            </a:ext>
          </a:extLst>
        </xdr:cNvPr>
        <xdr:cNvSpPr txBox="1">
          <a:spLocks noChangeArrowheads="1"/>
        </xdr:cNvSpPr>
      </xdr:nvSpPr>
      <xdr:spPr bwMode="auto">
        <a:xfrm>
          <a:off x="4067175" y="619125"/>
          <a:ext cx="600075" cy="2762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720" rIns="91440" bIns="9720" anchor="ctr" upright="1"/>
        <a:lstStyle/>
        <a:p>
          <a:pPr algn="l" rtl="0">
            <a:defRPr sz="1000"/>
          </a:pPr>
          <a:r>
            <a:rPr lang="ja-JP" altLang="en-US" sz="1050" b="0" i="0" u="none" strike="noStrike" baseline="0">
              <a:solidFill>
                <a:srgbClr val="000000"/>
              </a:solidFill>
              <a:latin typeface="ＭＳ 明朝"/>
              <a:ea typeface="ＭＳ 明朝"/>
            </a:rPr>
            <a:t>汚泥</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oneCellAnchor>
    <xdr:from>
      <xdr:col>0</xdr:col>
      <xdr:colOff>66675</xdr:colOff>
      <xdr:row>12</xdr:row>
      <xdr:rowOff>9525</xdr:rowOff>
    </xdr:from>
    <xdr:ext cx="723275" cy="221214"/>
    <xdr:sp macro="" textlink="">
      <xdr:nvSpPr>
        <xdr:cNvPr id="36" name="Text Box 123">
          <a:extLst>
            <a:ext uri="{FF2B5EF4-FFF2-40B4-BE49-F238E27FC236}">
              <a16:creationId xmlns:a16="http://schemas.microsoft.com/office/drawing/2014/main" id="{00000000-0008-0000-0500-000024000000}"/>
            </a:ext>
          </a:extLst>
        </xdr:cNvPr>
        <xdr:cNvSpPr txBox="1">
          <a:spLocks noChangeArrowheads="1"/>
        </xdr:cNvSpPr>
      </xdr:nvSpPr>
      <xdr:spPr bwMode="auto">
        <a:xfrm>
          <a:off x="66675" y="2066925"/>
          <a:ext cx="723275" cy="22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２段排水</a:t>
          </a:r>
        </a:p>
      </xdr:txBody>
    </xdr:sp>
    <xdr:clientData/>
  </xdr:oneCellAnchor>
  <xdr:twoCellAnchor>
    <xdr:from>
      <xdr:col>4</xdr:col>
      <xdr:colOff>38100</xdr:colOff>
      <xdr:row>6</xdr:row>
      <xdr:rowOff>9525</xdr:rowOff>
    </xdr:from>
    <xdr:to>
      <xdr:col>4</xdr:col>
      <xdr:colOff>438150</xdr:colOff>
      <xdr:row>6</xdr:row>
      <xdr:rowOff>9525</xdr:rowOff>
    </xdr:to>
    <xdr:sp macro="" textlink="">
      <xdr:nvSpPr>
        <xdr:cNvPr id="37" name="Line 124">
          <a:extLst>
            <a:ext uri="{FF2B5EF4-FFF2-40B4-BE49-F238E27FC236}">
              <a16:creationId xmlns:a16="http://schemas.microsoft.com/office/drawing/2014/main" id="{00000000-0008-0000-0500-000025000000}"/>
            </a:ext>
          </a:extLst>
        </xdr:cNvPr>
        <xdr:cNvSpPr>
          <a:spLocks noChangeShapeType="1"/>
        </xdr:cNvSpPr>
      </xdr:nvSpPr>
      <xdr:spPr bwMode="auto">
        <a:xfrm>
          <a:off x="2781300" y="10382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466725</xdr:colOff>
      <xdr:row>13</xdr:row>
      <xdr:rowOff>47625</xdr:rowOff>
    </xdr:from>
    <xdr:to>
      <xdr:col>1</xdr:col>
      <xdr:colOff>180975</xdr:colOff>
      <xdr:row>13</xdr:row>
      <xdr:rowOff>47625</xdr:rowOff>
    </xdr:to>
    <xdr:sp macro="" textlink="">
      <xdr:nvSpPr>
        <xdr:cNvPr id="38" name="Line 125">
          <a:extLst>
            <a:ext uri="{FF2B5EF4-FFF2-40B4-BE49-F238E27FC236}">
              <a16:creationId xmlns:a16="http://schemas.microsoft.com/office/drawing/2014/main" id="{00000000-0008-0000-0500-000026000000}"/>
            </a:ext>
          </a:extLst>
        </xdr:cNvPr>
        <xdr:cNvSpPr>
          <a:spLocks noChangeShapeType="1"/>
        </xdr:cNvSpPr>
      </xdr:nvSpPr>
      <xdr:spPr bwMode="auto">
        <a:xfrm>
          <a:off x="466725" y="227647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180975</xdr:colOff>
      <xdr:row>11</xdr:row>
      <xdr:rowOff>76200</xdr:rowOff>
    </xdr:from>
    <xdr:ext cx="588623" cy="615391"/>
    <xdr:sp macro="" textlink="">
      <xdr:nvSpPr>
        <xdr:cNvPr id="39" name="Text Box 126">
          <a:extLst>
            <a:ext uri="{FF2B5EF4-FFF2-40B4-BE49-F238E27FC236}">
              <a16:creationId xmlns:a16="http://schemas.microsoft.com/office/drawing/2014/main" id="{00000000-0008-0000-0500-000027000000}"/>
            </a:ext>
          </a:extLst>
        </xdr:cNvPr>
        <xdr:cNvSpPr txBox="1">
          <a:spLocks noChangeArrowheads="1"/>
        </xdr:cNvSpPr>
      </xdr:nvSpPr>
      <xdr:spPr bwMode="auto">
        <a:xfrm>
          <a:off x="866775" y="1962150"/>
          <a:ext cx="588623" cy="61539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none" lIns="91440" tIns="63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１　段</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原水槽</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twoCellAnchor>
    <xdr:from>
      <xdr:col>2</xdr:col>
      <xdr:colOff>95250</xdr:colOff>
      <xdr:row>13</xdr:row>
      <xdr:rowOff>47625</xdr:rowOff>
    </xdr:from>
    <xdr:to>
      <xdr:col>2</xdr:col>
      <xdr:colOff>495300</xdr:colOff>
      <xdr:row>13</xdr:row>
      <xdr:rowOff>47625</xdr:rowOff>
    </xdr:to>
    <xdr:sp macro="" textlink="">
      <xdr:nvSpPr>
        <xdr:cNvPr id="40" name="Line 127">
          <a:extLst>
            <a:ext uri="{FF2B5EF4-FFF2-40B4-BE49-F238E27FC236}">
              <a16:creationId xmlns:a16="http://schemas.microsoft.com/office/drawing/2014/main" id="{00000000-0008-0000-0500-000028000000}"/>
            </a:ext>
          </a:extLst>
        </xdr:cNvPr>
        <xdr:cNvSpPr>
          <a:spLocks noChangeShapeType="1"/>
        </xdr:cNvSpPr>
      </xdr:nvSpPr>
      <xdr:spPr bwMode="auto">
        <a:xfrm>
          <a:off x="1466850" y="227647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495300</xdr:colOff>
      <xdr:row>11</xdr:row>
      <xdr:rowOff>76200</xdr:rowOff>
    </xdr:from>
    <xdr:to>
      <xdr:col>4</xdr:col>
      <xdr:colOff>28575</xdr:colOff>
      <xdr:row>15</xdr:row>
      <xdr:rowOff>19050</xdr:rowOff>
    </xdr:to>
    <xdr:sp macro="" textlink="">
      <xdr:nvSpPr>
        <xdr:cNvPr id="41" name="Text Box 128">
          <a:extLst>
            <a:ext uri="{FF2B5EF4-FFF2-40B4-BE49-F238E27FC236}">
              <a16:creationId xmlns:a16="http://schemas.microsoft.com/office/drawing/2014/main" id="{00000000-0008-0000-0500-000029000000}"/>
            </a:ext>
          </a:extLst>
        </xdr:cNvPr>
        <xdr:cNvSpPr txBox="1">
          <a:spLocks noChangeArrowheads="1"/>
        </xdr:cNvSpPr>
      </xdr:nvSpPr>
      <xdr:spPr bwMode="auto">
        <a:xfrm>
          <a:off x="1866900" y="1962150"/>
          <a:ext cx="904875"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63720" rIns="91440" bIns="45720" anchor="t" upright="1"/>
        <a:lstStyle/>
        <a:p>
          <a:pPr algn="l" rtl="0">
            <a:defRPr sz="1000"/>
          </a:pPr>
          <a:r>
            <a:rPr lang="ja-JP" altLang="en-US" sz="1050" b="0" i="0" u="none" strike="noStrike" baseline="0">
              <a:solidFill>
                <a:srgbClr val="000000"/>
              </a:solidFill>
              <a:latin typeface="ＭＳ 明朝"/>
              <a:ea typeface="ＭＳ 明朝"/>
            </a:rPr>
            <a:t>２　段</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曝気槽</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28575</xdr:colOff>
      <xdr:row>13</xdr:row>
      <xdr:rowOff>47625</xdr:rowOff>
    </xdr:from>
    <xdr:to>
      <xdr:col>4</xdr:col>
      <xdr:colOff>460575</xdr:colOff>
      <xdr:row>13</xdr:row>
      <xdr:rowOff>47625</xdr:rowOff>
    </xdr:to>
    <xdr:sp macro="" textlink="">
      <xdr:nvSpPr>
        <xdr:cNvPr id="42" name="Line 129">
          <a:extLst>
            <a:ext uri="{FF2B5EF4-FFF2-40B4-BE49-F238E27FC236}">
              <a16:creationId xmlns:a16="http://schemas.microsoft.com/office/drawing/2014/main" id="{00000000-0008-0000-0500-00002A000000}"/>
            </a:ext>
          </a:extLst>
        </xdr:cNvPr>
        <xdr:cNvSpPr>
          <a:spLocks noChangeShapeType="1"/>
        </xdr:cNvSpPr>
      </xdr:nvSpPr>
      <xdr:spPr bwMode="auto">
        <a:xfrm>
          <a:off x="2771775" y="2276475"/>
          <a:ext cx="432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533400</xdr:colOff>
      <xdr:row>13</xdr:row>
      <xdr:rowOff>47625</xdr:rowOff>
    </xdr:from>
    <xdr:to>
      <xdr:col>8</xdr:col>
      <xdr:colOff>247650</xdr:colOff>
      <xdr:row>13</xdr:row>
      <xdr:rowOff>47625</xdr:rowOff>
    </xdr:to>
    <xdr:sp macro="" textlink="">
      <xdr:nvSpPr>
        <xdr:cNvPr id="43" name="Line 130">
          <a:extLst>
            <a:ext uri="{FF2B5EF4-FFF2-40B4-BE49-F238E27FC236}">
              <a16:creationId xmlns:a16="http://schemas.microsoft.com/office/drawing/2014/main" id="{00000000-0008-0000-0500-00002B000000}"/>
            </a:ext>
          </a:extLst>
        </xdr:cNvPr>
        <xdr:cNvSpPr>
          <a:spLocks noChangeShapeType="1"/>
        </xdr:cNvSpPr>
      </xdr:nvSpPr>
      <xdr:spPr bwMode="auto">
        <a:xfrm>
          <a:off x="5334000" y="227647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247650</xdr:colOff>
      <xdr:row>11</xdr:row>
      <xdr:rowOff>76200</xdr:rowOff>
    </xdr:from>
    <xdr:ext cx="588623" cy="560303"/>
    <xdr:sp macro="" textlink="">
      <xdr:nvSpPr>
        <xdr:cNvPr id="44" name="Text Box 131">
          <a:extLst>
            <a:ext uri="{FF2B5EF4-FFF2-40B4-BE49-F238E27FC236}">
              <a16:creationId xmlns:a16="http://schemas.microsoft.com/office/drawing/2014/main" id="{00000000-0008-0000-0500-00002C000000}"/>
            </a:ext>
          </a:extLst>
        </xdr:cNvPr>
        <xdr:cNvSpPr txBox="1">
          <a:spLocks noChangeArrowheads="1"/>
        </xdr:cNvSpPr>
      </xdr:nvSpPr>
      <xdr:spPr bwMode="auto">
        <a:xfrm>
          <a:off x="5734050" y="1962150"/>
          <a:ext cx="588623" cy="56030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none" lIns="91440" tIns="1825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脱色槽</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twoCellAnchor>
    <xdr:from>
      <xdr:col>9</xdr:col>
      <xdr:colOff>180975</xdr:colOff>
      <xdr:row>13</xdr:row>
      <xdr:rowOff>47625</xdr:rowOff>
    </xdr:from>
    <xdr:to>
      <xdr:col>9</xdr:col>
      <xdr:colOff>581025</xdr:colOff>
      <xdr:row>13</xdr:row>
      <xdr:rowOff>47625</xdr:rowOff>
    </xdr:to>
    <xdr:sp macro="" textlink="">
      <xdr:nvSpPr>
        <xdr:cNvPr id="45" name="Line 132">
          <a:extLst>
            <a:ext uri="{FF2B5EF4-FFF2-40B4-BE49-F238E27FC236}">
              <a16:creationId xmlns:a16="http://schemas.microsoft.com/office/drawing/2014/main" id="{00000000-0008-0000-0500-00002D000000}"/>
            </a:ext>
          </a:extLst>
        </xdr:cNvPr>
        <xdr:cNvSpPr>
          <a:spLocks noChangeShapeType="1"/>
        </xdr:cNvSpPr>
      </xdr:nvSpPr>
      <xdr:spPr bwMode="auto">
        <a:xfrm>
          <a:off x="6353175" y="227647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19</xdr:row>
      <xdr:rowOff>152400</xdr:rowOff>
    </xdr:from>
    <xdr:to>
      <xdr:col>6</xdr:col>
      <xdr:colOff>419100</xdr:colOff>
      <xdr:row>19</xdr:row>
      <xdr:rowOff>152400</xdr:rowOff>
    </xdr:to>
    <xdr:sp macro="" textlink="">
      <xdr:nvSpPr>
        <xdr:cNvPr id="46" name="Line 133">
          <a:extLst>
            <a:ext uri="{FF2B5EF4-FFF2-40B4-BE49-F238E27FC236}">
              <a16:creationId xmlns:a16="http://schemas.microsoft.com/office/drawing/2014/main" id="{00000000-0008-0000-0500-00002E000000}"/>
            </a:ext>
          </a:extLst>
        </xdr:cNvPr>
        <xdr:cNvSpPr>
          <a:spLocks noChangeShapeType="1"/>
        </xdr:cNvSpPr>
      </xdr:nvSpPr>
      <xdr:spPr bwMode="auto">
        <a:xfrm>
          <a:off x="4133850" y="340995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18</xdr:row>
      <xdr:rowOff>123825</xdr:rowOff>
    </xdr:from>
    <xdr:to>
      <xdr:col>6</xdr:col>
      <xdr:colOff>419100</xdr:colOff>
      <xdr:row>18</xdr:row>
      <xdr:rowOff>123825</xdr:rowOff>
    </xdr:to>
    <xdr:sp macro="" textlink="">
      <xdr:nvSpPr>
        <xdr:cNvPr id="47" name="Line 134">
          <a:extLst>
            <a:ext uri="{FF2B5EF4-FFF2-40B4-BE49-F238E27FC236}">
              <a16:creationId xmlns:a16="http://schemas.microsoft.com/office/drawing/2014/main" id="{00000000-0008-0000-0500-00002F000000}"/>
            </a:ext>
          </a:extLst>
        </xdr:cNvPr>
        <xdr:cNvSpPr>
          <a:spLocks noChangeShapeType="1"/>
        </xdr:cNvSpPr>
      </xdr:nvSpPr>
      <xdr:spPr bwMode="auto">
        <a:xfrm>
          <a:off x="4133850" y="32099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19</xdr:row>
      <xdr:rowOff>57150</xdr:rowOff>
    </xdr:from>
    <xdr:to>
      <xdr:col>6</xdr:col>
      <xdr:colOff>419100</xdr:colOff>
      <xdr:row>19</xdr:row>
      <xdr:rowOff>57150</xdr:rowOff>
    </xdr:to>
    <xdr:sp macro="" textlink="">
      <xdr:nvSpPr>
        <xdr:cNvPr id="48" name="Line 135">
          <a:extLst>
            <a:ext uri="{FF2B5EF4-FFF2-40B4-BE49-F238E27FC236}">
              <a16:creationId xmlns:a16="http://schemas.microsoft.com/office/drawing/2014/main" id="{00000000-0008-0000-0500-000030000000}"/>
            </a:ext>
          </a:extLst>
        </xdr:cNvPr>
        <xdr:cNvSpPr>
          <a:spLocks noChangeShapeType="1"/>
        </xdr:cNvSpPr>
      </xdr:nvSpPr>
      <xdr:spPr bwMode="auto">
        <a:xfrm>
          <a:off x="4133850" y="331470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581024</xdr:colOff>
      <xdr:row>18</xdr:row>
      <xdr:rowOff>123825</xdr:rowOff>
    </xdr:from>
    <xdr:ext cx="866776" cy="735351"/>
    <xdr:sp macro="" textlink="">
      <xdr:nvSpPr>
        <xdr:cNvPr id="49" name="Text Box 136">
          <a:extLst>
            <a:ext uri="{FF2B5EF4-FFF2-40B4-BE49-F238E27FC236}">
              <a16:creationId xmlns:a16="http://schemas.microsoft.com/office/drawing/2014/main" id="{00000000-0008-0000-0500-000031000000}"/>
            </a:ext>
          </a:extLst>
        </xdr:cNvPr>
        <xdr:cNvSpPr txBox="1">
          <a:spLocks noChangeArrowheads="1"/>
        </xdr:cNvSpPr>
      </xdr:nvSpPr>
      <xdr:spPr bwMode="auto">
        <a:xfrm>
          <a:off x="6067424" y="3209925"/>
          <a:ext cx="866776" cy="735351"/>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lIns="72000" tIns="182520" rIns="12240" bIns="45720" anchor="t" upright="1">
          <a:spAutoFit/>
        </a:bodyPr>
        <a:lstStyle/>
        <a:p>
          <a:pPr algn="l" rtl="0">
            <a:defRPr sz="1000"/>
          </a:pPr>
          <a:r>
            <a:rPr lang="ja-JP" altLang="en-US" sz="1050" b="0" i="0" u="none" strike="noStrike" baseline="0">
              <a:solidFill>
                <a:srgbClr val="000000"/>
              </a:solidFill>
              <a:latin typeface="ＭＳ 明朝"/>
              <a:ea typeface="ＭＳ 明朝"/>
            </a:rPr>
            <a:t>廃ﾌﾟﾗｽﾁｯｸ類</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ＭＳ 明朝"/>
              <a:ea typeface="ＭＳ 明朝"/>
            </a:rPr>
            <a:t>焼却施設</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twoCellAnchor>
    <xdr:from>
      <xdr:col>10</xdr:col>
      <xdr:colOff>76200</xdr:colOff>
      <xdr:row>21</xdr:row>
      <xdr:rowOff>19050</xdr:rowOff>
    </xdr:from>
    <xdr:to>
      <xdr:col>10</xdr:col>
      <xdr:colOff>209550</xdr:colOff>
      <xdr:row>21</xdr:row>
      <xdr:rowOff>19050</xdr:rowOff>
    </xdr:to>
    <xdr:sp macro="" textlink="">
      <xdr:nvSpPr>
        <xdr:cNvPr id="50" name="Line 137">
          <a:extLst>
            <a:ext uri="{FF2B5EF4-FFF2-40B4-BE49-F238E27FC236}">
              <a16:creationId xmlns:a16="http://schemas.microsoft.com/office/drawing/2014/main" id="{00000000-0008-0000-0500-000032000000}"/>
            </a:ext>
          </a:extLst>
        </xdr:cNvPr>
        <xdr:cNvSpPr>
          <a:spLocks noChangeShapeType="1"/>
        </xdr:cNvSpPr>
      </xdr:nvSpPr>
      <xdr:spPr bwMode="auto">
        <a:xfrm>
          <a:off x="6934200" y="3619500"/>
          <a:ext cx="13335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409575</xdr:colOff>
      <xdr:row>1</xdr:row>
      <xdr:rowOff>133350</xdr:rowOff>
    </xdr:from>
    <xdr:to>
      <xdr:col>13</xdr:col>
      <xdr:colOff>19050</xdr:colOff>
      <xdr:row>32</xdr:row>
      <xdr:rowOff>104775</xdr:rowOff>
    </xdr:to>
    <xdr:sp macro="" textlink="">
      <xdr:nvSpPr>
        <xdr:cNvPr id="51" name="Rectangle 138">
          <a:extLst>
            <a:ext uri="{FF2B5EF4-FFF2-40B4-BE49-F238E27FC236}">
              <a16:creationId xmlns:a16="http://schemas.microsoft.com/office/drawing/2014/main" id="{00000000-0008-0000-0500-000033000000}"/>
            </a:ext>
          </a:extLst>
        </xdr:cNvPr>
        <xdr:cNvSpPr>
          <a:spLocks noChangeArrowheads="1"/>
        </xdr:cNvSpPr>
      </xdr:nvSpPr>
      <xdr:spPr bwMode="auto">
        <a:xfrm>
          <a:off x="7267575" y="304800"/>
          <a:ext cx="1666875" cy="5286375"/>
        </a:xfrm>
        <a:prstGeom prst="rect">
          <a:avLst/>
        </a:prstGeom>
        <a:noFill/>
        <a:ln w="28575">
          <a:solidFill>
            <a:srgbClr val="000000"/>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247650</xdr:colOff>
      <xdr:row>18</xdr:row>
      <xdr:rowOff>19050</xdr:rowOff>
    </xdr:from>
    <xdr:ext cx="1047258" cy="332814"/>
    <xdr:sp macro="" textlink="">
      <xdr:nvSpPr>
        <xdr:cNvPr id="52" name="Text Box 139">
          <a:extLst>
            <a:ext uri="{FF2B5EF4-FFF2-40B4-BE49-F238E27FC236}">
              <a16:creationId xmlns:a16="http://schemas.microsoft.com/office/drawing/2014/main" id="{00000000-0008-0000-0500-000034000000}"/>
            </a:ext>
          </a:extLst>
        </xdr:cNvPr>
        <xdr:cNvSpPr txBox="1">
          <a:spLocks noChangeArrowheads="1"/>
        </xdr:cNvSpPr>
      </xdr:nvSpPr>
      <xdr:spPr bwMode="auto">
        <a:xfrm>
          <a:off x="2990850" y="3105150"/>
          <a:ext cx="1047258" cy="33281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110520" rIns="12240" bIns="45720" anchor="t" upright="1">
          <a:spAutoFit/>
        </a:bodyPr>
        <a:lstStyle/>
        <a:p>
          <a:pPr algn="l" rtl="0">
            <a:defRPr sz="1000"/>
          </a:pPr>
          <a:r>
            <a:rPr lang="ja-JP" altLang="en-US" sz="1050" b="0" i="0" u="none" strike="noStrike" baseline="0">
              <a:solidFill>
                <a:srgbClr val="000000"/>
              </a:solidFill>
              <a:latin typeface="ＭＳ 明朝"/>
              <a:ea typeface="ＭＳ 明朝"/>
            </a:rPr>
            <a:t>各製造工程より</a:t>
          </a:r>
        </a:p>
      </xdr:txBody>
    </xdr:sp>
    <xdr:clientData/>
  </xdr:oneCellAnchor>
  <xdr:oneCellAnchor>
    <xdr:from>
      <xdr:col>6</xdr:col>
      <xdr:colOff>419100</xdr:colOff>
      <xdr:row>21</xdr:row>
      <xdr:rowOff>152400</xdr:rowOff>
    </xdr:from>
    <xdr:ext cx="847725" cy="309549"/>
    <xdr:sp macro="" textlink="">
      <xdr:nvSpPr>
        <xdr:cNvPr id="53" name="Text Box 140">
          <a:extLst>
            <a:ext uri="{FF2B5EF4-FFF2-40B4-BE49-F238E27FC236}">
              <a16:creationId xmlns:a16="http://schemas.microsoft.com/office/drawing/2014/main" id="{00000000-0008-0000-0500-000035000000}"/>
            </a:ext>
          </a:extLst>
        </xdr:cNvPr>
        <xdr:cNvSpPr txBox="1">
          <a:spLocks noChangeArrowheads="1"/>
        </xdr:cNvSpPr>
      </xdr:nvSpPr>
      <xdr:spPr bwMode="auto">
        <a:xfrm>
          <a:off x="4533900" y="3752850"/>
          <a:ext cx="847725" cy="309549"/>
        </a:xfrm>
        <a:prstGeom prst="rect">
          <a:avLst/>
        </a:prstGeom>
        <a:noFill/>
        <a:ln w="38100" cmpd="dbl">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72000" tIns="90000" rIns="0" bIns="43200" anchor="t" upright="1">
          <a:spAutoFit/>
        </a:bodyPr>
        <a:lstStyle/>
        <a:p>
          <a:pPr algn="l" rtl="0">
            <a:defRPr sz="1000"/>
          </a:pPr>
          <a:r>
            <a:rPr lang="ja-JP" altLang="en-US" sz="1050" b="0" i="0" u="none" strike="noStrike" baseline="0">
              <a:solidFill>
                <a:srgbClr val="000000"/>
              </a:solidFill>
              <a:latin typeface="ＭＳ 明朝"/>
              <a:ea typeface="ＭＳ 明朝"/>
            </a:rPr>
            <a:t>廃ﾌﾟﾗｽﾁｯｸ類</a:t>
          </a:r>
        </a:p>
      </xdr:txBody>
    </xdr:sp>
    <xdr:clientData/>
  </xdr:oneCellAnchor>
  <xdr:twoCellAnchor>
    <xdr:from>
      <xdr:col>6</xdr:col>
      <xdr:colOff>419100</xdr:colOff>
      <xdr:row>18</xdr:row>
      <xdr:rowOff>28575</xdr:rowOff>
    </xdr:from>
    <xdr:to>
      <xdr:col>7</xdr:col>
      <xdr:colOff>581025</xdr:colOff>
      <xdr:row>20</xdr:row>
      <xdr:rowOff>95250</xdr:rowOff>
    </xdr:to>
    <xdr:sp macro="" textlink="">
      <xdr:nvSpPr>
        <xdr:cNvPr id="54" name="Text Box 141">
          <a:extLst>
            <a:ext uri="{FF2B5EF4-FFF2-40B4-BE49-F238E27FC236}">
              <a16:creationId xmlns:a16="http://schemas.microsoft.com/office/drawing/2014/main" id="{00000000-0008-0000-0500-000036000000}"/>
            </a:ext>
          </a:extLst>
        </xdr:cNvPr>
        <xdr:cNvSpPr txBox="1">
          <a:spLocks noChangeArrowheads="1"/>
        </xdr:cNvSpPr>
      </xdr:nvSpPr>
      <xdr:spPr bwMode="auto">
        <a:xfrm>
          <a:off x="4533900" y="3114675"/>
          <a:ext cx="847725" cy="409575"/>
        </a:xfrm>
        <a:prstGeom prst="rect">
          <a:avLst/>
        </a:prstGeom>
        <a:noFill/>
        <a:ln w="38100" cmpd="dbl">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92520" rIns="0" bIns="45720" anchor="t" upright="1"/>
        <a:lstStyle/>
        <a:p>
          <a:pPr algn="l" rtl="0">
            <a:defRPr sz="1000"/>
          </a:pPr>
          <a:r>
            <a:rPr lang="ja-JP" altLang="en-US" sz="1050" b="0" i="0" u="none" strike="noStrike" baseline="0">
              <a:solidFill>
                <a:srgbClr val="000000"/>
              </a:solidFill>
              <a:latin typeface="ＭＳ 明朝"/>
              <a:ea typeface="ＭＳ 明朝"/>
            </a:rPr>
            <a:t>繊維くず</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19050</xdr:colOff>
      <xdr:row>22</xdr:row>
      <xdr:rowOff>57150</xdr:rowOff>
    </xdr:from>
    <xdr:to>
      <xdr:col>6</xdr:col>
      <xdr:colOff>419100</xdr:colOff>
      <xdr:row>22</xdr:row>
      <xdr:rowOff>57150</xdr:rowOff>
    </xdr:to>
    <xdr:sp macro="" textlink="">
      <xdr:nvSpPr>
        <xdr:cNvPr id="55" name="Line 142">
          <a:extLst>
            <a:ext uri="{FF2B5EF4-FFF2-40B4-BE49-F238E27FC236}">
              <a16:creationId xmlns:a16="http://schemas.microsoft.com/office/drawing/2014/main" id="{00000000-0008-0000-0500-000037000000}"/>
            </a:ext>
          </a:extLst>
        </xdr:cNvPr>
        <xdr:cNvSpPr>
          <a:spLocks noChangeShapeType="1"/>
        </xdr:cNvSpPr>
      </xdr:nvSpPr>
      <xdr:spPr bwMode="auto">
        <a:xfrm>
          <a:off x="4133850" y="382905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23</xdr:row>
      <xdr:rowOff>95250</xdr:rowOff>
    </xdr:from>
    <xdr:to>
      <xdr:col>6</xdr:col>
      <xdr:colOff>419100</xdr:colOff>
      <xdr:row>23</xdr:row>
      <xdr:rowOff>95250</xdr:rowOff>
    </xdr:to>
    <xdr:sp macro="" textlink="">
      <xdr:nvSpPr>
        <xdr:cNvPr id="56" name="Line 143">
          <a:extLst>
            <a:ext uri="{FF2B5EF4-FFF2-40B4-BE49-F238E27FC236}">
              <a16:creationId xmlns:a16="http://schemas.microsoft.com/office/drawing/2014/main" id="{00000000-0008-0000-0500-000038000000}"/>
            </a:ext>
          </a:extLst>
        </xdr:cNvPr>
        <xdr:cNvSpPr>
          <a:spLocks noChangeShapeType="1"/>
        </xdr:cNvSpPr>
      </xdr:nvSpPr>
      <xdr:spPr bwMode="auto">
        <a:xfrm>
          <a:off x="4133850" y="403860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22</xdr:row>
      <xdr:rowOff>161925</xdr:rowOff>
    </xdr:from>
    <xdr:to>
      <xdr:col>6</xdr:col>
      <xdr:colOff>419100</xdr:colOff>
      <xdr:row>22</xdr:row>
      <xdr:rowOff>161925</xdr:rowOff>
    </xdr:to>
    <xdr:sp macro="" textlink="">
      <xdr:nvSpPr>
        <xdr:cNvPr id="57" name="Line 144">
          <a:extLst>
            <a:ext uri="{FF2B5EF4-FFF2-40B4-BE49-F238E27FC236}">
              <a16:creationId xmlns:a16="http://schemas.microsoft.com/office/drawing/2014/main" id="{00000000-0008-0000-0500-000039000000}"/>
            </a:ext>
          </a:extLst>
        </xdr:cNvPr>
        <xdr:cNvSpPr>
          <a:spLocks noChangeShapeType="1"/>
        </xdr:cNvSpPr>
      </xdr:nvSpPr>
      <xdr:spPr bwMode="auto">
        <a:xfrm>
          <a:off x="4133850" y="39338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xdr:col>
      <xdr:colOff>228600</xdr:colOff>
      <xdr:row>21</xdr:row>
      <xdr:rowOff>123825</xdr:rowOff>
    </xdr:from>
    <xdr:ext cx="1047258" cy="332814"/>
    <xdr:sp macro="" textlink="">
      <xdr:nvSpPr>
        <xdr:cNvPr id="58" name="Text Box 145">
          <a:extLst>
            <a:ext uri="{FF2B5EF4-FFF2-40B4-BE49-F238E27FC236}">
              <a16:creationId xmlns:a16="http://schemas.microsoft.com/office/drawing/2014/main" id="{00000000-0008-0000-0500-00003A000000}"/>
            </a:ext>
          </a:extLst>
        </xdr:cNvPr>
        <xdr:cNvSpPr txBox="1">
          <a:spLocks noChangeArrowheads="1"/>
        </xdr:cNvSpPr>
      </xdr:nvSpPr>
      <xdr:spPr bwMode="auto">
        <a:xfrm>
          <a:off x="2971800" y="3724275"/>
          <a:ext cx="1047258" cy="33281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110520" rIns="12240" bIns="45720" anchor="t" upright="1">
          <a:spAutoFit/>
        </a:bodyPr>
        <a:lstStyle/>
        <a:p>
          <a:pPr algn="l" rtl="0">
            <a:defRPr sz="1000"/>
          </a:pPr>
          <a:r>
            <a:rPr lang="ja-JP" altLang="en-US" sz="1050" b="0" i="0" u="none" strike="noStrike" baseline="0">
              <a:solidFill>
                <a:srgbClr val="000000"/>
              </a:solidFill>
              <a:latin typeface="ＭＳ 明朝"/>
              <a:ea typeface="ＭＳ 明朝"/>
            </a:rPr>
            <a:t>各製造工程より</a:t>
          </a:r>
        </a:p>
      </xdr:txBody>
    </xdr:sp>
    <xdr:clientData/>
  </xdr:oneCellAnchor>
  <xdr:twoCellAnchor>
    <xdr:from>
      <xdr:col>7</xdr:col>
      <xdr:colOff>600075</xdr:colOff>
      <xdr:row>19</xdr:row>
      <xdr:rowOff>57150</xdr:rowOff>
    </xdr:from>
    <xdr:to>
      <xdr:col>8</xdr:col>
      <xdr:colOff>581025</xdr:colOff>
      <xdr:row>19</xdr:row>
      <xdr:rowOff>57150</xdr:rowOff>
    </xdr:to>
    <xdr:sp macro="" textlink="">
      <xdr:nvSpPr>
        <xdr:cNvPr id="59" name="Line 146">
          <a:extLst>
            <a:ext uri="{FF2B5EF4-FFF2-40B4-BE49-F238E27FC236}">
              <a16:creationId xmlns:a16="http://schemas.microsoft.com/office/drawing/2014/main" id="{00000000-0008-0000-0500-00003B000000}"/>
            </a:ext>
          </a:extLst>
        </xdr:cNvPr>
        <xdr:cNvSpPr>
          <a:spLocks noChangeShapeType="1"/>
        </xdr:cNvSpPr>
      </xdr:nvSpPr>
      <xdr:spPr bwMode="auto">
        <a:xfrm>
          <a:off x="5400675" y="3314700"/>
          <a:ext cx="666750" cy="0"/>
        </a:xfrm>
        <a:prstGeom prst="line">
          <a:avLst/>
        </a:prstGeom>
        <a:noFill/>
        <a:ln w="38100" cmpd="dbl">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600075</xdr:colOff>
      <xdr:row>22</xdr:row>
      <xdr:rowOff>161925</xdr:rowOff>
    </xdr:from>
    <xdr:to>
      <xdr:col>8</xdr:col>
      <xdr:colOff>581025</xdr:colOff>
      <xdr:row>22</xdr:row>
      <xdr:rowOff>161925</xdr:rowOff>
    </xdr:to>
    <xdr:sp macro="" textlink="">
      <xdr:nvSpPr>
        <xdr:cNvPr id="60" name="Line 147">
          <a:extLst>
            <a:ext uri="{FF2B5EF4-FFF2-40B4-BE49-F238E27FC236}">
              <a16:creationId xmlns:a16="http://schemas.microsoft.com/office/drawing/2014/main" id="{00000000-0008-0000-0500-00003C000000}"/>
            </a:ext>
          </a:extLst>
        </xdr:cNvPr>
        <xdr:cNvSpPr>
          <a:spLocks noChangeShapeType="1"/>
        </xdr:cNvSpPr>
      </xdr:nvSpPr>
      <xdr:spPr bwMode="auto">
        <a:xfrm>
          <a:off x="5400675" y="3933825"/>
          <a:ext cx="666750" cy="0"/>
        </a:xfrm>
        <a:prstGeom prst="line">
          <a:avLst/>
        </a:prstGeom>
        <a:noFill/>
        <a:ln w="38100" cmpd="dbl">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419100</xdr:colOff>
      <xdr:row>26</xdr:row>
      <xdr:rowOff>123825</xdr:rowOff>
    </xdr:from>
    <xdr:ext cx="866775" cy="309549"/>
    <xdr:sp macro="" textlink="">
      <xdr:nvSpPr>
        <xdr:cNvPr id="61" name="Text Box 148">
          <a:extLst>
            <a:ext uri="{FF2B5EF4-FFF2-40B4-BE49-F238E27FC236}">
              <a16:creationId xmlns:a16="http://schemas.microsoft.com/office/drawing/2014/main" id="{00000000-0008-0000-0500-00003D000000}"/>
            </a:ext>
          </a:extLst>
        </xdr:cNvPr>
        <xdr:cNvSpPr txBox="1">
          <a:spLocks noChangeArrowheads="1"/>
        </xdr:cNvSpPr>
      </xdr:nvSpPr>
      <xdr:spPr bwMode="auto">
        <a:xfrm>
          <a:off x="4533900" y="4581525"/>
          <a:ext cx="866775" cy="309549"/>
        </a:xfrm>
        <a:prstGeom prst="rect">
          <a:avLst/>
        </a:prstGeom>
        <a:noFill/>
        <a:ln w="38100" cmpd="dbl">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72000" tIns="90000" rIns="0" bIns="43200" anchor="t" upright="1">
          <a:spAutoFit/>
        </a:bodyPr>
        <a:lstStyle/>
        <a:p>
          <a:pPr algn="l" rtl="0">
            <a:defRPr sz="1000"/>
          </a:pPr>
          <a:r>
            <a:rPr lang="ja-JP" altLang="en-US" sz="1050" b="0" i="0" u="none" strike="noStrike" baseline="0">
              <a:solidFill>
                <a:srgbClr val="000000"/>
              </a:solidFill>
              <a:latin typeface="ＭＳ 明朝"/>
              <a:ea typeface="ＭＳ 明朝"/>
            </a:rPr>
            <a:t>廃ﾌﾟﾗｽﾁｯｸ類</a:t>
          </a:r>
        </a:p>
      </xdr:txBody>
    </xdr:sp>
    <xdr:clientData/>
  </xdr:oneCellAnchor>
  <xdr:twoCellAnchor>
    <xdr:from>
      <xdr:col>6</xdr:col>
      <xdr:colOff>19050</xdr:colOff>
      <xdr:row>28</xdr:row>
      <xdr:rowOff>66675</xdr:rowOff>
    </xdr:from>
    <xdr:to>
      <xdr:col>6</xdr:col>
      <xdr:colOff>419100</xdr:colOff>
      <xdr:row>28</xdr:row>
      <xdr:rowOff>66675</xdr:rowOff>
    </xdr:to>
    <xdr:sp macro="" textlink="">
      <xdr:nvSpPr>
        <xdr:cNvPr id="62" name="Line 149">
          <a:extLst>
            <a:ext uri="{FF2B5EF4-FFF2-40B4-BE49-F238E27FC236}">
              <a16:creationId xmlns:a16="http://schemas.microsoft.com/office/drawing/2014/main" id="{00000000-0008-0000-0500-00003E000000}"/>
            </a:ext>
          </a:extLst>
        </xdr:cNvPr>
        <xdr:cNvSpPr>
          <a:spLocks noChangeShapeType="1"/>
        </xdr:cNvSpPr>
      </xdr:nvSpPr>
      <xdr:spPr bwMode="auto">
        <a:xfrm>
          <a:off x="4133850" y="486727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27</xdr:row>
      <xdr:rowOff>28575</xdr:rowOff>
    </xdr:from>
    <xdr:to>
      <xdr:col>6</xdr:col>
      <xdr:colOff>419100</xdr:colOff>
      <xdr:row>27</xdr:row>
      <xdr:rowOff>28575</xdr:rowOff>
    </xdr:to>
    <xdr:sp macro="" textlink="">
      <xdr:nvSpPr>
        <xdr:cNvPr id="63" name="Line 150">
          <a:extLst>
            <a:ext uri="{FF2B5EF4-FFF2-40B4-BE49-F238E27FC236}">
              <a16:creationId xmlns:a16="http://schemas.microsoft.com/office/drawing/2014/main" id="{00000000-0008-0000-0500-00003F000000}"/>
            </a:ext>
          </a:extLst>
        </xdr:cNvPr>
        <xdr:cNvSpPr>
          <a:spLocks noChangeShapeType="1"/>
        </xdr:cNvSpPr>
      </xdr:nvSpPr>
      <xdr:spPr bwMode="auto">
        <a:xfrm>
          <a:off x="4133850" y="46577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27</xdr:row>
      <xdr:rowOff>133350</xdr:rowOff>
    </xdr:from>
    <xdr:to>
      <xdr:col>6</xdr:col>
      <xdr:colOff>419100</xdr:colOff>
      <xdr:row>27</xdr:row>
      <xdr:rowOff>133350</xdr:rowOff>
    </xdr:to>
    <xdr:sp macro="" textlink="">
      <xdr:nvSpPr>
        <xdr:cNvPr id="64" name="Line 151">
          <a:extLst>
            <a:ext uri="{FF2B5EF4-FFF2-40B4-BE49-F238E27FC236}">
              <a16:creationId xmlns:a16="http://schemas.microsoft.com/office/drawing/2014/main" id="{00000000-0008-0000-0500-000040000000}"/>
            </a:ext>
          </a:extLst>
        </xdr:cNvPr>
        <xdr:cNvSpPr>
          <a:spLocks noChangeShapeType="1"/>
        </xdr:cNvSpPr>
      </xdr:nvSpPr>
      <xdr:spPr bwMode="auto">
        <a:xfrm>
          <a:off x="4133850" y="476250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xdr:col>
      <xdr:colOff>209550</xdr:colOff>
      <xdr:row>26</xdr:row>
      <xdr:rowOff>95250</xdr:rowOff>
    </xdr:from>
    <xdr:ext cx="1047258" cy="332814"/>
    <xdr:sp macro="" textlink="">
      <xdr:nvSpPr>
        <xdr:cNvPr id="65" name="Text Box 152">
          <a:extLst>
            <a:ext uri="{FF2B5EF4-FFF2-40B4-BE49-F238E27FC236}">
              <a16:creationId xmlns:a16="http://schemas.microsoft.com/office/drawing/2014/main" id="{00000000-0008-0000-0500-000041000000}"/>
            </a:ext>
          </a:extLst>
        </xdr:cNvPr>
        <xdr:cNvSpPr txBox="1">
          <a:spLocks noChangeArrowheads="1"/>
        </xdr:cNvSpPr>
      </xdr:nvSpPr>
      <xdr:spPr bwMode="auto">
        <a:xfrm>
          <a:off x="2952750" y="4552950"/>
          <a:ext cx="1047258" cy="33281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110520" rIns="12240" bIns="45720" anchor="t" upright="1">
          <a:spAutoFit/>
        </a:bodyPr>
        <a:lstStyle/>
        <a:p>
          <a:pPr algn="l" rtl="0">
            <a:defRPr sz="1000"/>
          </a:pPr>
          <a:r>
            <a:rPr lang="ja-JP" altLang="en-US" sz="1050" b="0" i="0" u="none" strike="noStrike" baseline="0">
              <a:solidFill>
                <a:srgbClr val="000000"/>
              </a:solidFill>
              <a:latin typeface="ＭＳ 明朝"/>
              <a:ea typeface="ＭＳ 明朝"/>
            </a:rPr>
            <a:t>各製造工程より</a:t>
          </a:r>
        </a:p>
      </xdr:txBody>
    </xdr:sp>
    <xdr:clientData/>
  </xdr:oneCellAnchor>
  <xdr:twoCellAnchor>
    <xdr:from>
      <xdr:col>10</xdr:col>
      <xdr:colOff>542925</xdr:colOff>
      <xdr:row>7</xdr:row>
      <xdr:rowOff>142875</xdr:rowOff>
    </xdr:from>
    <xdr:to>
      <xdr:col>11</xdr:col>
      <xdr:colOff>457200</xdr:colOff>
      <xdr:row>9</xdr:row>
      <xdr:rowOff>76200</xdr:rowOff>
    </xdr:to>
    <xdr:sp macro="" textlink="">
      <xdr:nvSpPr>
        <xdr:cNvPr id="66" name="Text Box 153">
          <a:extLst>
            <a:ext uri="{FF2B5EF4-FFF2-40B4-BE49-F238E27FC236}">
              <a16:creationId xmlns:a16="http://schemas.microsoft.com/office/drawing/2014/main" id="{00000000-0008-0000-0500-000042000000}"/>
            </a:ext>
          </a:extLst>
        </xdr:cNvPr>
        <xdr:cNvSpPr txBox="1">
          <a:spLocks noChangeArrowheads="1"/>
        </xdr:cNvSpPr>
      </xdr:nvSpPr>
      <xdr:spPr bwMode="auto">
        <a:xfrm>
          <a:off x="7400925" y="1343025"/>
          <a:ext cx="600075" cy="2762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2000" tIns="9720" rIns="12240" bIns="9720" anchor="ctr" upright="1"/>
        <a:lstStyle/>
        <a:p>
          <a:pPr algn="l" rtl="0">
            <a:defRPr sz="1000"/>
          </a:pPr>
          <a:r>
            <a:rPr lang="ja-JP" altLang="en-US" sz="1050" b="0" i="0" u="none" strike="noStrike" baseline="0">
              <a:solidFill>
                <a:srgbClr val="000000"/>
              </a:solidFill>
              <a:latin typeface="ＭＳ 明朝"/>
              <a:ea typeface="ＭＳ 明朝"/>
            </a:rPr>
            <a:t>燃え殻</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11</xdr:col>
      <xdr:colOff>590550</xdr:colOff>
      <xdr:row>7</xdr:row>
      <xdr:rowOff>38100</xdr:rowOff>
    </xdr:from>
    <xdr:to>
      <xdr:col>12</xdr:col>
      <xdr:colOff>638175</xdr:colOff>
      <xdr:row>9</xdr:row>
      <xdr:rowOff>9525</xdr:rowOff>
    </xdr:to>
    <xdr:sp macro="" textlink="">
      <xdr:nvSpPr>
        <xdr:cNvPr id="67" name="Text Box 154">
          <a:extLst>
            <a:ext uri="{FF2B5EF4-FFF2-40B4-BE49-F238E27FC236}">
              <a16:creationId xmlns:a16="http://schemas.microsoft.com/office/drawing/2014/main" id="{00000000-0008-0000-0500-000043000000}"/>
            </a:ext>
          </a:extLst>
        </xdr:cNvPr>
        <xdr:cNvSpPr txBox="1">
          <a:spLocks noChangeArrowheads="1"/>
        </xdr:cNvSpPr>
      </xdr:nvSpPr>
      <xdr:spPr bwMode="auto">
        <a:xfrm>
          <a:off x="8134350" y="1238250"/>
          <a:ext cx="733425" cy="3143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lnSpc>
              <a:spcPts val="900"/>
            </a:lnSpc>
            <a:defRPr sz="1000"/>
          </a:pPr>
          <a:r>
            <a:rPr lang="en-US" altLang="ja-JP" sz="1050" b="0" i="0" u="none" strike="noStrike" baseline="0">
              <a:solidFill>
                <a:srgbClr val="000000"/>
              </a:solidFill>
              <a:latin typeface="Century"/>
            </a:rPr>
            <a:t>74</a:t>
          </a:r>
          <a:r>
            <a:rPr lang="ja-JP" altLang="en-US" sz="1050" b="0" i="0" u="none" strike="noStrike" baseline="0">
              <a:solidFill>
                <a:srgbClr val="000000"/>
              </a:solidFill>
              <a:latin typeface="Century"/>
            </a:rPr>
            <a:t> t/</a:t>
          </a:r>
          <a:r>
            <a:rPr lang="ja-JP" altLang="en-US" sz="1050" b="0" i="0" u="none" strike="noStrike" baseline="0">
              <a:solidFill>
                <a:srgbClr val="000000"/>
              </a:solidFill>
              <a:latin typeface="ＭＳ 明朝"/>
              <a:ea typeface="ＭＳ 明朝"/>
            </a:rPr>
            <a:t>年</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oneCellAnchor>
    <xdr:from>
      <xdr:col>9</xdr:col>
      <xdr:colOff>352425</xdr:colOff>
      <xdr:row>15</xdr:row>
      <xdr:rowOff>114300</xdr:rowOff>
    </xdr:from>
    <xdr:ext cx="521361" cy="267381"/>
    <xdr:sp macro="" textlink="">
      <xdr:nvSpPr>
        <xdr:cNvPr id="68" name="Text Box 155">
          <a:extLst>
            <a:ext uri="{FF2B5EF4-FFF2-40B4-BE49-F238E27FC236}">
              <a16:creationId xmlns:a16="http://schemas.microsoft.com/office/drawing/2014/main" id="{00000000-0008-0000-0500-000044000000}"/>
            </a:ext>
          </a:extLst>
        </xdr:cNvPr>
        <xdr:cNvSpPr txBox="1">
          <a:spLocks noChangeArrowheads="1"/>
        </xdr:cNvSpPr>
      </xdr:nvSpPr>
      <xdr:spPr bwMode="auto">
        <a:xfrm>
          <a:off x="6524625" y="2686050"/>
          <a:ext cx="521361" cy="26738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t" upright="1">
          <a:spAutoFit/>
        </a:bodyPr>
        <a:lstStyle/>
        <a:p>
          <a:pPr algn="l" rtl="0">
            <a:defRPr sz="1000"/>
          </a:pPr>
          <a:r>
            <a:rPr lang="en-US" altLang="ja-JP" sz="1050" b="0" i="0" u="none" strike="noStrike" baseline="0">
              <a:solidFill>
                <a:srgbClr val="000000"/>
              </a:solidFill>
              <a:latin typeface="Century"/>
            </a:rPr>
            <a:t>4 </a:t>
          </a:r>
          <a:r>
            <a:rPr lang="ja-JP" altLang="en-US" sz="1050" b="0" i="0" u="none" strike="noStrike" baseline="0">
              <a:solidFill>
                <a:srgbClr val="000000"/>
              </a:solidFill>
              <a:latin typeface="Century"/>
            </a:rPr>
            <a:t>t/</a:t>
          </a:r>
          <a:r>
            <a:rPr lang="ja-JP" altLang="en-US" sz="1050" b="0" i="0" u="none" strike="noStrike" baseline="0">
              <a:solidFill>
                <a:srgbClr val="000000"/>
              </a:solidFill>
              <a:latin typeface="ＭＳ 明朝"/>
              <a:ea typeface="ＭＳ 明朝"/>
            </a:rPr>
            <a:t>年</a:t>
          </a:r>
        </a:p>
      </xdr:txBody>
    </xdr:sp>
    <xdr:clientData/>
  </xdr:oneCellAnchor>
  <xdr:oneCellAnchor>
    <xdr:from>
      <xdr:col>5</xdr:col>
      <xdr:colOff>504825</xdr:colOff>
      <xdr:row>1</xdr:row>
      <xdr:rowOff>133350</xdr:rowOff>
    </xdr:from>
    <xdr:ext cx="783420" cy="267381"/>
    <xdr:sp macro="" textlink="">
      <xdr:nvSpPr>
        <xdr:cNvPr id="69" name="Text Box 156">
          <a:extLst>
            <a:ext uri="{FF2B5EF4-FFF2-40B4-BE49-F238E27FC236}">
              <a16:creationId xmlns:a16="http://schemas.microsoft.com/office/drawing/2014/main" id="{00000000-0008-0000-0500-000045000000}"/>
            </a:ext>
          </a:extLst>
        </xdr:cNvPr>
        <xdr:cNvSpPr txBox="1">
          <a:spLocks noChangeArrowheads="1"/>
        </xdr:cNvSpPr>
      </xdr:nvSpPr>
      <xdr:spPr bwMode="auto">
        <a:xfrm>
          <a:off x="3933825" y="304800"/>
          <a:ext cx="783420" cy="26738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t" upright="1">
          <a:spAutoFit/>
        </a:bodyPr>
        <a:lstStyle/>
        <a:p>
          <a:pPr algn="l" rtl="0">
            <a:defRPr sz="1000"/>
          </a:pPr>
          <a:r>
            <a:rPr lang="en-US" altLang="ja-JP" sz="1050" b="0" i="0" u="none" strike="noStrike" baseline="0">
              <a:solidFill>
                <a:srgbClr val="000000"/>
              </a:solidFill>
              <a:latin typeface="Century"/>
            </a:rPr>
            <a:t>3</a:t>
          </a:r>
          <a:r>
            <a:rPr lang="ja-JP" altLang="en-US" sz="1050" b="0" i="0" u="none" strike="noStrike" baseline="0">
              <a:solidFill>
                <a:srgbClr val="000000"/>
              </a:solidFill>
              <a:latin typeface="Century"/>
            </a:rPr>
            <a:t>,</a:t>
          </a:r>
          <a:r>
            <a:rPr lang="en-US" altLang="ja-JP" sz="1050" b="0" i="0" u="none" strike="noStrike" baseline="0">
              <a:solidFill>
                <a:srgbClr val="000000"/>
              </a:solidFill>
              <a:latin typeface="Century"/>
            </a:rPr>
            <a:t>10</a:t>
          </a:r>
          <a:r>
            <a:rPr lang="ja-JP" altLang="en-US" sz="1050" b="0" i="0" u="none" strike="noStrike" baseline="0">
              <a:solidFill>
                <a:srgbClr val="000000"/>
              </a:solidFill>
              <a:latin typeface="Century"/>
            </a:rPr>
            <a:t>0 t/</a:t>
          </a:r>
          <a:r>
            <a:rPr lang="ja-JP" altLang="en-US" sz="1050" b="0" i="0" u="none" strike="noStrike" baseline="0">
              <a:solidFill>
                <a:srgbClr val="000000"/>
              </a:solidFill>
              <a:latin typeface="ＭＳ 明朝"/>
              <a:ea typeface="ＭＳ 明朝"/>
            </a:rPr>
            <a:t>年</a:t>
          </a:r>
        </a:p>
      </xdr:txBody>
    </xdr:sp>
    <xdr:clientData/>
  </xdr:oneCellAnchor>
  <xdr:oneCellAnchor>
    <xdr:from>
      <xdr:col>7</xdr:col>
      <xdr:colOff>561975</xdr:colOff>
      <xdr:row>17</xdr:row>
      <xdr:rowOff>123825</xdr:rowOff>
    </xdr:from>
    <xdr:ext cx="596253" cy="267381"/>
    <xdr:sp macro="" textlink="">
      <xdr:nvSpPr>
        <xdr:cNvPr id="70" name="Text Box 157">
          <a:extLst>
            <a:ext uri="{FF2B5EF4-FFF2-40B4-BE49-F238E27FC236}">
              <a16:creationId xmlns:a16="http://schemas.microsoft.com/office/drawing/2014/main" id="{00000000-0008-0000-0500-000046000000}"/>
            </a:ext>
          </a:extLst>
        </xdr:cNvPr>
        <xdr:cNvSpPr txBox="1">
          <a:spLocks noChangeArrowheads="1"/>
        </xdr:cNvSpPr>
      </xdr:nvSpPr>
      <xdr:spPr bwMode="auto">
        <a:xfrm>
          <a:off x="5362575" y="3038475"/>
          <a:ext cx="596253" cy="26738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t" upright="1">
          <a:spAutoFit/>
        </a:bodyPr>
        <a:lstStyle/>
        <a:p>
          <a:pPr algn="l" rtl="0">
            <a:defRPr sz="1000"/>
          </a:pPr>
          <a:r>
            <a:rPr lang="en-US" altLang="ja-JP" sz="1050" b="0" i="0" u="none" strike="noStrike" baseline="0">
              <a:solidFill>
                <a:srgbClr val="000000"/>
              </a:solidFill>
              <a:latin typeface="Century"/>
            </a:rPr>
            <a:t>50</a:t>
          </a:r>
          <a:r>
            <a:rPr lang="ja-JP" altLang="en-US" sz="1050" b="0" i="0" u="none" strike="noStrike" baseline="0">
              <a:solidFill>
                <a:srgbClr val="000000"/>
              </a:solidFill>
              <a:latin typeface="Century"/>
            </a:rPr>
            <a:t> t/</a:t>
          </a:r>
          <a:r>
            <a:rPr lang="ja-JP" altLang="en-US" sz="1050" b="0" i="0" u="none" strike="noStrike" baseline="0">
              <a:solidFill>
                <a:srgbClr val="000000"/>
              </a:solidFill>
              <a:latin typeface="ＭＳ 明朝"/>
              <a:ea typeface="ＭＳ 明朝"/>
            </a:rPr>
            <a:t>年</a:t>
          </a:r>
        </a:p>
      </xdr:txBody>
    </xdr:sp>
    <xdr:clientData/>
  </xdr:oneCellAnchor>
  <xdr:twoCellAnchor>
    <xdr:from>
      <xdr:col>7</xdr:col>
      <xdr:colOff>571500</xdr:colOff>
      <xdr:row>21</xdr:row>
      <xdr:rowOff>47625</xdr:rowOff>
    </xdr:from>
    <xdr:to>
      <xdr:col>8</xdr:col>
      <xdr:colOff>552450</xdr:colOff>
      <xdr:row>23</xdr:row>
      <xdr:rowOff>19050</xdr:rowOff>
    </xdr:to>
    <xdr:sp macro="" textlink="">
      <xdr:nvSpPr>
        <xdr:cNvPr id="71" name="Text Box 158">
          <a:extLst>
            <a:ext uri="{FF2B5EF4-FFF2-40B4-BE49-F238E27FC236}">
              <a16:creationId xmlns:a16="http://schemas.microsoft.com/office/drawing/2014/main" id="{00000000-0008-0000-0500-000047000000}"/>
            </a:ext>
          </a:extLst>
        </xdr:cNvPr>
        <xdr:cNvSpPr txBox="1">
          <a:spLocks noChangeArrowheads="1"/>
        </xdr:cNvSpPr>
      </xdr:nvSpPr>
      <xdr:spPr bwMode="auto">
        <a:xfrm>
          <a:off x="5372100" y="3648075"/>
          <a:ext cx="666750" cy="3143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lnSpc>
              <a:spcPts val="900"/>
            </a:lnSpc>
            <a:defRPr sz="1000"/>
          </a:pPr>
          <a:r>
            <a:rPr lang="en-US" altLang="ja-JP" sz="1050" b="0" i="0" u="none" strike="noStrike" baseline="0">
              <a:solidFill>
                <a:srgbClr val="000000"/>
              </a:solidFill>
              <a:latin typeface="Century"/>
            </a:rPr>
            <a:t>20 </a:t>
          </a:r>
          <a:r>
            <a:rPr lang="ja-JP" altLang="en-US" sz="1050" b="0" i="0" u="none" strike="noStrike" baseline="0">
              <a:solidFill>
                <a:srgbClr val="000000"/>
              </a:solidFill>
              <a:latin typeface="Century"/>
            </a:rPr>
            <a:t>t/</a:t>
          </a:r>
          <a:r>
            <a:rPr lang="ja-JP" altLang="en-US" sz="1050" b="0" i="0" u="none" strike="noStrike" baseline="0">
              <a:solidFill>
                <a:srgbClr val="000000"/>
              </a:solidFill>
              <a:latin typeface="ＭＳ 明朝"/>
              <a:ea typeface="ＭＳ 明朝"/>
            </a:rPr>
            <a:t>年</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oneCellAnchor>
    <xdr:from>
      <xdr:col>11</xdr:col>
      <xdr:colOff>123825</xdr:colOff>
      <xdr:row>27</xdr:row>
      <xdr:rowOff>133350</xdr:rowOff>
    </xdr:from>
    <xdr:ext cx="857927" cy="428625"/>
    <xdr:sp macro="" textlink="">
      <xdr:nvSpPr>
        <xdr:cNvPr id="72" name="Text Box 159">
          <a:extLst>
            <a:ext uri="{FF2B5EF4-FFF2-40B4-BE49-F238E27FC236}">
              <a16:creationId xmlns:a16="http://schemas.microsoft.com/office/drawing/2014/main" id="{00000000-0008-0000-0500-000048000000}"/>
            </a:ext>
          </a:extLst>
        </xdr:cNvPr>
        <xdr:cNvSpPr txBox="1">
          <a:spLocks noChangeArrowheads="1"/>
        </xdr:cNvSpPr>
      </xdr:nvSpPr>
      <xdr:spPr bwMode="auto">
        <a:xfrm>
          <a:off x="7667625" y="4762500"/>
          <a:ext cx="857927" cy="428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none" lIns="91440" tIns="45720" rIns="91440" bIns="45720" anchor="t" upright="1">
          <a:noAutofit/>
        </a:bodyPr>
        <a:lstStyle/>
        <a:p>
          <a:pPr algn="l" rtl="0">
            <a:lnSpc>
              <a:spcPts val="1200"/>
            </a:lnSpc>
            <a:defRPr sz="1000"/>
          </a:pPr>
          <a:r>
            <a:rPr lang="ja-JP" altLang="en-US" sz="1050" b="0" i="0" u="none" strike="noStrike" baseline="0">
              <a:solidFill>
                <a:srgbClr val="000000"/>
              </a:solidFill>
              <a:latin typeface="ＭＳ 明朝"/>
              <a:ea typeface="ＭＳ 明朝"/>
            </a:rPr>
            <a:t>埋立処分</a:t>
          </a:r>
          <a:endParaRPr lang="ja-JP" altLang="en-US" sz="1050" b="0" i="0" u="none" strike="noStrike" baseline="0">
            <a:solidFill>
              <a:srgbClr val="000000"/>
            </a:solidFill>
            <a:latin typeface="Times New Roman"/>
            <a:ea typeface="ＭＳ 明朝"/>
            <a:cs typeface="Times New Roman"/>
          </a:endParaRPr>
        </a:p>
        <a:p>
          <a:pPr algn="l" rtl="0">
            <a:lnSpc>
              <a:spcPts val="1200"/>
            </a:lnSpc>
            <a:defRPr sz="1000"/>
          </a:pPr>
          <a:r>
            <a:rPr lang="ja-JP" altLang="en-US" sz="1050" b="0" i="0" u="none" strike="noStrike" baseline="0">
              <a:solidFill>
                <a:srgbClr val="000000"/>
              </a:solidFill>
              <a:latin typeface="ＭＳ 明朝"/>
              <a:ea typeface="ＭＳ 明朝"/>
            </a:rPr>
            <a:t>（安定型）</a:t>
          </a:r>
        </a:p>
      </xdr:txBody>
    </xdr:sp>
    <xdr:clientData/>
  </xdr:oneCellAnchor>
  <xdr:twoCellAnchor>
    <xdr:from>
      <xdr:col>7</xdr:col>
      <xdr:colOff>600075</xdr:colOff>
      <xdr:row>28</xdr:row>
      <xdr:rowOff>57150</xdr:rowOff>
    </xdr:from>
    <xdr:to>
      <xdr:col>11</xdr:col>
      <xdr:colOff>123825</xdr:colOff>
      <xdr:row>28</xdr:row>
      <xdr:rowOff>57150</xdr:rowOff>
    </xdr:to>
    <xdr:sp macro="" textlink="">
      <xdr:nvSpPr>
        <xdr:cNvPr id="73" name="Line 160">
          <a:extLst>
            <a:ext uri="{FF2B5EF4-FFF2-40B4-BE49-F238E27FC236}">
              <a16:creationId xmlns:a16="http://schemas.microsoft.com/office/drawing/2014/main" id="{00000000-0008-0000-0500-000049000000}"/>
            </a:ext>
          </a:extLst>
        </xdr:cNvPr>
        <xdr:cNvSpPr>
          <a:spLocks noChangeShapeType="1"/>
        </xdr:cNvSpPr>
      </xdr:nvSpPr>
      <xdr:spPr bwMode="auto">
        <a:xfrm>
          <a:off x="5400675" y="4857750"/>
          <a:ext cx="2266950"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428625</xdr:colOff>
      <xdr:row>10</xdr:row>
      <xdr:rowOff>142875</xdr:rowOff>
    </xdr:from>
    <xdr:to>
      <xdr:col>11</xdr:col>
      <xdr:colOff>190500</xdr:colOff>
      <xdr:row>10</xdr:row>
      <xdr:rowOff>142875</xdr:rowOff>
    </xdr:to>
    <xdr:sp macro="" textlink="">
      <xdr:nvSpPr>
        <xdr:cNvPr id="74" name="Line 161">
          <a:extLst>
            <a:ext uri="{FF2B5EF4-FFF2-40B4-BE49-F238E27FC236}">
              <a16:creationId xmlns:a16="http://schemas.microsoft.com/office/drawing/2014/main" id="{00000000-0008-0000-0500-00004A000000}"/>
            </a:ext>
          </a:extLst>
        </xdr:cNvPr>
        <xdr:cNvSpPr>
          <a:spLocks noChangeShapeType="1"/>
        </xdr:cNvSpPr>
      </xdr:nvSpPr>
      <xdr:spPr bwMode="auto">
        <a:xfrm>
          <a:off x="6600825" y="1857375"/>
          <a:ext cx="113347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190500</xdr:colOff>
      <xdr:row>9</xdr:row>
      <xdr:rowOff>114300</xdr:rowOff>
    </xdr:from>
    <xdr:to>
      <xdr:col>12</xdr:col>
      <xdr:colOff>409575</xdr:colOff>
      <xdr:row>12</xdr:row>
      <xdr:rowOff>9525</xdr:rowOff>
    </xdr:to>
    <xdr:sp macro="" textlink="">
      <xdr:nvSpPr>
        <xdr:cNvPr id="75" name="Text Box 162">
          <a:extLst>
            <a:ext uri="{FF2B5EF4-FFF2-40B4-BE49-F238E27FC236}">
              <a16:creationId xmlns:a16="http://schemas.microsoft.com/office/drawing/2014/main" id="{00000000-0008-0000-0500-00004B000000}"/>
            </a:ext>
          </a:extLst>
        </xdr:cNvPr>
        <xdr:cNvSpPr txBox="1">
          <a:spLocks noChangeArrowheads="1"/>
        </xdr:cNvSpPr>
      </xdr:nvSpPr>
      <xdr:spPr bwMode="auto">
        <a:xfrm>
          <a:off x="7734300" y="1657350"/>
          <a:ext cx="904875" cy="4095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2520" rIns="91440" bIns="45720" anchor="t" upright="1"/>
        <a:lstStyle/>
        <a:p>
          <a:pPr algn="l" rtl="0">
            <a:defRPr sz="1000"/>
          </a:pPr>
          <a:r>
            <a:rPr lang="ja-JP" altLang="en-US" sz="1050" b="0" i="0" u="none" strike="noStrike" baseline="0">
              <a:solidFill>
                <a:srgbClr val="000000"/>
              </a:solidFill>
              <a:latin typeface="ＭＳ 明朝"/>
              <a:ea typeface="ＭＳ 明朝"/>
            </a:rPr>
            <a:t>再生利用</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9</xdr:col>
      <xdr:colOff>495300</xdr:colOff>
      <xdr:row>25</xdr:row>
      <xdr:rowOff>66675</xdr:rowOff>
    </xdr:from>
    <xdr:to>
      <xdr:col>10</xdr:col>
      <xdr:colOff>476250</xdr:colOff>
      <xdr:row>27</xdr:row>
      <xdr:rowOff>38100</xdr:rowOff>
    </xdr:to>
    <xdr:sp macro="" textlink="">
      <xdr:nvSpPr>
        <xdr:cNvPr id="76" name="Text Box 163">
          <a:extLst>
            <a:ext uri="{FF2B5EF4-FFF2-40B4-BE49-F238E27FC236}">
              <a16:creationId xmlns:a16="http://schemas.microsoft.com/office/drawing/2014/main" id="{00000000-0008-0000-0500-00004C000000}"/>
            </a:ext>
          </a:extLst>
        </xdr:cNvPr>
        <xdr:cNvSpPr txBox="1">
          <a:spLocks noChangeArrowheads="1"/>
        </xdr:cNvSpPr>
      </xdr:nvSpPr>
      <xdr:spPr bwMode="auto">
        <a:xfrm>
          <a:off x="6667500" y="4352925"/>
          <a:ext cx="666750" cy="3143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lnSpc>
              <a:spcPts val="900"/>
            </a:lnSpc>
            <a:defRPr sz="1000"/>
          </a:pPr>
          <a:r>
            <a:rPr lang="en-US" altLang="ja-JP" sz="1050" b="0" i="0" u="none" strike="noStrike" baseline="0">
              <a:solidFill>
                <a:srgbClr val="000000"/>
              </a:solidFill>
              <a:latin typeface="Century"/>
            </a:rPr>
            <a:t>14 </a:t>
          </a:r>
          <a:r>
            <a:rPr lang="ja-JP" altLang="en-US" sz="1050" b="0" i="0" u="none" strike="noStrike" baseline="0">
              <a:solidFill>
                <a:srgbClr val="000000"/>
              </a:solidFill>
              <a:latin typeface="Century"/>
            </a:rPr>
            <a:t>t/</a:t>
          </a:r>
          <a:r>
            <a:rPr lang="ja-JP" altLang="en-US" sz="1050" b="0" i="0" u="none" strike="noStrike" baseline="0">
              <a:solidFill>
                <a:srgbClr val="000000"/>
              </a:solidFill>
              <a:latin typeface="ＭＳ 明朝"/>
              <a:ea typeface="ＭＳ 明朝"/>
            </a:rPr>
            <a:t>年</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9</xdr:col>
      <xdr:colOff>428625</xdr:colOff>
      <xdr:row>7</xdr:row>
      <xdr:rowOff>142875</xdr:rowOff>
    </xdr:from>
    <xdr:to>
      <xdr:col>9</xdr:col>
      <xdr:colOff>428625</xdr:colOff>
      <xdr:row>10</xdr:row>
      <xdr:rowOff>142875</xdr:rowOff>
    </xdr:to>
    <xdr:sp macro="" textlink="">
      <xdr:nvSpPr>
        <xdr:cNvPr id="77" name="Line 164">
          <a:extLst>
            <a:ext uri="{FF2B5EF4-FFF2-40B4-BE49-F238E27FC236}">
              <a16:creationId xmlns:a16="http://schemas.microsoft.com/office/drawing/2014/main" id="{00000000-0008-0000-0500-00004D000000}"/>
            </a:ext>
          </a:extLst>
        </xdr:cNvPr>
        <xdr:cNvSpPr>
          <a:spLocks noChangeShapeType="1"/>
        </xdr:cNvSpPr>
      </xdr:nvSpPr>
      <xdr:spPr bwMode="auto">
        <a:xfrm flipV="1">
          <a:off x="6600825" y="1343025"/>
          <a:ext cx="0" cy="514350"/>
        </a:xfrm>
        <a:prstGeom prst="line">
          <a:avLst/>
        </a:prstGeom>
        <a:noFill/>
        <a:ln w="38100" cmpd="dbl">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8</xdr:col>
      <xdr:colOff>485775</xdr:colOff>
      <xdr:row>8</xdr:row>
      <xdr:rowOff>76200</xdr:rowOff>
    </xdr:from>
    <xdr:ext cx="596253" cy="267381"/>
    <xdr:sp macro="" textlink="">
      <xdr:nvSpPr>
        <xdr:cNvPr id="78" name="Text Box 165">
          <a:extLst>
            <a:ext uri="{FF2B5EF4-FFF2-40B4-BE49-F238E27FC236}">
              <a16:creationId xmlns:a16="http://schemas.microsoft.com/office/drawing/2014/main" id="{00000000-0008-0000-0500-00004E000000}"/>
            </a:ext>
          </a:extLst>
        </xdr:cNvPr>
        <xdr:cNvSpPr txBox="1">
          <a:spLocks noChangeArrowheads="1"/>
        </xdr:cNvSpPr>
      </xdr:nvSpPr>
      <xdr:spPr bwMode="auto">
        <a:xfrm>
          <a:off x="5972175" y="1447800"/>
          <a:ext cx="596253" cy="26738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cmpd="dbl">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t" upright="1">
          <a:spAutoFit/>
        </a:bodyPr>
        <a:lstStyle/>
        <a:p>
          <a:pPr algn="l" rtl="0">
            <a:defRPr sz="1000"/>
          </a:pPr>
          <a:r>
            <a:rPr lang="en-US" altLang="ja-JP" sz="1050" b="0" i="0" u="none" strike="noStrike" baseline="0">
              <a:solidFill>
                <a:srgbClr val="000000"/>
              </a:solidFill>
              <a:latin typeface="Century"/>
            </a:rPr>
            <a:t>70 </a:t>
          </a:r>
          <a:r>
            <a:rPr lang="ja-JP" altLang="en-US" sz="1050" b="0" i="0" u="none" strike="noStrike" baseline="0">
              <a:solidFill>
                <a:srgbClr val="000000"/>
              </a:solidFill>
              <a:latin typeface="Century"/>
            </a:rPr>
            <a:t>t/</a:t>
          </a:r>
          <a:r>
            <a:rPr lang="ja-JP" altLang="en-US" sz="1050" b="0" i="0" u="none" strike="noStrike" baseline="0">
              <a:solidFill>
                <a:srgbClr val="000000"/>
              </a:solidFill>
              <a:latin typeface="ＭＳ 明朝"/>
              <a:ea typeface="ＭＳ 明朝"/>
            </a:rPr>
            <a:t>年</a:t>
          </a:r>
        </a:p>
      </xdr:txBody>
    </xdr:sp>
    <xdr:clientData/>
  </xdr:oneCellAnchor>
  <xdr:twoCellAnchor>
    <xdr:from>
      <xdr:col>10</xdr:col>
      <xdr:colOff>209550</xdr:colOff>
      <xdr:row>10</xdr:row>
      <xdr:rowOff>142875</xdr:rowOff>
    </xdr:from>
    <xdr:to>
      <xdr:col>10</xdr:col>
      <xdr:colOff>209550</xdr:colOff>
      <xdr:row>21</xdr:row>
      <xdr:rowOff>19050</xdr:rowOff>
    </xdr:to>
    <xdr:sp macro="" textlink="">
      <xdr:nvSpPr>
        <xdr:cNvPr id="79" name="Line 166">
          <a:extLst>
            <a:ext uri="{FF2B5EF4-FFF2-40B4-BE49-F238E27FC236}">
              <a16:creationId xmlns:a16="http://schemas.microsoft.com/office/drawing/2014/main" id="{00000000-0008-0000-0500-00004F000000}"/>
            </a:ext>
          </a:extLst>
        </xdr:cNvPr>
        <xdr:cNvSpPr>
          <a:spLocks noChangeShapeType="1"/>
        </xdr:cNvSpPr>
      </xdr:nvSpPr>
      <xdr:spPr bwMode="auto">
        <a:xfrm flipV="1">
          <a:off x="7067550" y="1857375"/>
          <a:ext cx="0" cy="1762125"/>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552450</xdr:colOff>
      <xdr:row>28</xdr:row>
      <xdr:rowOff>95250</xdr:rowOff>
    </xdr:from>
    <xdr:to>
      <xdr:col>10</xdr:col>
      <xdr:colOff>466725</xdr:colOff>
      <xdr:row>30</xdr:row>
      <xdr:rowOff>57150</xdr:rowOff>
    </xdr:to>
    <xdr:sp macro="" textlink="">
      <xdr:nvSpPr>
        <xdr:cNvPr id="80" name="Text Box 167">
          <a:extLst>
            <a:ext uri="{FF2B5EF4-FFF2-40B4-BE49-F238E27FC236}">
              <a16:creationId xmlns:a16="http://schemas.microsoft.com/office/drawing/2014/main" id="{00000000-0008-0000-0500-000050000000}"/>
            </a:ext>
          </a:extLst>
        </xdr:cNvPr>
        <xdr:cNvSpPr txBox="1">
          <a:spLocks noChangeArrowheads="1"/>
        </xdr:cNvSpPr>
      </xdr:nvSpPr>
      <xdr:spPr bwMode="auto">
        <a:xfrm>
          <a:off x="6724650" y="4895850"/>
          <a:ext cx="6000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lnSpc>
              <a:spcPts val="900"/>
            </a:lnSpc>
            <a:defRPr sz="1000"/>
          </a:pPr>
          <a:r>
            <a:rPr lang="en-US" altLang="ja-JP" sz="1050" b="0" i="0" u="none" strike="noStrike" baseline="0">
              <a:solidFill>
                <a:srgbClr val="000000"/>
              </a:solidFill>
              <a:latin typeface="Century"/>
            </a:rPr>
            <a:t>1 </a:t>
          </a:r>
          <a:r>
            <a:rPr lang="ja-JP" altLang="en-US" sz="1050" b="0" i="0" u="none" strike="noStrike" baseline="0">
              <a:solidFill>
                <a:srgbClr val="000000"/>
              </a:solidFill>
              <a:latin typeface="Century"/>
            </a:rPr>
            <a:t>t/</a:t>
          </a:r>
          <a:r>
            <a:rPr lang="ja-JP" altLang="en-US" sz="1050" b="0" i="0" u="none" strike="noStrike" baseline="0">
              <a:solidFill>
                <a:srgbClr val="000000"/>
              </a:solidFill>
              <a:latin typeface="ＭＳ 明朝"/>
              <a:ea typeface="ＭＳ 明朝"/>
            </a:rPr>
            <a:t>年</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oneCellAnchor>
    <xdr:from>
      <xdr:col>10</xdr:col>
      <xdr:colOff>561975</xdr:colOff>
      <xdr:row>34</xdr:row>
      <xdr:rowOff>38100</xdr:rowOff>
    </xdr:from>
    <xdr:ext cx="1396536" cy="267381"/>
    <xdr:sp macro="" textlink="">
      <xdr:nvSpPr>
        <xdr:cNvPr id="81" name="Text Box 168">
          <a:extLst>
            <a:ext uri="{FF2B5EF4-FFF2-40B4-BE49-F238E27FC236}">
              <a16:creationId xmlns:a16="http://schemas.microsoft.com/office/drawing/2014/main" id="{00000000-0008-0000-0500-000051000000}"/>
            </a:ext>
          </a:extLst>
        </xdr:cNvPr>
        <xdr:cNvSpPr txBox="1">
          <a:spLocks noChangeArrowheads="1"/>
        </xdr:cNvSpPr>
      </xdr:nvSpPr>
      <xdr:spPr bwMode="auto">
        <a:xfrm>
          <a:off x="7419975" y="5867400"/>
          <a:ext cx="1396536" cy="26738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委託処理部分の範囲</a:t>
          </a:r>
        </a:p>
      </xdr:txBody>
    </xdr:sp>
    <xdr:clientData/>
  </xdr:oneCellAnchor>
  <xdr:oneCellAnchor>
    <xdr:from>
      <xdr:col>7</xdr:col>
      <xdr:colOff>533400</xdr:colOff>
      <xdr:row>34</xdr:row>
      <xdr:rowOff>0</xdr:rowOff>
    </xdr:from>
    <xdr:ext cx="1116478" cy="224850"/>
    <xdr:sp macro="" textlink="">
      <xdr:nvSpPr>
        <xdr:cNvPr id="82" name="Text Box 169">
          <a:extLst>
            <a:ext uri="{FF2B5EF4-FFF2-40B4-BE49-F238E27FC236}">
              <a16:creationId xmlns:a16="http://schemas.microsoft.com/office/drawing/2014/main" id="{00000000-0008-0000-0500-000052000000}"/>
            </a:ext>
          </a:extLst>
        </xdr:cNvPr>
        <xdr:cNvSpPr txBox="1">
          <a:spLocks noChangeArrowheads="1"/>
        </xdr:cNvSpPr>
      </xdr:nvSpPr>
      <xdr:spPr bwMode="auto">
        <a:xfrm>
          <a:off x="5334000" y="5829300"/>
          <a:ext cx="1116478" cy="2248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9440" tIns="3600" rIns="19440" bIns="45720" anchor="t" upright="1">
          <a:spAutoFit/>
        </a:bodyPr>
        <a:lstStyle/>
        <a:p>
          <a:pPr algn="l" rtl="0">
            <a:defRPr sz="1000"/>
          </a:pPr>
          <a:r>
            <a:rPr lang="ja-JP" altLang="en-US" sz="1050" b="0" i="0" u="none" strike="noStrike" baseline="0">
              <a:solidFill>
                <a:srgbClr val="000000"/>
              </a:solidFill>
              <a:latin typeface="ＭＳ 明朝"/>
              <a:ea typeface="ＭＳ 明朝"/>
            </a:rPr>
            <a:t>廃棄物処理の流れ</a:t>
          </a:r>
        </a:p>
      </xdr:txBody>
    </xdr:sp>
    <xdr:clientData/>
  </xdr:oneCellAnchor>
  <xdr:twoCellAnchor>
    <xdr:from>
      <xdr:col>6</xdr:col>
      <xdr:colOff>514350</xdr:colOff>
      <xdr:row>34</xdr:row>
      <xdr:rowOff>85725</xdr:rowOff>
    </xdr:from>
    <xdr:to>
      <xdr:col>7</xdr:col>
      <xdr:colOff>495300</xdr:colOff>
      <xdr:row>34</xdr:row>
      <xdr:rowOff>85725</xdr:rowOff>
    </xdr:to>
    <xdr:sp macro="" textlink="">
      <xdr:nvSpPr>
        <xdr:cNvPr id="83" name="Line 171">
          <a:extLst>
            <a:ext uri="{FF2B5EF4-FFF2-40B4-BE49-F238E27FC236}">
              <a16:creationId xmlns:a16="http://schemas.microsoft.com/office/drawing/2014/main" id="{00000000-0008-0000-0500-000053000000}"/>
            </a:ext>
          </a:extLst>
        </xdr:cNvPr>
        <xdr:cNvSpPr>
          <a:spLocks noChangeShapeType="1"/>
        </xdr:cNvSpPr>
      </xdr:nvSpPr>
      <xdr:spPr bwMode="auto">
        <a:xfrm>
          <a:off x="4629150" y="5915025"/>
          <a:ext cx="666750" cy="0"/>
        </a:xfrm>
        <a:prstGeom prst="line">
          <a:avLst/>
        </a:prstGeom>
        <a:noFill/>
        <a:ln w="38100" cmpd="dbl">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0</xdr:col>
      <xdr:colOff>285750</xdr:colOff>
      <xdr:row>32</xdr:row>
      <xdr:rowOff>28575</xdr:rowOff>
    </xdr:from>
    <xdr:ext cx="3057247" cy="359073"/>
    <xdr:sp macro="" textlink="">
      <xdr:nvSpPr>
        <xdr:cNvPr id="84" name="Text Box 172">
          <a:extLst>
            <a:ext uri="{FF2B5EF4-FFF2-40B4-BE49-F238E27FC236}">
              <a16:creationId xmlns:a16="http://schemas.microsoft.com/office/drawing/2014/main" id="{00000000-0008-0000-0500-000054000000}"/>
            </a:ext>
          </a:extLst>
        </xdr:cNvPr>
        <xdr:cNvSpPr txBox="1">
          <a:spLocks noChangeArrowheads="1"/>
        </xdr:cNvSpPr>
      </xdr:nvSpPr>
      <xdr:spPr bwMode="auto">
        <a:xfrm>
          <a:off x="285750" y="5514975"/>
          <a:ext cx="3057247" cy="359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600" b="0" i="1" u="none" strike="noStrike" baseline="0">
              <a:solidFill>
                <a:srgbClr val="000000"/>
              </a:solidFill>
              <a:latin typeface="ＭＳ 明朝"/>
              <a:ea typeface="ＭＳ 明朝"/>
            </a:rPr>
            <a:t>図１．廃棄物処理フローシート</a:t>
          </a:r>
        </a:p>
      </xdr:txBody>
    </xdr:sp>
    <xdr:clientData/>
  </xdr:oneCellAnchor>
  <xdr:twoCellAnchor>
    <xdr:from>
      <xdr:col>7</xdr:col>
      <xdr:colOff>600075</xdr:colOff>
      <xdr:row>26</xdr:row>
      <xdr:rowOff>161925</xdr:rowOff>
    </xdr:from>
    <xdr:to>
      <xdr:col>11</xdr:col>
      <xdr:colOff>123825</xdr:colOff>
      <xdr:row>26</xdr:row>
      <xdr:rowOff>161925</xdr:rowOff>
    </xdr:to>
    <xdr:sp macro="" textlink="">
      <xdr:nvSpPr>
        <xdr:cNvPr id="85" name="Line 173">
          <a:extLst>
            <a:ext uri="{FF2B5EF4-FFF2-40B4-BE49-F238E27FC236}">
              <a16:creationId xmlns:a16="http://schemas.microsoft.com/office/drawing/2014/main" id="{00000000-0008-0000-0500-000055000000}"/>
            </a:ext>
          </a:extLst>
        </xdr:cNvPr>
        <xdr:cNvSpPr>
          <a:spLocks noChangeShapeType="1"/>
        </xdr:cNvSpPr>
      </xdr:nvSpPr>
      <xdr:spPr bwMode="auto">
        <a:xfrm>
          <a:off x="5400675" y="4619625"/>
          <a:ext cx="2266950"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123825</xdr:colOff>
      <xdr:row>25</xdr:row>
      <xdr:rowOff>76200</xdr:rowOff>
    </xdr:from>
    <xdr:to>
      <xdr:col>12</xdr:col>
      <xdr:colOff>295275</xdr:colOff>
      <xdr:row>27</xdr:row>
      <xdr:rowOff>57150</xdr:rowOff>
    </xdr:to>
    <xdr:sp macro="" textlink="">
      <xdr:nvSpPr>
        <xdr:cNvPr id="86" name="Text Box 174">
          <a:extLst>
            <a:ext uri="{FF2B5EF4-FFF2-40B4-BE49-F238E27FC236}">
              <a16:creationId xmlns:a16="http://schemas.microsoft.com/office/drawing/2014/main" id="{00000000-0008-0000-0500-000056000000}"/>
            </a:ext>
          </a:extLst>
        </xdr:cNvPr>
        <xdr:cNvSpPr txBox="1">
          <a:spLocks noChangeArrowheads="1"/>
        </xdr:cNvSpPr>
      </xdr:nvSpPr>
      <xdr:spPr bwMode="auto">
        <a:xfrm>
          <a:off x="7667625" y="4362450"/>
          <a:ext cx="857250" cy="323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2520" rIns="91440" bIns="45720" anchor="ctr" upright="1"/>
        <a:lstStyle/>
        <a:p>
          <a:pPr algn="l" rtl="0">
            <a:defRPr sz="1000"/>
          </a:pPr>
          <a:r>
            <a:rPr lang="ja-JP" altLang="en-US" sz="1050" b="0" i="0" u="none" strike="noStrike" baseline="0">
              <a:solidFill>
                <a:srgbClr val="000000"/>
              </a:solidFill>
              <a:latin typeface="ＭＳ 明朝"/>
              <a:ea typeface="ＭＳ 明朝"/>
            </a:rPr>
            <a:t>燃料化</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2</xdr:row>
      <xdr:rowOff>142875</xdr:rowOff>
    </xdr:from>
    <xdr:to>
      <xdr:col>3</xdr:col>
      <xdr:colOff>628650</xdr:colOff>
      <xdr:row>5</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771650" y="485775"/>
          <a:ext cx="914400" cy="371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lnSpc>
              <a:spcPts val="1000"/>
            </a:lnSpc>
            <a:defRPr sz="1000"/>
          </a:pPr>
          <a:r>
            <a:rPr lang="ja-JP" altLang="en-US" sz="1050" b="0" i="0" u="none" strike="noStrike" baseline="0">
              <a:solidFill>
                <a:srgbClr val="000000"/>
              </a:solidFill>
              <a:latin typeface="ＭＳ 明朝"/>
              <a:ea typeface="ＭＳ 明朝"/>
            </a:rPr>
            <a:t>工</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場</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長</a:t>
          </a:r>
          <a:endParaRPr lang="ja-JP" altLang="en-US" sz="1050" b="0" i="0" u="none" strike="noStrike" baseline="0">
            <a:solidFill>
              <a:srgbClr val="000000"/>
            </a:solidFill>
            <a:latin typeface="Times New Roman"/>
            <a:ea typeface="ＭＳ 明朝"/>
            <a:cs typeface="Times New Roman"/>
          </a:endParaRPr>
        </a:p>
        <a:p>
          <a:pPr algn="ctr"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400050</xdr:colOff>
      <xdr:row>5</xdr:row>
      <xdr:rowOff>85725</xdr:rowOff>
    </xdr:from>
    <xdr:to>
      <xdr:col>2</xdr:col>
      <xdr:colOff>28575</xdr:colOff>
      <xdr:row>8</xdr:row>
      <xdr:rowOff>142875</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400050" y="942975"/>
          <a:ext cx="1000125" cy="571500"/>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1050" b="0" i="0" u="none" strike="noStrike" baseline="0">
              <a:solidFill>
                <a:srgbClr val="000000"/>
              </a:solidFill>
              <a:latin typeface="ＭＳ 明朝"/>
              <a:ea typeface="ＭＳ 明朝"/>
            </a:rPr>
            <a:t>環境管理</a:t>
          </a:r>
          <a:endParaRPr lang="ja-JP" altLang="en-US" sz="1050" b="0" i="0" u="none" strike="noStrike" baseline="0">
            <a:solidFill>
              <a:srgbClr val="000000"/>
            </a:solidFill>
            <a:latin typeface="Times New Roman"/>
            <a:ea typeface="ＭＳ 明朝"/>
            <a:cs typeface="Times New Roman"/>
          </a:endParaRPr>
        </a:p>
        <a:p>
          <a:pPr algn="l" rtl="0">
            <a:lnSpc>
              <a:spcPts val="1200"/>
            </a:lnSpc>
            <a:defRPr sz="1000"/>
          </a:pPr>
          <a:r>
            <a:rPr lang="ja-JP" altLang="en-US" sz="1050" b="0" i="0" u="none" strike="noStrike" baseline="0">
              <a:solidFill>
                <a:srgbClr val="000000"/>
              </a:solidFill>
              <a:latin typeface="ＭＳ 明朝"/>
              <a:ea typeface="ＭＳ 明朝"/>
            </a:rPr>
            <a:t>対策委員会</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95250</xdr:colOff>
      <xdr:row>6</xdr:row>
      <xdr:rowOff>9525</xdr:rowOff>
    </xdr:from>
    <xdr:to>
      <xdr:col>6</xdr:col>
      <xdr:colOff>295275</xdr:colOff>
      <xdr:row>8</xdr:row>
      <xdr:rowOff>38100</xdr:rowOff>
    </xdr:to>
    <xdr:sp macro="" textlink="">
      <xdr:nvSpPr>
        <xdr:cNvPr id="4" name="Rectangle 3">
          <a:extLst>
            <a:ext uri="{FF2B5EF4-FFF2-40B4-BE49-F238E27FC236}">
              <a16:creationId xmlns:a16="http://schemas.microsoft.com/office/drawing/2014/main" id="{00000000-0008-0000-0700-000004000000}"/>
            </a:ext>
          </a:extLst>
        </xdr:cNvPr>
        <xdr:cNvSpPr>
          <a:spLocks noChangeArrowheads="1"/>
        </xdr:cNvSpPr>
      </xdr:nvSpPr>
      <xdr:spPr bwMode="auto">
        <a:xfrm>
          <a:off x="2838450" y="1038225"/>
          <a:ext cx="1571625" cy="371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lnSpc>
              <a:spcPts val="1000"/>
            </a:lnSpc>
            <a:defRPr sz="1000"/>
          </a:pPr>
          <a:r>
            <a:rPr lang="ja-JP" altLang="en-US" sz="1050" b="0" i="0" u="none" strike="noStrike" baseline="0">
              <a:solidFill>
                <a:srgbClr val="000000"/>
              </a:solidFill>
              <a:latin typeface="ＭＳ 明朝"/>
              <a:ea typeface="ＭＳ 明朝"/>
            </a:rPr>
            <a:t>内部環境監査チーム</a:t>
          </a:r>
          <a:endParaRPr lang="ja-JP" altLang="en-US" sz="1050" b="0" i="0" u="none" strike="noStrike" baseline="0">
            <a:solidFill>
              <a:srgbClr val="000000"/>
            </a:solidFill>
            <a:latin typeface="Times New Roman"/>
            <a:ea typeface="ＭＳ 明朝"/>
            <a:cs typeface="Times New Roman"/>
          </a:endParaRPr>
        </a:p>
        <a:p>
          <a:pPr algn="ctr"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571500</xdr:colOff>
      <xdr:row>9</xdr:row>
      <xdr:rowOff>142875</xdr:rowOff>
    </xdr:from>
    <xdr:to>
      <xdr:col>1</xdr:col>
      <xdr:colOff>619125</xdr:colOff>
      <xdr:row>11</xdr:row>
      <xdr:rowOff>142875</xdr:rowOff>
    </xdr:to>
    <xdr:sp macro="" textlink="">
      <xdr:nvSpPr>
        <xdr:cNvPr id="5" name="Rectangle 4">
          <a:extLst>
            <a:ext uri="{FF2B5EF4-FFF2-40B4-BE49-F238E27FC236}">
              <a16:creationId xmlns:a16="http://schemas.microsoft.com/office/drawing/2014/main" id="{00000000-0008-0000-0700-000005000000}"/>
            </a:ext>
          </a:extLst>
        </xdr:cNvPr>
        <xdr:cNvSpPr>
          <a:spLocks noChangeArrowheads="1"/>
        </xdr:cNvSpPr>
      </xdr:nvSpPr>
      <xdr:spPr bwMode="auto">
        <a:xfrm>
          <a:off x="571500" y="1685925"/>
          <a:ext cx="733425"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lnSpc>
              <a:spcPts val="1000"/>
            </a:lnSpc>
            <a:defRPr sz="1000"/>
          </a:pPr>
          <a:r>
            <a:rPr lang="ja-JP" altLang="en-US" sz="1050" b="0" i="0" u="none" strike="noStrike" baseline="0">
              <a:solidFill>
                <a:srgbClr val="000000"/>
              </a:solidFill>
              <a:latin typeface="ＭＳ 明朝"/>
              <a:ea typeface="ＭＳ 明朝"/>
            </a:rPr>
            <a:t>事務局</a:t>
          </a:r>
          <a:endParaRPr lang="ja-JP" altLang="en-US" sz="1050" b="0" i="0" u="none" strike="noStrike" baseline="0">
            <a:solidFill>
              <a:srgbClr val="000000"/>
            </a:solidFill>
            <a:latin typeface="Times New Roman"/>
            <a:ea typeface="ＭＳ 明朝"/>
            <a:cs typeface="Times New Roman"/>
          </a:endParaRPr>
        </a:p>
        <a:p>
          <a:pPr algn="ctr"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xdr:col>
      <xdr:colOff>200025</xdr:colOff>
      <xdr:row>9</xdr:row>
      <xdr:rowOff>57150</xdr:rowOff>
    </xdr:from>
    <xdr:to>
      <xdr:col>4</xdr:col>
      <xdr:colOff>142875</xdr:colOff>
      <xdr:row>11</xdr:row>
      <xdr:rowOff>76200</xdr:rowOff>
    </xdr:to>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bwMode="auto">
        <a:xfrm>
          <a:off x="1571625" y="1600200"/>
          <a:ext cx="1314450" cy="3619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lnSpc>
              <a:spcPts val="1000"/>
            </a:lnSpc>
            <a:defRPr sz="1000"/>
          </a:pPr>
          <a:r>
            <a:rPr lang="ja-JP" altLang="en-US" sz="1050" b="0" i="0" u="none" strike="noStrike" baseline="0">
              <a:solidFill>
                <a:srgbClr val="000000"/>
              </a:solidFill>
              <a:latin typeface="ＭＳ 明朝"/>
              <a:ea typeface="ＭＳ 明朝"/>
            </a:rPr>
            <a:t>環境管理責任者</a:t>
          </a:r>
          <a:endParaRPr lang="ja-JP" altLang="en-US" sz="1050" b="0" i="0" u="none" strike="noStrike" baseline="0">
            <a:solidFill>
              <a:srgbClr val="000000"/>
            </a:solidFill>
            <a:latin typeface="Times New Roman"/>
            <a:ea typeface="ＭＳ 明朝"/>
            <a:cs typeface="Times New Roman"/>
          </a:endParaRPr>
        </a:p>
        <a:p>
          <a:pPr algn="ctr"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xdr:col>
      <xdr:colOff>180975</xdr:colOff>
      <xdr:row>5</xdr:row>
      <xdr:rowOff>0</xdr:rowOff>
    </xdr:from>
    <xdr:to>
      <xdr:col>3</xdr:col>
      <xdr:colOff>180975</xdr:colOff>
      <xdr:row>9</xdr:row>
      <xdr:rowOff>57150</xdr:rowOff>
    </xdr:to>
    <xdr:sp macro="" textlink="">
      <xdr:nvSpPr>
        <xdr:cNvPr id="7" name="Line 6">
          <a:extLst>
            <a:ext uri="{FF2B5EF4-FFF2-40B4-BE49-F238E27FC236}">
              <a16:creationId xmlns:a16="http://schemas.microsoft.com/office/drawing/2014/main" id="{00000000-0008-0000-0700-000007000000}"/>
            </a:ext>
          </a:extLst>
        </xdr:cNvPr>
        <xdr:cNvSpPr>
          <a:spLocks noChangeShapeType="1"/>
        </xdr:cNvSpPr>
      </xdr:nvSpPr>
      <xdr:spPr bwMode="auto">
        <a:xfrm>
          <a:off x="2238375" y="857250"/>
          <a:ext cx="0" cy="7429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219075</xdr:colOff>
      <xdr:row>8</xdr:row>
      <xdr:rowOff>133350</xdr:rowOff>
    </xdr:from>
    <xdr:to>
      <xdr:col>1</xdr:col>
      <xdr:colOff>219075</xdr:colOff>
      <xdr:row>9</xdr:row>
      <xdr:rowOff>142875</xdr:rowOff>
    </xdr:to>
    <xdr:sp macro="" textlink="">
      <xdr:nvSpPr>
        <xdr:cNvPr id="8" name="Line 7">
          <a:extLst>
            <a:ext uri="{FF2B5EF4-FFF2-40B4-BE49-F238E27FC236}">
              <a16:creationId xmlns:a16="http://schemas.microsoft.com/office/drawing/2014/main" id="{00000000-0008-0000-0700-000008000000}"/>
            </a:ext>
          </a:extLst>
        </xdr:cNvPr>
        <xdr:cNvSpPr>
          <a:spLocks noChangeShapeType="1"/>
        </xdr:cNvSpPr>
      </xdr:nvSpPr>
      <xdr:spPr bwMode="auto">
        <a:xfrm flipV="1">
          <a:off x="904875" y="1504950"/>
          <a:ext cx="0" cy="1809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7</xdr:row>
      <xdr:rowOff>28575</xdr:rowOff>
    </xdr:from>
    <xdr:to>
      <xdr:col>4</xdr:col>
      <xdr:colOff>95250</xdr:colOff>
      <xdr:row>7</xdr:row>
      <xdr:rowOff>28575</xdr:rowOff>
    </xdr:to>
    <xdr:sp macro="" textlink="">
      <xdr:nvSpPr>
        <xdr:cNvPr id="9" name="Line 8">
          <a:extLst>
            <a:ext uri="{FF2B5EF4-FFF2-40B4-BE49-F238E27FC236}">
              <a16:creationId xmlns:a16="http://schemas.microsoft.com/office/drawing/2014/main" id="{00000000-0008-0000-0700-000009000000}"/>
            </a:ext>
          </a:extLst>
        </xdr:cNvPr>
        <xdr:cNvSpPr>
          <a:spLocks noChangeShapeType="1"/>
        </xdr:cNvSpPr>
      </xdr:nvSpPr>
      <xdr:spPr bwMode="auto">
        <a:xfrm>
          <a:off x="1371600" y="1228725"/>
          <a:ext cx="1466850" cy="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11</xdr:row>
      <xdr:rowOff>76200</xdr:rowOff>
    </xdr:from>
    <xdr:to>
      <xdr:col>3</xdr:col>
      <xdr:colOff>180975</xdr:colOff>
      <xdr:row>12</xdr:row>
      <xdr:rowOff>95250</xdr:rowOff>
    </xdr:to>
    <xdr:sp macro="" textlink="">
      <xdr:nvSpPr>
        <xdr:cNvPr id="10" name="Line 9">
          <a:extLst>
            <a:ext uri="{FF2B5EF4-FFF2-40B4-BE49-F238E27FC236}">
              <a16:creationId xmlns:a16="http://schemas.microsoft.com/office/drawing/2014/main" id="{00000000-0008-0000-0700-00000A000000}"/>
            </a:ext>
          </a:extLst>
        </xdr:cNvPr>
        <xdr:cNvSpPr>
          <a:spLocks noChangeShapeType="1"/>
        </xdr:cNvSpPr>
      </xdr:nvSpPr>
      <xdr:spPr bwMode="auto">
        <a:xfrm>
          <a:off x="2238375" y="1962150"/>
          <a:ext cx="0" cy="19050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438150</xdr:colOff>
      <xdr:row>13</xdr:row>
      <xdr:rowOff>104775</xdr:rowOff>
    </xdr:from>
    <xdr:to>
      <xdr:col>1</xdr:col>
      <xdr:colOff>485775</xdr:colOff>
      <xdr:row>15</xdr:row>
      <xdr:rowOff>133350</xdr:rowOff>
    </xdr:to>
    <xdr:sp macro="" textlink="">
      <xdr:nvSpPr>
        <xdr:cNvPr id="11" name="Text Box 10">
          <a:extLst>
            <a:ext uri="{FF2B5EF4-FFF2-40B4-BE49-F238E27FC236}">
              <a16:creationId xmlns:a16="http://schemas.microsoft.com/office/drawing/2014/main" id="{00000000-0008-0000-0700-00000B000000}"/>
            </a:ext>
          </a:extLst>
        </xdr:cNvPr>
        <xdr:cNvSpPr txBox="1">
          <a:spLocks noChangeArrowheads="1"/>
        </xdr:cNvSpPr>
      </xdr:nvSpPr>
      <xdr:spPr bwMode="auto">
        <a:xfrm>
          <a:off x="438150" y="2333625"/>
          <a:ext cx="733425" cy="371475"/>
        </a:xfrm>
        <a:prstGeom prst="rect">
          <a:avLst/>
        </a:prstGeom>
        <a:solidFill>
          <a:srgbClr val="FFFFFF"/>
        </a:solidFill>
        <a:ln w="9525">
          <a:solidFill>
            <a:srgbClr val="000000"/>
          </a:solidFill>
          <a:miter lim="800000"/>
          <a:headEnd/>
          <a:tailEnd/>
        </a:ln>
      </xdr:spPr>
      <xdr:txBody>
        <a:bodyPr vertOverflow="clip" wrap="square" lIns="0" tIns="45720" rIns="0" bIns="45720" anchor="t" upright="1"/>
        <a:lstStyle/>
        <a:p>
          <a:pPr algn="ctr" rtl="0">
            <a:defRPr sz="1000"/>
          </a:pPr>
          <a:r>
            <a:rPr lang="ja-JP" altLang="en-US" sz="1050" b="0" i="0" u="none" strike="noStrike" baseline="0">
              <a:solidFill>
                <a:srgbClr val="000000"/>
              </a:solidFill>
              <a:latin typeface="ＭＳ 明朝"/>
              <a:ea typeface="ＭＳ 明朝"/>
            </a:rPr>
            <a:t>総</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務</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課</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xdr:col>
      <xdr:colOff>19050</xdr:colOff>
      <xdr:row>13</xdr:row>
      <xdr:rowOff>104775</xdr:rowOff>
    </xdr:from>
    <xdr:to>
      <xdr:col>3</xdr:col>
      <xdr:colOff>114300</xdr:colOff>
      <xdr:row>15</xdr:row>
      <xdr:rowOff>133350</xdr:rowOff>
    </xdr:to>
    <xdr:sp macro="" textlink="">
      <xdr:nvSpPr>
        <xdr:cNvPr id="12" name="Text Box 11">
          <a:extLst>
            <a:ext uri="{FF2B5EF4-FFF2-40B4-BE49-F238E27FC236}">
              <a16:creationId xmlns:a16="http://schemas.microsoft.com/office/drawing/2014/main" id="{00000000-0008-0000-0700-00000C000000}"/>
            </a:ext>
          </a:extLst>
        </xdr:cNvPr>
        <xdr:cNvSpPr txBox="1">
          <a:spLocks noChangeArrowheads="1"/>
        </xdr:cNvSpPr>
      </xdr:nvSpPr>
      <xdr:spPr bwMode="auto">
        <a:xfrm>
          <a:off x="1390650" y="2333625"/>
          <a:ext cx="781050" cy="371475"/>
        </a:xfrm>
        <a:prstGeom prst="rect">
          <a:avLst/>
        </a:prstGeom>
        <a:solidFill>
          <a:srgbClr val="FFFFFF"/>
        </a:solidFill>
        <a:ln w="9525">
          <a:solidFill>
            <a:srgbClr val="000000"/>
          </a:solidFill>
          <a:miter lim="800000"/>
          <a:headEnd/>
          <a:tailEnd/>
        </a:ln>
      </xdr:spPr>
      <xdr:txBody>
        <a:bodyPr vertOverflow="clip" wrap="square" lIns="0" tIns="45720" rIns="0" bIns="45720" anchor="t" upright="1"/>
        <a:lstStyle/>
        <a:p>
          <a:pPr algn="ctr" rtl="0">
            <a:defRPr sz="1000"/>
          </a:pPr>
          <a:r>
            <a:rPr lang="ja-JP" altLang="en-US" sz="1050" b="0" i="0" u="none" strike="noStrike" baseline="0">
              <a:solidFill>
                <a:srgbClr val="000000"/>
              </a:solidFill>
              <a:latin typeface="ＭＳ 明朝"/>
              <a:ea typeface="ＭＳ 明朝"/>
            </a:rPr>
            <a:t>加工製造課</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3</xdr:col>
      <xdr:colOff>381000</xdr:colOff>
      <xdr:row>13</xdr:row>
      <xdr:rowOff>104775</xdr:rowOff>
    </xdr:from>
    <xdr:to>
      <xdr:col>4</xdr:col>
      <xdr:colOff>457200</xdr:colOff>
      <xdr:row>15</xdr:row>
      <xdr:rowOff>133350</xdr:rowOff>
    </xdr:to>
    <xdr:sp macro="" textlink="">
      <xdr:nvSpPr>
        <xdr:cNvPr id="13" name="Text Box 12">
          <a:extLst>
            <a:ext uri="{FF2B5EF4-FFF2-40B4-BE49-F238E27FC236}">
              <a16:creationId xmlns:a16="http://schemas.microsoft.com/office/drawing/2014/main" id="{00000000-0008-0000-0700-00000D000000}"/>
            </a:ext>
          </a:extLst>
        </xdr:cNvPr>
        <xdr:cNvSpPr txBox="1">
          <a:spLocks noChangeArrowheads="1"/>
        </xdr:cNvSpPr>
      </xdr:nvSpPr>
      <xdr:spPr bwMode="auto">
        <a:xfrm>
          <a:off x="2438400" y="2333625"/>
          <a:ext cx="762000" cy="371475"/>
        </a:xfrm>
        <a:prstGeom prst="rect">
          <a:avLst/>
        </a:prstGeom>
        <a:solidFill>
          <a:srgbClr val="FFFFFF"/>
        </a:solidFill>
        <a:ln w="9525">
          <a:solidFill>
            <a:srgbClr val="000000"/>
          </a:solidFill>
          <a:miter lim="800000"/>
          <a:headEnd/>
          <a:tailEnd/>
        </a:ln>
      </xdr:spPr>
      <xdr:txBody>
        <a:bodyPr vertOverflow="clip" wrap="square" lIns="0" tIns="45720" rIns="0" bIns="45720" anchor="t" upright="1"/>
        <a:lstStyle/>
        <a:p>
          <a:pPr algn="ctr" rtl="0">
            <a:defRPr sz="1000"/>
          </a:pPr>
          <a:r>
            <a:rPr lang="ja-JP" altLang="en-US" sz="1050" b="0" i="0" u="none" strike="noStrike" baseline="0">
              <a:solidFill>
                <a:srgbClr val="000000"/>
              </a:solidFill>
              <a:latin typeface="ＭＳ 明朝"/>
              <a:ea typeface="ＭＳ 明朝"/>
            </a:rPr>
            <a:t>加工技術課</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5</xdr:col>
      <xdr:colOff>9525</xdr:colOff>
      <xdr:row>13</xdr:row>
      <xdr:rowOff>104775</xdr:rowOff>
    </xdr:from>
    <xdr:to>
      <xdr:col>6</xdr:col>
      <xdr:colOff>57150</xdr:colOff>
      <xdr:row>15</xdr:row>
      <xdr:rowOff>133350</xdr:rowOff>
    </xdr:to>
    <xdr:sp macro="" textlink="">
      <xdr:nvSpPr>
        <xdr:cNvPr id="14" name="Text Box 13">
          <a:extLst>
            <a:ext uri="{FF2B5EF4-FFF2-40B4-BE49-F238E27FC236}">
              <a16:creationId xmlns:a16="http://schemas.microsoft.com/office/drawing/2014/main" id="{00000000-0008-0000-0700-00000E000000}"/>
            </a:ext>
          </a:extLst>
        </xdr:cNvPr>
        <xdr:cNvSpPr txBox="1">
          <a:spLocks noChangeArrowheads="1"/>
        </xdr:cNvSpPr>
      </xdr:nvSpPr>
      <xdr:spPr bwMode="auto">
        <a:xfrm>
          <a:off x="3438525" y="2333625"/>
          <a:ext cx="733425" cy="371475"/>
        </a:xfrm>
        <a:prstGeom prst="rect">
          <a:avLst/>
        </a:prstGeom>
        <a:solidFill>
          <a:srgbClr val="FFFFFF"/>
        </a:solidFill>
        <a:ln w="9525">
          <a:solidFill>
            <a:srgbClr val="000000"/>
          </a:solidFill>
          <a:miter lim="800000"/>
          <a:headEnd/>
          <a:tailEnd/>
        </a:ln>
      </xdr:spPr>
      <xdr:txBody>
        <a:bodyPr vertOverflow="clip" wrap="square" lIns="0" tIns="45720" rIns="0" bIns="45720" anchor="t" upright="1"/>
        <a:lstStyle/>
        <a:p>
          <a:pPr algn="ctr" rtl="0">
            <a:defRPr sz="1000"/>
          </a:pPr>
          <a:r>
            <a:rPr lang="ja-JP" altLang="en-US" sz="1050" b="0" i="0" u="none" strike="noStrike" baseline="0">
              <a:solidFill>
                <a:srgbClr val="000000"/>
              </a:solidFill>
              <a:latin typeface="ＭＳ 明朝"/>
              <a:ea typeface="ＭＳ 明朝"/>
            </a:rPr>
            <a:t>工</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務</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課</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152400</xdr:colOff>
      <xdr:row>12</xdr:row>
      <xdr:rowOff>95250</xdr:rowOff>
    </xdr:from>
    <xdr:to>
      <xdr:col>1</xdr:col>
      <xdr:colOff>152400</xdr:colOff>
      <xdr:row>13</xdr:row>
      <xdr:rowOff>104775</xdr:rowOff>
    </xdr:to>
    <xdr:sp macro="" textlink="">
      <xdr:nvSpPr>
        <xdr:cNvPr id="15" name="Line 14">
          <a:extLst>
            <a:ext uri="{FF2B5EF4-FFF2-40B4-BE49-F238E27FC236}">
              <a16:creationId xmlns:a16="http://schemas.microsoft.com/office/drawing/2014/main" id="{00000000-0008-0000-0700-00000F000000}"/>
            </a:ext>
          </a:extLst>
        </xdr:cNvPr>
        <xdr:cNvSpPr>
          <a:spLocks noChangeShapeType="1"/>
        </xdr:cNvSpPr>
      </xdr:nvSpPr>
      <xdr:spPr bwMode="auto">
        <a:xfrm flipV="1">
          <a:off x="838200" y="2152650"/>
          <a:ext cx="0" cy="1809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12</xdr:row>
      <xdr:rowOff>95250</xdr:rowOff>
    </xdr:from>
    <xdr:to>
      <xdr:col>5</xdr:col>
      <xdr:colOff>409575</xdr:colOff>
      <xdr:row>12</xdr:row>
      <xdr:rowOff>95250</xdr:rowOff>
    </xdr:to>
    <xdr:sp macro="" textlink="">
      <xdr:nvSpPr>
        <xdr:cNvPr id="16" name="Line 15">
          <a:extLst>
            <a:ext uri="{FF2B5EF4-FFF2-40B4-BE49-F238E27FC236}">
              <a16:creationId xmlns:a16="http://schemas.microsoft.com/office/drawing/2014/main" id="{00000000-0008-0000-0700-000010000000}"/>
            </a:ext>
          </a:extLst>
        </xdr:cNvPr>
        <xdr:cNvSpPr>
          <a:spLocks noChangeShapeType="1"/>
        </xdr:cNvSpPr>
      </xdr:nvSpPr>
      <xdr:spPr bwMode="auto">
        <a:xfrm>
          <a:off x="838200" y="2152650"/>
          <a:ext cx="3000375" cy="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409575</xdr:colOff>
      <xdr:row>12</xdr:row>
      <xdr:rowOff>95250</xdr:rowOff>
    </xdr:from>
    <xdr:to>
      <xdr:col>5</xdr:col>
      <xdr:colOff>409575</xdr:colOff>
      <xdr:row>13</xdr:row>
      <xdr:rowOff>104775</xdr:rowOff>
    </xdr:to>
    <xdr:sp macro="" textlink="">
      <xdr:nvSpPr>
        <xdr:cNvPr id="17" name="Line 16">
          <a:extLst>
            <a:ext uri="{FF2B5EF4-FFF2-40B4-BE49-F238E27FC236}">
              <a16:creationId xmlns:a16="http://schemas.microsoft.com/office/drawing/2014/main" id="{00000000-0008-0000-0700-000011000000}"/>
            </a:ext>
          </a:extLst>
        </xdr:cNvPr>
        <xdr:cNvSpPr>
          <a:spLocks noChangeShapeType="1"/>
        </xdr:cNvSpPr>
      </xdr:nvSpPr>
      <xdr:spPr bwMode="auto">
        <a:xfrm>
          <a:off x="3838575" y="2152650"/>
          <a:ext cx="0" cy="1809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12</xdr:row>
      <xdr:rowOff>95250</xdr:rowOff>
    </xdr:from>
    <xdr:to>
      <xdr:col>4</xdr:col>
      <xdr:colOff>95250</xdr:colOff>
      <xdr:row>13</xdr:row>
      <xdr:rowOff>104775</xdr:rowOff>
    </xdr:to>
    <xdr:sp macro="" textlink="">
      <xdr:nvSpPr>
        <xdr:cNvPr id="18" name="Line 17">
          <a:extLst>
            <a:ext uri="{FF2B5EF4-FFF2-40B4-BE49-F238E27FC236}">
              <a16:creationId xmlns:a16="http://schemas.microsoft.com/office/drawing/2014/main" id="{00000000-0008-0000-0700-000012000000}"/>
            </a:ext>
          </a:extLst>
        </xdr:cNvPr>
        <xdr:cNvSpPr>
          <a:spLocks noChangeShapeType="1"/>
        </xdr:cNvSpPr>
      </xdr:nvSpPr>
      <xdr:spPr bwMode="auto">
        <a:xfrm>
          <a:off x="2838450" y="2152650"/>
          <a:ext cx="0" cy="1809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400050</xdr:colOff>
      <xdr:row>12</xdr:row>
      <xdr:rowOff>95250</xdr:rowOff>
    </xdr:from>
    <xdr:to>
      <xdr:col>2</xdr:col>
      <xdr:colOff>400050</xdr:colOff>
      <xdr:row>13</xdr:row>
      <xdr:rowOff>104775</xdr:rowOff>
    </xdr:to>
    <xdr:sp macro="" textlink="">
      <xdr:nvSpPr>
        <xdr:cNvPr id="19" name="Line 18">
          <a:extLst>
            <a:ext uri="{FF2B5EF4-FFF2-40B4-BE49-F238E27FC236}">
              <a16:creationId xmlns:a16="http://schemas.microsoft.com/office/drawing/2014/main" id="{00000000-0008-0000-0700-000013000000}"/>
            </a:ext>
          </a:extLst>
        </xdr:cNvPr>
        <xdr:cNvSpPr>
          <a:spLocks noChangeShapeType="1"/>
        </xdr:cNvSpPr>
      </xdr:nvSpPr>
      <xdr:spPr bwMode="auto">
        <a:xfrm flipV="1">
          <a:off x="1771650" y="2152650"/>
          <a:ext cx="0" cy="18097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18</xdr:row>
      <xdr:rowOff>0</xdr:rowOff>
    </xdr:from>
    <xdr:to>
      <xdr:col>9</xdr:col>
      <xdr:colOff>76200</xdr:colOff>
      <xdr:row>55</xdr:row>
      <xdr:rowOff>85725</xdr:rowOff>
    </xdr:to>
    <xdr:pic>
      <xdr:nvPicPr>
        <xdr:cNvPr id="20" name="Picture 20">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086100"/>
          <a:ext cx="6248400" cy="642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60</xdr:row>
      <xdr:rowOff>0</xdr:rowOff>
    </xdr:from>
    <xdr:to>
      <xdr:col>9</xdr:col>
      <xdr:colOff>76200</xdr:colOff>
      <xdr:row>96</xdr:row>
      <xdr:rowOff>66675</xdr:rowOff>
    </xdr:to>
    <xdr:pic>
      <xdr:nvPicPr>
        <xdr:cNvPr id="21" name="Picture 21">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287000"/>
          <a:ext cx="6248400" cy="623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workbookViewId="0">
      <selection activeCell="F28" sqref="F28"/>
    </sheetView>
  </sheetViews>
  <sheetFormatPr defaultRowHeight="13.5"/>
  <cols>
    <col min="1" max="1" width="14.125" bestFit="1" customWidth="1"/>
    <col min="6" max="6" width="11" bestFit="1" customWidth="1"/>
    <col min="257" max="257" width="14.125" bestFit="1" customWidth="1"/>
    <col min="262" max="262" width="11" bestFit="1" customWidth="1"/>
    <col min="513" max="513" width="14.125" bestFit="1" customWidth="1"/>
    <col min="518" max="518" width="11" bestFit="1" customWidth="1"/>
    <col min="769" max="769" width="14.125" bestFit="1" customWidth="1"/>
    <col min="774" max="774" width="11" bestFit="1" customWidth="1"/>
    <col min="1025" max="1025" width="14.125" bestFit="1" customWidth="1"/>
    <col min="1030" max="1030" width="11" bestFit="1" customWidth="1"/>
    <col min="1281" max="1281" width="14.125" bestFit="1" customWidth="1"/>
    <col min="1286" max="1286" width="11" bestFit="1" customWidth="1"/>
    <col min="1537" max="1537" width="14.125" bestFit="1" customWidth="1"/>
    <col min="1542" max="1542" width="11" bestFit="1" customWidth="1"/>
    <col min="1793" max="1793" width="14.125" bestFit="1" customWidth="1"/>
    <col min="1798" max="1798" width="11" bestFit="1" customWidth="1"/>
    <col min="2049" max="2049" width="14.125" bestFit="1" customWidth="1"/>
    <col min="2054" max="2054" width="11" bestFit="1" customWidth="1"/>
    <col min="2305" max="2305" width="14.125" bestFit="1" customWidth="1"/>
    <col min="2310" max="2310" width="11" bestFit="1" customWidth="1"/>
    <col min="2561" max="2561" width="14.125" bestFit="1" customWidth="1"/>
    <col min="2566" max="2566" width="11" bestFit="1" customWidth="1"/>
    <col min="2817" max="2817" width="14.125" bestFit="1" customWidth="1"/>
    <col min="2822" max="2822" width="11" bestFit="1" customWidth="1"/>
    <col min="3073" max="3073" width="14.125" bestFit="1" customWidth="1"/>
    <col min="3078" max="3078" width="11" bestFit="1" customWidth="1"/>
    <col min="3329" max="3329" width="14.125" bestFit="1" customWidth="1"/>
    <col min="3334" max="3334" width="11" bestFit="1" customWidth="1"/>
    <col min="3585" max="3585" width="14.125" bestFit="1" customWidth="1"/>
    <col min="3590" max="3590" width="11" bestFit="1" customWidth="1"/>
    <col min="3841" max="3841" width="14.125" bestFit="1" customWidth="1"/>
    <col min="3846" max="3846" width="11" bestFit="1" customWidth="1"/>
    <col min="4097" max="4097" width="14.125" bestFit="1" customWidth="1"/>
    <col min="4102" max="4102" width="11" bestFit="1" customWidth="1"/>
    <col min="4353" max="4353" width="14.125" bestFit="1" customWidth="1"/>
    <col min="4358" max="4358" width="11" bestFit="1" customWidth="1"/>
    <col min="4609" max="4609" width="14.125" bestFit="1" customWidth="1"/>
    <col min="4614" max="4614" width="11" bestFit="1" customWidth="1"/>
    <col min="4865" max="4865" width="14.125" bestFit="1" customWidth="1"/>
    <col min="4870" max="4870" width="11" bestFit="1" customWidth="1"/>
    <col min="5121" max="5121" width="14.125" bestFit="1" customWidth="1"/>
    <col min="5126" max="5126" width="11" bestFit="1" customWidth="1"/>
    <col min="5377" max="5377" width="14.125" bestFit="1" customWidth="1"/>
    <col min="5382" max="5382" width="11" bestFit="1" customWidth="1"/>
    <col min="5633" max="5633" width="14.125" bestFit="1" customWidth="1"/>
    <col min="5638" max="5638" width="11" bestFit="1" customWidth="1"/>
    <col min="5889" max="5889" width="14.125" bestFit="1" customWidth="1"/>
    <col min="5894" max="5894" width="11" bestFit="1" customWidth="1"/>
    <col min="6145" max="6145" width="14.125" bestFit="1" customWidth="1"/>
    <col min="6150" max="6150" width="11" bestFit="1" customWidth="1"/>
    <col min="6401" max="6401" width="14.125" bestFit="1" customWidth="1"/>
    <col min="6406" max="6406" width="11" bestFit="1" customWidth="1"/>
    <col min="6657" max="6657" width="14.125" bestFit="1" customWidth="1"/>
    <col min="6662" max="6662" width="11" bestFit="1" customWidth="1"/>
    <col min="6913" max="6913" width="14.125" bestFit="1" customWidth="1"/>
    <col min="6918" max="6918" width="11" bestFit="1" customWidth="1"/>
    <col min="7169" max="7169" width="14.125" bestFit="1" customWidth="1"/>
    <col min="7174" max="7174" width="11" bestFit="1" customWidth="1"/>
    <col min="7425" max="7425" width="14.125" bestFit="1" customWidth="1"/>
    <col min="7430" max="7430" width="11" bestFit="1" customWidth="1"/>
    <col min="7681" max="7681" width="14.125" bestFit="1" customWidth="1"/>
    <col min="7686" max="7686" width="11" bestFit="1" customWidth="1"/>
    <col min="7937" max="7937" width="14.125" bestFit="1" customWidth="1"/>
    <col min="7942" max="7942" width="11" bestFit="1" customWidth="1"/>
    <col min="8193" max="8193" width="14.125" bestFit="1" customWidth="1"/>
    <col min="8198" max="8198" width="11" bestFit="1" customWidth="1"/>
    <col min="8449" max="8449" width="14.125" bestFit="1" customWidth="1"/>
    <col min="8454" max="8454" width="11" bestFit="1" customWidth="1"/>
    <col min="8705" max="8705" width="14.125" bestFit="1" customWidth="1"/>
    <col min="8710" max="8710" width="11" bestFit="1" customWidth="1"/>
    <col min="8961" max="8961" width="14.125" bestFit="1" customWidth="1"/>
    <col min="8966" max="8966" width="11" bestFit="1" customWidth="1"/>
    <col min="9217" max="9217" width="14.125" bestFit="1" customWidth="1"/>
    <col min="9222" max="9222" width="11" bestFit="1" customWidth="1"/>
    <col min="9473" max="9473" width="14.125" bestFit="1" customWidth="1"/>
    <col min="9478" max="9478" width="11" bestFit="1" customWidth="1"/>
    <col min="9729" max="9729" width="14.125" bestFit="1" customWidth="1"/>
    <col min="9734" max="9734" width="11" bestFit="1" customWidth="1"/>
    <col min="9985" max="9985" width="14.125" bestFit="1" customWidth="1"/>
    <col min="9990" max="9990" width="11" bestFit="1" customWidth="1"/>
    <col min="10241" max="10241" width="14.125" bestFit="1" customWidth="1"/>
    <col min="10246" max="10246" width="11" bestFit="1" customWidth="1"/>
    <col min="10497" max="10497" width="14.125" bestFit="1" customWidth="1"/>
    <col min="10502" max="10502" width="11" bestFit="1" customWidth="1"/>
    <col min="10753" max="10753" width="14.125" bestFit="1" customWidth="1"/>
    <col min="10758" max="10758" width="11" bestFit="1" customWidth="1"/>
    <col min="11009" max="11009" width="14.125" bestFit="1" customWidth="1"/>
    <col min="11014" max="11014" width="11" bestFit="1" customWidth="1"/>
    <col min="11265" max="11265" width="14.125" bestFit="1" customWidth="1"/>
    <col min="11270" max="11270" width="11" bestFit="1" customWidth="1"/>
    <col min="11521" max="11521" width="14.125" bestFit="1" customWidth="1"/>
    <col min="11526" max="11526" width="11" bestFit="1" customWidth="1"/>
    <col min="11777" max="11777" width="14.125" bestFit="1" customWidth="1"/>
    <col min="11782" max="11782" width="11" bestFit="1" customWidth="1"/>
    <col min="12033" max="12033" width="14.125" bestFit="1" customWidth="1"/>
    <col min="12038" max="12038" width="11" bestFit="1" customWidth="1"/>
    <col min="12289" max="12289" width="14.125" bestFit="1" customWidth="1"/>
    <col min="12294" max="12294" width="11" bestFit="1" customWidth="1"/>
    <col min="12545" max="12545" width="14.125" bestFit="1" customWidth="1"/>
    <col min="12550" max="12550" width="11" bestFit="1" customWidth="1"/>
    <col min="12801" max="12801" width="14.125" bestFit="1" customWidth="1"/>
    <col min="12806" max="12806" width="11" bestFit="1" customWidth="1"/>
    <col min="13057" max="13057" width="14.125" bestFit="1" customWidth="1"/>
    <col min="13062" max="13062" width="11" bestFit="1" customWidth="1"/>
    <col min="13313" max="13313" width="14.125" bestFit="1" customWidth="1"/>
    <col min="13318" max="13318" width="11" bestFit="1" customWidth="1"/>
    <col min="13569" max="13569" width="14.125" bestFit="1" customWidth="1"/>
    <col min="13574" max="13574" width="11" bestFit="1" customWidth="1"/>
    <col min="13825" max="13825" width="14.125" bestFit="1" customWidth="1"/>
    <col min="13830" max="13830" width="11" bestFit="1" customWidth="1"/>
    <col min="14081" max="14081" width="14.125" bestFit="1" customWidth="1"/>
    <col min="14086" max="14086" width="11" bestFit="1" customWidth="1"/>
    <col min="14337" max="14337" width="14.125" bestFit="1" customWidth="1"/>
    <col min="14342" max="14342" width="11" bestFit="1" customWidth="1"/>
    <col min="14593" max="14593" width="14.125" bestFit="1" customWidth="1"/>
    <col min="14598" max="14598" width="11" bestFit="1" customWidth="1"/>
    <col min="14849" max="14849" width="14.125" bestFit="1" customWidth="1"/>
    <col min="14854" max="14854" width="11" bestFit="1" customWidth="1"/>
    <col min="15105" max="15105" width="14.125" bestFit="1" customWidth="1"/>
    <col min="15110" max="15110" width="11" bestFit="1" customWidth="1"/>
    <col min="15361" max="15361" width="14.125" bestFit="1" customWidth="1"/>
    <col min="15366" max="15366" width="11" bestFit="1" customWidth="1"/>
    <col min="15617" max="15617" width="14.125" bestFit="1" customWidth="1"/>
    <col min="15622" max="15622" width="11" bestFit="1" customWidth="1"/>
    <col min="15873" max="15873" width="14.125" bestFit="1" customWidth="1"/>
    <col min="15878" max="15878" width="11" bestFit="1" customWidth="1"/>
    <col min="16129" max="16129" width="14.125" bestFit="1" customWidth="1"/>
    <col min="16134" max="16134" width="11" bestFit="1" customWidth="1"/>
  </cols>
  <sheetData>
    <row r="1" spans="1:7">
      <c r="A1" s="175" t="s">
        <v>381</v>
      </c>
    </row>
    <row r="3" spans="1:7">
      <c r="B3" t="s">
        <v>110</v>
      </c>
      <c r="C3" t="s">
        <v>348</v>
      </c>
      <c r="D3" s="178" t="s">
        <v>349</v>
      </c>
      <c r="E3" s="178"/>
      <c r="F3" s="178" t="s">
        <v>350</v>
      </c>
      <c r="G3" s="178"/>
    </row>
    <row r="4" spans="1:7">
      <c r="D4" t="s">
        <v>351</v>
      </c>
      <c r="E4" t="s">
        <v>352</v>
      </c>
      <c r="F4" t="s">
        <v>353</v>
      </c>
      <c r="G4" t="s">
        <v>354</v>
      </c>
    </row>
    <row r="5" spans="1:7">
      <c r="A5" t="s">
        <v>355</v>
      </c>
      <c r="B5" s="161">
        <v>3134</v>
      </c>
      <c r="C5">
        <v>0</v>
      </c>
      <c r="D5">
        <v>0</v>
      </c>
      <c r="E5" s="165">
        <f>+B5-F5</f>
        <v>3063</v>
      </c>
      <c r="F5" s="168">
        <v>71</v>
      </c>
      <c r="G5" s="169">
        <f>+F5</f>
        <v>71</v>
      </c>
    </row>
    <row r="6" spans="1:7">
      <c r="A6" t="s">
        <v>356</v>
      </c>
      <c r="B6" s="170">
        <v>55</v>
      </c>
      <c r="C6">
        <v>0</v>
      </c>
      <c r="D6" s="165">
        <f>+B6</f>
        <v>55</v>
      </c>
      <c r="E6" s="165">
        <f>+D6-F6</f>
        <v>52</v>
      </c>
      <c r="F6" s="168">
        <v>3</v>
      </c>
      <c r="G6" s="169">
        <f>+F6</f>
        <v>3</v>
      </c>
    </row>
    <row r="7" spans="1:7">
      <c r="A7" t="s">
        <v>357</v>
      </c>
      <c r="B7" s="170">
        <v>23</v>
      </c>
      <c r="C7" s="171">
        <v>0</v>
      </c>
      <c r="D7" s="165">
        <f>+B7</f>
        <v>23</v>
      </c>
      <c r="E7" s="165">
        <f>+D7-F7</f>
        <v>22</v>
      </c>
      <c r="F7" s="189">
        <v>1</v>
      </c>
      <c r="G7" s="169">
        <f>+F7</f>
        <v>1</v>
      </c>
    </row>
    <row r="8" spans="1:7">
      <c r="A8" t="s">
        <v>358</v>
      </c>
      <c r="B8" s="170">
        <v>14</v>
      </c>
      <c r="C8" s="171">
        <v>0</v>
      </c>
      <c r="D8" s="165">
        <v>0</v>
      </c>
      <c r="E8" s="165">
        <v>0</v>
      </c>
      <c r="F8" s="169">
        <f>+B8</f>
        <v>14</v>
      </c>
      <c r="G8" s="190">
        <f>+B8</f>
        <v>14</v>
      </c>
    </row>
    <row r="9" spans="1:7">
      <c r="A9" t="s">
        <v>359</v>
      </c>
      <c r="B9" s="170">
        <v>2</v>
      </c>
      <c r="C9" s="171">
        <v>0</v>
      </c>
      <c r="D9" s="165">
        <v>0</v>
      </c>
      <c r="E9" s="165">
        <v>0</v>
      </c>
      <c r="F9" s="169">
        <f>+B9</f>
        <v>2</v>
      </c>
      <c r="G9" s="169">
        <v>0</v>
      </c>
    </row>
    <row r="10" spans="1:7">
      <c r="A10" t="s">
        <v>360</v>
      </c>
      <c r="B10" s="172">
        <f t="shared" ref="B10:G10" si="0">SUM(B7:B9)</f>
        <v>39</v>
      </c>
      <c r="C10" s="173">
        <f t="shared" si="0"/>
        <v>0</v>
      </c>
      <c r="D10" s="172">
        <f t="shared" si="0"/>
        <v>23</v>
      </c>
      <c r="E10" s="172">
        <f t="shared" si="0"/>
        <v>22</v>
      </c>
      <c r="F10" s="174">
        <f t="shared" si="0"/>
        <v>17</v>
      </c>
      <c r="G10" s="174">
        <f t="shared" si="0"/>
        <v>15</v>
      </c>
    </row>
    <row r="11" spans="1:7">
      <c r="A11" t="s">
        <v>361</v>
      </c>
      <c r="B11" s="162">
        <v>0</v>
      </c>
      <c r="C11">
        <v>0</v>
      </c>
      <c r="D11">
        <v>0</v>
      </c>
      <c r="E11">
        <v>0</v>
      </c>
      <c r="F11">
        <v>0</v>
      </c>
      <c r="G11">
        <v>0</v>
      </c>
    </row>
    <row r="13" spans="1:7">
      <c r="A13" t="s">
        <v>362</v>
      </c>
      <c r="B13" s="169">
        <f t="shared" ref="B13:G13" si="1">SUM(B5:B9)</f>
        <v>3228</v>
      </c>
      <c r="C13" s="169">
        <f t="shared" si="1"/>
        <v>0</v>
      </c>
      <c r="D13" s="169">
        <f t="shared" si="1"/>
        <v>78</v>
      </c>
      <c r="E13" s="169">
        <f t="shared" si="1"/>
        <v>3137</v>
      </c>
      <c r="F13" s="169">
        <f t="shared" si="1"/>
        <v>91</v>
      </c>
      <c r="G13" s="169">
        <f t="shared" si="1"/>
        <v>89</v>
      </c>
    </row>
    <row r="16" spans="1:7">
      <c r="A16" s="175" t="s">
        <v>382</v>
      </c>
    </row>
    <row r="18" spans="1:7">
      <c r="B18" t="s">
        <v>110</v>
      </c>
      <c r="C18" t="s">
        <v>348</v>
      </c>
      <c r="D18" s="191" t="s">
        <v>349</v>
      </c>
      <c r="E18" s="191"/>
      <c r="F18" s="191" t="s">
        <v>350</v>
      </c>
      <c r="G18" s="191"/>
    </row>
    <row r="19" spans="1:7">
      <c r="D19" t="s">
        <v>351</v>
      </c>
      <c r="E19" t="s">
        <v>352</v>
      </c>
      <c r="F19" t="s">
        <v>353</v>
      </c>
      <c r="G19" t="s">
        <v>354</v>
      </c>
    </row>
    <row r="20" spans="1:7">
      <c r="A20" t="s">
        <v>355</v>
      </c>
      <c r="B20" s="179">
        <v>3100</v>
      </c>
      <c r="C20">
        <v>0</v>
      </c>
      <c r="D20">
        <v>0</v>
      </c>
      <c r="E20" s="162">
        <f>+B20-F20</f>
        <v>3029.770261646458</v>
      </c>
      <c r="F20" s="163">
        <f>+B20*(F5)/(B5)</f>
        <v>70.229738353541805</v>
      </c>
      <c r="G20" s="163">
        <f>+F20</f>
        <v>70.229738353541805</v>
      </c>
    </row>
    <row r="21" spans="1:7">
      <c r="A21" t="s">
        <v>356</v>
      </c>
      <c r="B21" s="161">
        <v>50</v>
      </c>
      <c r="C21">
        <v>0</v>
      </c>
      <c r="D21" s="164">
        <f>+B21</f>
        <v>50</v>
      </c>
      <c r="E21" s="165">
        <f>+D21-F21</f>
        <v>47</v>
      </c>
      <c r="F21" s="188">
        <v>3</v>
      </c>
      <c r="G21" s="166">
        <f>+F21</f>
        <v>3</v>
      </c>
    </row>
    <row r="22" spans="1:7">
      <c r="A22" t="s">
        <v>357</v>
      </c>
      <c r="B22" s="161">
        <v>20</v>
      </c>
      <c r="C22">
        <v>0</v>
      </c>
      <c r="D22" s="165">
        <f>+B22</f>
        <v>20</v>
      </c>
      <c r="E22" s="165">
        <f>+D22-F22</f>
        <v>19</v>
      </c>
      <c r="F22" s="166">
        <v>1</v>
      </c>
      <c r="G22" s="166">
        <f>+F22</f>
        <v>1</v>
      </c>
    </row>
    <row r="23" spans="1:7">
      <c r="A23" t="s">
        <v>358</v>
      </c>
      <c r="B23" s="161">
        <v>14</v>
      </c>
      <c r="C23">
        <v>0</v>
      </c>
      <c r="D23" s="165">
        <f>+B23</f>
        <v>14</v>
      </c>
      <c r="E23">
        <v>0</v>
      </c>
      <c r="F23" s="181">
        <f>+D23</f>
        <v>14</v>
      </c>
      <c r="G23" s="181">
        <f>+F23</f>
        <v>14</v>
      </c>
    </row>
    <row r="24" spans="1:7">
      <c r="A24" t="s">
        <v>359</v>
      </c>
      <c r="B24" s="161">
        <v>1</v>
      </c>
      <c r="C24">
        <v>0</v>
      </c>
      <c r="D24">
        <v>0</v>
      </c>
      <c r="E24" s="165">
        <v>0</v>
      </c>
      <c r="F24" s="181">
        <f>+B24</f>
        <v>1</v>
      </c>
      <c r="G24" s="166"/>
    </row>
    <row r="25" spans="1:7">
      <c r="A25" t="s">
        <v>360</v>
      </c>
      <c r="B25" s="167">
        <f>SUM(B22:B24)</f>
        <v>35</v>
      </c>
      <c r="C25" s="167">
        <f t="shared" ref="C25" si="2">SUM(C22:C24)</f>
        <v>0</v>
      </c>
      <c r="D25" s="167">
        <f>SUM(D22:D24)</f>
        <v>34</v>
      </c>
      <c r="E25" s="167">
        <f>SUM(E22:E24)</f>
        <v>19</v>
      </c>
      <c r="F25" s="167">
        <f>SUM(F22:F24)</f>
        <v>16</v>
      </c>
      <c r="G25" s="167">
        <f>SUM(G22:G24)</f>
        <v>15</v>
      </c>
    </row>
    <row r="26" spans="1:7">
      <c r="A26" t="s">
        <v>361</v>
      </c>
      <c r="B26" s="162">
        <v>0</v>
      </c>
      <c r="C26">
        <v>0</v>
      </c>
      <c r="D26">
        <v>0</v>
      </c>
      <c r="E26">
        <v>0</v>
      </c>
      <c r="F26">
        <v>0</v>
      </c>
      <c r="G26">
        <v>0</v>
      </c>
    </row>
    <row r="28" spans="1:7">
      <c r="A28" t="s">
        <v>362</v>
      </c>
      <c r="B28" s="165">
        <f>SUM(B20:B24)</f>
        <v>3185</v>
      </c>
      <c r="C28">
        <f t="shared" ref="C28" si="3">SUM(C20:C24)</f>
        <v>0</v>
      </c>
      <c r="D28">
        <f>SUM(D20:D24)</f>
        <v>84</v>
      </c>
      <c r="E28" s="165">
        <f>SUM(E20:E24)</f>
        <v>3095.770261646458</v>
      </c>
      <c r="F28" s="180">
        <f>SUM(F20:F24)</f>
        <v>89.229738353541805</v>
      </c>
      <c r="G28" s="180">
        <f>SUM(G20:G24)</f>
        <v>88.229738353541805</v>
      </c>
    </row>
  </sheetData>
  <mergeCells count="2">
    <mergeCell ref="D18:E18"/>
    <mergeCell ref="F18:G18"/>
  </mergeCell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5"/>
  <sheetViews>
    <sheetView zoomScaleNormal="100" workbookViewId="0">
      <selection activeCell="F13" sqref="F13"/>
    </sheetView>
  </sheetViews>
  <sheetFormatPr defaultRowHeight="13.5"/>
  <cols>
    <col min="1" max="1" width="3.7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8" width="18.25" style="1" customWidth="1"/>
    <col min="9" max="9" width="3.5" style="1" customWidth="1"/>
    <col min="10" max="10" width="18.25" style="1" customWidth="1"/>
    <col min="11" max="11" width="3.5" style="1" customWidth="1"/>
    <col min="12" max="12" width="18.25" style="1" customWidth="1"/>
    <col min="13" max="13" width="3.5" style="1" customWidth="1"/>
    <col min="14" max="14" width="18.25" style="1" customWidth="1"/>
    <col min="15" max="15" width="3.5" style="1" customWidth="1"/>
    <col min="16" max="16" width="18.25" style="1" customWidth="1"/>
    <col min="17" max="17" width="3.5" style="1" customWidth="1"/>
    <col min="18" max="18" width="18.25" style="1" customWidth="1"/>
    <col min="19" max="19" width="3.5" style="1" customWidth="1"/>
    <col min="20" max="20" width="18.25" style="1" customWidth="1"/>
    <col min="21" max="21" width="3.5" style="1" customWidth="1"/>
    <col min="22" max="22" width="18.25" style="1" customWidth="1"/>
    <col min="23" max="23" width="3.5" style="1" customWidth="1"/>
    <col min="24" max="16384" width="9" style="1"/>
  </cols>
  <sheetData>
    <row r="1" spans="1:23" ht="19.5" customHeight="1">
      <c r="A1" s="257" t="s">
        <v>12</v>
      </c>
      <c r="B1" s="287"/>
      <c r="C1" s="287"/>
      <c r="D1" s="287"/>
      <c r="E1" s="287"/>
      <c r="F1" s="287"/>
      <c r="G1" s="283"/>
      <c r="H1" s="36"/>
      <c r="I1" s="36"/>
      <c r="J1" s="36"/>
      <c r="K1" s="36"/>
      <c r="L1" s="36"/>
      <c r="M1" s="36"/>
      <c r="N1" s="36"/>
      <c r="O1" s="9"/>
      <c r="P1" s="273"/>
      <c r="Q1" s="273"/>
      <c r="R1" s="273"/>
      <c r="S1" s="273"/>
      <c r="T1" s="273"/>
      <c r="U1" s="273"/>
      <c r="V1" s="295"/>
      <c r="W1" s="9"/>
    </row>
    <row r="2" spans="1:23" ht="23.1" customHeight="1">
      <c r="A2" s="255"/>
      <c r="B2" s="289" t="s">
        <v>3</v>
      </c>
      <c r="C2" s="290" t="s">
        <v>379</v>
      </c>
      <c r="D2" s="291"/>
      <c r="E2" s="291"/>
      <c r="F2" s="291"/>
      <c r="G2" s="292"/>
      <c r="H2" s="36"/>
      <c r="I2" s="36"/>
      <c r="J2" s="36"/>
      <c r="K2" s="36"/>
      <c r="L2" s="36"/>
      <c r="M2" s="36"/>
      <c r="N2" s="36"/>
      <c r="O2" s="10"/>
      <c r="P2" s="10"/>
      <c r="Q2" s="10"/>
      <c r="R2" s="10"/>
      <c r="S2" s="10"/>
      <c r="T2" s="10"/>
      <c r="U2" s="10"/>
      <c r="V2" s="10"/>
      <c r="W2" s="10"/>
    </row>
    <row r="3" spans="1:23" ht="23.1" customHeight="1">
      <c r="A3" s="255"/>
      <c r="B3" s="255"/>
      <c r="C3" s="3" t="s">
        <v>2</v>
      </c>
      <c r="D3" s="248" t="s">
        <v>371</v>
      </c>
      <c r="E3" s="250"/>
      <c r="F3" s="248"/>
      <c r="G3" s="250"/>
      <c r="H3" s="295"/>
      <c r="I3" s="295"/>
      <c r="J3" s="295"/>
      <c r="K3" s="295"/>
      <c r="L3" s="295"/>
      <c r="M3" s="295"/>
      <c r="N3" s="295"/>
      <c r="O3" s="295"/>
      <c r="P3" s="295"/>
      <c r="Q3" s="295"/>
      <c r="R3" s="295"/>
      <c r="S3" s="295"/>
      <c r="T3" s="295"/>
      <c r="U3" s="295"/>
      <c r="V3" s="295"/>
      <c r="W3" s="295"/>
    </row>
    <row r="4" spans="1:23" ht="33" customHeight="1">
      <c r="A4" s="255"/>
      <c r="B4" s="255"/>
      <c r="C4" s="12" t="s">
        <v>13</v>
      </c>
      <c r="D4" s="5">
        <v>0</v>
      </c>
      <c r="E4" s="6" t="s">
        <v>11</v>
      </c>
      <c r="F4" s="5"/>
      <c r="G4" s="6" t="s">
        <v>11</v>
      </c>
      <c r="H4" s="36"/>
      <c r="I4" s="35"/>
      <c r="J4" s="36"/>
      <c r="K4" s="35"/>
      <c r="L4" s="36"/>
      <c r="M4" s="35"/>
      <c r="N4" s="36"/>
      <c r="O4" s="35"/>
      <c r="P4" s="36"/>
      <c r="Q4" s="35"/>
      <c r="R4" s="36"/>
      <c r="S4" s="35"/>
      <c r="T4" s="36"/>
      <c r="U4" s="35"/>
      <c r="V4" s="36"/>
      <c r="W4" s="35"/>
    </row>
    <row r="5" spans="1:23" ht="81" customHeight="1">
      <c r="A5" s="255"/>
      <c r="B5" s="256"/>
      <c r="C5" s="300" t="s">
        <v>10</v>
      </c>
      <c r="D5" s="286"/>
      <c r="E5" s="286"/>
      <c r="F5" s="286"/>
      <c r="G5" s="250"/>
      <c r="H5" s="9"/>
      <c r="I5" s="9"/>
      <c r="J5" s="9"/>
      <c r="K5" s="9"/>
      <c r="L5" s="9"/>
      <c r="M5" s="9"/>
      <c r="N5" s="9"/>
      <c r="O5" s="9"/>
      <c r="P5" s="9"/>
      <c r="Q5" s="9"/>
      <c r="R5" s="9"/>
      <c r="S5" s="9"/>
      <c r="T5" s="9"/>
      <c r="U5" s="9"/>
      <c r="V5" s="9"/>
      <c r="W5" s="9"/>
    </row>
    <row r="6" spans="1:23" ht="23.1" customHeight="1">
      <c r="A6" s="255"/>
      <c r="B6" s="289" t="s">
        <v>4</v>
      </c>
      <c r="C6" s="290" t="s">
        <v>5</v>
      </c>
      <c r="D6" s="291"/>
      <c r="E6" s="291"/>
      <c r="F6" s="291"/>
      <c r="G6" s="292"/>
      <c r="H6" s="10"/>
      <c r="I6" s="10"/>
      <c r="J6" s="10"/>
      <c r="K6" s="10"/>
      <c r="L6" s="10"/>
      <c r="M6" s="10"/>
      <c r="N6" s="10"/>
      <c r="O6" s="10"/>
      <c r="P6" s="10"/>
      <c r="Q6" s="10"/>
      <c r="R6" s="10"/>
      <c r="S6" s="10"/>
      <c r="T6" s="10"/>
      <c r="U6" s="10"/>
      <c r="V6" s="10"/>
      <c r="W6" s="10"/>
    </row>
    <row r="7" spans="1:23" ht="23.1" customHeight="1">
      <c r="A7" s="255"/>
      <c r="B7" s="255"/>
      <c r="C7" s="3" t="s">
        <v>2</v>
      </c>
      <c r="D7" s="248" t="s">
        <v>371</v>
      </c>
      <c r="E7" s="250"/>
      <c r="F7" s="248"/>
      <c r="G7" s="250"/>
      <c r="H7" s="295"/>
      <c r="I7" s="295"/>
      <c r="J7" s="295"/>
      <c r="K7" s="295"/>
      <c r="L7" s="295"/>
      <c r="M7" s="295"/>
      <c r="N7" s="295"/>
      <c r="O7" s="295"/>
      <c r="P7" s="295"/>
      <c r="Q7" s="295"/>
      <c r="R7" s="295"/>
      <c r="S7" s="295"/>
      <c r="T7" s="295"/>
      <c r="U7" s="295"/>
      <c r="V7" s="295"/>
      <c r="W7" s="295"/>
    </row>
    <row r="8" spans="1:23" ht="33" customHeight="1">
      <c r="A8" s="255"/>
      <c r="B8" s="255"/>
      <c r="C8" s="12" t="s">
        <v>337</v>
      </c>
      <c r="D8" s="5">
        <v>0</v>
      </c>
      <c r="E8" s="6" t="s">
        <v>11</v>
      </c>
      <c r="F8" s="5"/>
      <c r="G8" s="6" t="s">
        <v>11</v>
      </c>
      <c r="H8" s="36"/>
      <c r="I8" s="35"/>
      <c r="J8" s="36"/>
      <c r="K8" s="35"/>
      <c r="L8" s="36"/>
      <c r="M8" s="35"/>
      <c r="N8" s="36"/>
      <c r="O8" s="35"/>
      <c r="P8" s="36"/>
      <c r="Q8" s="35"/>
      <c r="R8" s="36"/>
      <c r="S8" s="35"/>
      <c r="T8" s="36"/>
      <c r="U8" s="35"/>
      <c r="V8" s="36"/>
      <c r="W8" s="35"/>
    </row>
    <row r="9" spans="1:23" ht="81" customHeight="1">
      <c r="A9" s="256"/>
      <c r="B9" s="255"/>
      <c r="C9" s="301" t="s">
        <v>9</v>
      </c>
      <c r="D9" s="294"/>
      <c r="E9" s="294"/>
      <c r="F9" s="294"/>
      <c r="G9" s="284"/>
      <c r="H9" s="9"/>
      <c r="I9" s="9"/>
      <c r="J9" s="9"/>
      <c r="K9" s="9"/>
      <c r="L9" s="9"/>
      <c r="M9" s="9"/>
      <c r="N9" s="9"/>
      <c r="O9" s="9"/>
      <c r="P9" s="9"/>
      <c r="Q9" s="9"/>
      <c r="R9" s="9"/>
      <c r="S9" s="9"/>
      <c r="T9" s="9"/>
      <c r="U9" s="9"/>
      <c r="V9" s="9"/>
      <c r="W9" s="9"/>
    </row>
    <row r="10" spans="1:23" ht="19.5" customHeight="1">
      <c r="A10" s="257" t="s">
        <v>14</v>
      </c>
      <c r="B10" s="287"/>
      <c r="C10" s="287"/>
      <c r="D10" s="287"/>
      <c r="E10" s="287"/>
      <c r="F10" s="287"/>
      <c r="G10" s="284"/>
      <c r="H10" s="36"/>
      <c r="I10" s="36"/>
      <c r="J10" s="36"/>
      <c r="K10" s="36"/>
      <c r="L10" s="36"/>
      <c r="M10" s="36"/>
      <c r="N10" s="36"/>
      <c r="O10" s="9"/>
      <c r="P10" s="273"/>
      <c r="Q10" s="273"/>
      <c r="R10" s="273"/>
      <c r="S10" s="273"/>
      <c r="T10" s="273"/>
      <c r="U10" s="273"/>
      <c r="V10" s="295"/>
      <c r="W10" s="9"/>
    </row>
    <row r="11" spans="1:23" ht="23.1" customHeight="1">
      <c r="A11" s="255"/>
      <c r="B11" s="289" t="s">
        <v>3</v>
      </c>
      <c r="C11" s="290" t="s">
        <v>378</v>
      </c>
      <c r="D11" s="291"/>
      <c r="E11" s="291"/>
      <c r="F11" s="291"/>
      <c r="G11" s="292"/>
      <c r="H11" s="10"/>
      <c r="I11" s="10"/>
      <c r="J11" s="10"/>
      <c r="K11" s="10"/>
      <c r="L11" s="10"/>
      <c r="M11" s="10"/>
      <c r="N11" s="10"/>
      <c r="O11" s="10"/>
      <c r="P11" s="10"/>
      <c r="Q11" s="10"/>
      <c r="R11" s="10"/>
      <c r="S11" s="10"/>
      <c r="T11" s="10"/>
      <c r="U11" s="10"/>
      <c r="V11" s="10"/>
      <c r="W11" s="10"/>
    </row>
    <row r="12" spans="1:23" ht="23.1" customHeight="1">
      <c r="A12" s="255"/>
      <c r="B12" s="255"/>
      <c r="C12" s="3" t="s">
        <v>2</v>
      </c>
      <c r="D12" s="248" t="s">
        <v>355</v>
      </c>
      <c r="E12" s="250"/>
      <c r="F12" s="248" t="s">
        <v>356</v>
      </c>
      <c r="G12" s="250"/>
      <c r="H12" s="295"/>
      <c r="I12" s="295"/>
      <c r="J12" s="295"/>
      <c r="K12" s="295"/>
      <c r="L12" s="295"/>
      <c r="M12" s="295"/>
      <c r="N12" s="295"/>
      <c r="O12" s="295"/>
      <c r="P12" s="295"/>
      <c r="Q12" s="295"/>
      <c r="R12" s="295"/>
      <c r="S12" s="295"/>
      <c r="T12" s="295"/>
      <c r="U12" s="295"/>
      <c r="V12" s="295"/>
      <c r="W12" s="295"/>
    </row>
    <row r="13" spans="1:23" ht="33" customHeight="1">
      <c r="A13" s="255"/>
      <c r="B13" s="255"/>
      <c r="C13" s="12" t="s">
        <v>15</v>
      </c>
      <c r="D13" s="5"/>
      <c r="E13" s="6" t="s">
        <v>11</v>
      </c>
      <c r="F13" s="182">
        <f>+Sheet1!D6</f>
        <v>55</v>
      </c>
      <c r="G13" s="6" t="s">
        <v>11</v>
      </c>
      <c r="H13" s="36"/>
      <c r="I13" s="35"/>
      <c r="J13" s="36"/>
      <c r="K13" s="35"/>
      <c r="L13" s="36"/>
      <c r="M13" s="35"/>
      <c r="N13" s="36"/>
      <c r="O13" s="35"/>
      <c r="P13" s="36"/>
      <c r="Q13" s="35"/>
      <c r="R13" s="36"/>
      <c r="S13" s="35"/>
      <c r="T13" s="36"/>
      <c r="U13" s="35"/>
      <c r="V13" s="36"/>
      <c r="W13" s="35"/>
    </row>
    <row r="14" spans="1:23" ht="33" customHeight="1">
      <c r="A14" s="255"/>
      <c r="B14" s="255"/>
      <c r="C14" s="12" t="s">
        <v>16</v>
      </c>
      <c r="D14" s="176">
        <f>+Sheet1!E5</f>
        <v>3063</v>
      </c>
      <c r="E14" s="6" t="s">
        <v>11</v>
      </c>
      <c r="F14" s="182">
        <f>+Sheet1!E6</f>
        <v>52</v>
      </c>
      <c r="G14" s="6" t="s">
        <v>11</v>
      </c>
      <c r="H14" s="36"/>
      <c r="I14" s="35"/>
      <c r="J14" s="36"/>
      <c r="K14" s="35"/>
      <c r="L14" s="36"/>
      <c r="M14" s="35"/>
      <c r="N14" s="36"/>
      <c r="O14" s="35"/>
      <c r="P14" s="36"/>
      <c r="Q14" s="35"/>
      <c r="R14" s="36"/>
      <c r="S14" s="35"/>
      <c r="T14" s="36"/>
      <c r="U14" s="35"/>
      <c r="V14" s="36"/>
      <c r="W14" s="35"/>
    </row>
    <row r="15" spans="1:23" ht="99.75" customHeight="1">
      <c r="A15" s="255"/>
      <c r="B15" s="256"/>
      <c r="C15" s="285" t="s">
        <v>372</v>
      </c>
      <c r="D15" s="286"/>
      <c r="E15" s="286"/>
      <c r="F15" s="286"/>
      <c r="G15" s="250"/>
      <c r="H15" s="9"/>
      <c r="I15" s="9"/>
      <c r="J15" s="9"/>
      <c r="K15" s="9"/>
      <c r="L15" s="9"/>
      <c r="M15" s="9"/>
      <c r="N15" s="9"/>
      <c r="O15" s="9"/>
      <c r="P15" s="9"/>
      <c r="Q15" s="9"/>
      <c r="R15" s="9"/>
      <c r="S15" s="9"/>
      <c r="T15" s="9"/>
      <c r="U15" s="9"/>
      <c r="V15" s="9"/>
      <c r="W15" s="9"/>
    </row>
    <row r="16" spans="1:23" ht="23.1" customHeight="1">
      <c r="A16" s="255"/>
      <c r="B16" s="289" t="s">
        <v>4</v>
      </c>
      <c r="C16" s="290" t="s">
        <v>5</v>
      </c>
      <c r="D16" s="291"/>
      <c r="E16" s="291"/>
      <c r="F16" s="291"/>
      <c r="G16" s="292"/>
      <c r="H16" s="10"/>
      <c r="I16" s="10"/>
      <c r="J16" s="10"/>
      <c r="K16" s="10"/>
      <c r="L16" s="10"/>
      <c r="M16" s="10"/>
      <c r="N16" s="10"/>
      <c r="O16" s="10"/>
      <c r="P16" s="10"/>
      <c r="Q16" s="10"/>
      <c r="R16" s="10"/>
      <c r="S16" s="10"/>
      <c r="T16" s="10"/>
      <c r="U16" s="10"/>
      <c r="V16" s="10"/>
      <c r="W16" s="10"/>
    </row>
    <row r="17" spans="1:23" ht="23.1" customHeight="1">
      <c r="A17" s="255"/>
      <c r="B17" s="255"/>
      <c r="C17" s="3" t="s">
        <v>2</v>
      </c>
      <c r="D17" s="248" t="s">
        <v>355</v>
      </c>
      <c r="E17" s="250"/>
      <c r="F17" s="248" t="s">
        <v>356</v>
      </c>
      <c r="G17" s="250"/>
      <c r="H17" s="295"/>
      <c r="I17" s="295"/>
      <c r="J17" s="295"/>
      <c r="K17" s="295"/>
      <c r="L17" s="295"/>
      <c r="M17" s="295"/>
      <c r="N17" s="295"/>
      <c r="O17" s="295"/>
      <c r="P17" s="295"/>
      <c r="Q17" s="295"/>
      <c r="R17" s="295"/>
      <c r="S17" s="295"/>
      <c r="T17" s="295"/>
      <c r="U17" s="295"/>
      <c r="V17" s="295"/>
      <c r="W17" s="295"/>
    </row>
    <row r="18" spans="1:23" ht="33" customHeight="1">
      <c r="A18" s="255"/>
      <c r="B18" s="255"/>
      <c r="C18" s="12" t="s">
        <v>338</v>
      </c>
      <c r="D18" s="4"/>
      <c r="E18" s="6" t="s">
        <v>11</v>
      </c>
      <c r="F18" s="183">
        <f>+Sheet1!D21</f>
        <v>50</v>
      </c>
      <c r="G18" s="6" t="s">
        <v>11</v>
      </c>
      <c r="H18" s="9"/>
      <c r="I18" s="35"/>
      <c r="J18" s="9"/>
      <c r="K18" s="35"/>
      <c r="L18" s="9"/>
      <c r="M18" s="35"/>
      <c r="N18" s="9"/>
      <c r="O18" s="35"/>
      <c r="P18" s="9"/>
      <c r="Q18" s="35"/>
      <c r="R18" s="9"/>
      <c r="S18" s="35"/>
      <c r="T18" s="9"/>
      <c r="U18" s="35"/>
      <c r="V18" s="9"/>
      <c r="W18" s="35"/>
    </row>
    <row r="19" spans="1:23" ht="33" customHeight="1">
      <c r="A19" s="255"/>
      <c r="B19" s="255"/>
      <c r="C19" s="12" t="s">
        <v>339</v>
      </c>
      <c r="D19" s="176">
        <f>+Sheet1!E20</f>
        <v>3029.770261646458</v>
      </c>
      <c r="E19" s="6" t="s">
        <v>11</v>
      </c>
      <c r="F19" s="182">
        <f>+Sheet1!E21</f>
        <v>47</v>
      </c>
      <c r="G19" s="6" t="s">
        <v>11</v>
      </c>
      <c r="H19" s="36"/>
      <c r="I19" s="35"/>
      <c r="J19" s="36"/>
      <c r="K19" s="35"/>
      <c r="L19" s="36"/>
      <c r="M19" s="35"/>
      <c r="N19" s="36"/>
      <c r="O19" s="35"/>
      <c r="P19" s="36"/>
      <c r="Q19" s="35"/>
      <c r="R19" s="36"/>
      <c r="S19" s="35"/>
      <c r="T19" s="36"/>
      <c r="U19" s="35"/>
      <c r="V19" s="36"/>
      <c r="W19" s="35"/>
    </row>
    <row r="20" spans="1:23" ht="99.75" customHeight="1">
      <c r="A20" s="256"/>
      <c r="B20" s="256"/>
      <c r="C20" s="285" t="s">
        <v>373</v>
      </c>
      <c r="D20" s="286"/>
      <c r="E20" s="286"/>
      <c r="F20" s="286"/>
      <c r="G20" s="250"/>
      <c r="H20" s="9"/>
      <c r="I20" s="9"/>
      <c r="J20" s="9"/>
      <c r="K20" s="9"/>
      <c r="L20" s="9"/>
      <c r="M20" s="9"/>
      <c r="N20" s="9"/>
      <c r="O20" s="9"/>
      <c r="P20" s="9"/>
      <c r="Q20" s="9"/>
      <c r="R20" s="9"/>
      <c r="S20" s="9"/>
      <c r="T20" s="9"/>
      <c r="U20" s="9"/>
      <c r="V20" s="9"/>
      <c r="W20" s="9"/>
    </row>
    <row r="21" spans="1:23">
      <c r="A21" s="8"/>
    </row>
    <row r="22" spans="1:23">
      <c r="A22" s="8"/>
      <c r="B22" s="36"/>
      <c r="C22" s="36"/>
      <c r="D22" s="36"/>
      <c r="E22" s="36"/>
      <c r="F22" s="36"/>
      <c r="G22" s="36"/>
      <c r="H22" s="36"/>
      <c r="I22" s="36"/>
      <c r="J22" s="36"/>
    </row>
    <row r="23" spans="1:23">
      <c r="A23" s="8"/>
      <c r="B23" s="36"/>
      <c r="C23" s="36"/>
      <c r="D23" s="36"/>
      <c r="E23" s="36"/>
      <c r="F23" s="36"/>
      <c r="G23" s="36"/>
      <c r="H23" s="36"/>
      <c r="I23" s="36"/>
      <c r="J23" s="36"/>
    </row>
    <row r="24" spans="1:23">
      <c r="A24" s="8"/>
      <c r="B24" s="273"/>
      <c r="C24" s="273"/>
      <c r="D24" s="273"/>
      <c r="E24" s="273"/>
      <c r="F24" s="273"/>
      <c r="G24" s="273"/>
      <c r="H24" s="295"/>
      <c r="I24" s="36"/>
      <c r="J24" s="36"/>
    </row>
    <row r="25" spans="1:23">
      <c r="A25" s="8"/>
      <c r="B25" s="10"/>
      <c r="C25" s="10"/>
      <c r="D25" s="10"/>
      <c r="E25" s="10"/>
      <c r="F25" s="10"/>
      <c r="G25" s="10"/>
      <c r="H25" s="10"/>
      <c r="I25" s="36"/>
      <c r="J25" s="36"/>
    </row>
    <row r="26" spans="1:23">
      <c r="A26" s="8"/>
      <c r="B26" s="295"/>
      <c r="C26" s="295"/>
      <c r="D26" s="295"/>
      <c r="E26" s="295"/>
      <c r="F26" s="295"/>
      <c r="G26" s="295"/>
      <c r="H26" s="295"/>
      <c r="I26" s="295"/>
      <c r="J26" s="36"/>
    </row>
    <row r="27" spans="1:23">
      <c r="B27" s="34"/>
      <c r="C27" s="35"/>
      <c r="D27" s="36"/>
      <c r="E27" s="35"/>
      <c r="F27" s="36"/>
      <c r="G27" s="35"/>
      <c r="H27" s="36"/>
      <c r="I27" s="35"/>
      <c r="J27" s="37"/>
    </row>
    <row r="28" spans="1:23">
      <c r="B28" s="9"/>
      <c r="C28" s="9"/>
      <c r="D28" s="9"/>
      <c r="E28" s="9"/>
      <c r="F28" s="9"/>
      <c r="G28" s="9"/>
      <c r="H28" s="9"/>
      <c r="I28" s="9"/>
      <c r="J28" s="9"/>
    </row>
    <row r="29" spans="1:23">
      <c r="B29" s="295"/>
      <c r="C29" s="295"/>
      <c r="D29" s="295"/>
      <c r="E29" s="295"/>
      <c r="F29" s="295"/>
      <c r="G29" s="295"/>
      <c r="H29" s="295"/>
      <c r="I29" s="295"/>
      <c r="J29" s="36"/>
    </row>
    <row r="30" spans="1:23">
      <c r="B30" s="34"/>
      <c r="C30" s="35"/>
      <c r="D30" s="36"/>
      <c r="E30" s="35"/>
      <c r="F30" s="36"/>
      <c r="G30" s="35"/>
      <c r="H30" s="36"/>
      <c r="I30" s="35"/>
      <c r="J30" s="37"/>
    </row>
    <row r="31" spans="1:23">
      <c r="B31" s="36"/>
      <c r="C31" s="36"/>
      <c r="D31" s="36"/>
      <c r="E31" s="36"/>
      <c r="F31" s="36"/>
      <c r="G31" s="36"/>
      <c r="H31" s="36"/>
      <c r="I31" s="36"/>
      <c r="J31" s="36"/>
    </row>
    <row r="32" spans="1:23">
      <c r="B32" s="10"/>
      <c r="C32" s="10"/>
      <c r="D32" s="10"/>
      <c r="E32" s="10"/>
      <c r="F32" s="10"/>
      <c r="G32" s="10"/>
      <c r="H32" s="10"/>
      <c r="I32" s="10"/>
      <c r="J32" s="10"/>
    </row>
    <row r="33" spans="2:10">
      <c r="B33" s="295"/>
      <c r="C33" s="295"/>
      <c r="D33" s="295"/>
      <c r="E33" s="295"/>
      <c r="F33" s="295"/>
      <c r="G33" s="295"/>
      <c r="H33" s="295"/>
      <c r="I33" s="295"/>
      <c r="J33" s="36"/>
    </row>
    <row r="34" spans="2:10">
      <c r="B34" s="34"/>
      <c r="C34" s="35"/>
      <c r="D34" s="36"/>
      <c r="E34" s="35"/>
      <c r="F34" s="36"/>
      <c r="G34" s="35"/>
      <c r="H34" s="36"/>
      <c r="I34" s="35"/>
      <c r="J34" s="37"/>
    </row>
    <row r="35" spans="2:10">
      <c r="B35" s="36"/>
      <c r="C35" s="36"/>
      <c r="D35" s="36"/>
      <c r="E35" s="36"/>
      <c r="F35" s="36"/>
      <c r="G35" s="36"/>
      <c r="H35" s="36"/>
      <c r="I35" s="36"/>
      <c r="J35" s="9"/>
    </row>
    <row r="36" spans="2:10">
      <c r="B36" s="295"/>
      <c r="C36" s="295"/>
      <c r="D36" s="295"/>
      <c r="E36" s="295"/>
      <c r="F36" s="295"/>
      <c r="G36" s="295"/>
      <c r="H36" s="295"/>
      <c r="I36" s="295"/>
      <c r="J36" s="36"/>
    </row>
    <row r="37" spans="2:10">
      <c r="B37" s="34"/>
      <c r="C37" s="35"/>
      <c r="D37" s="36"/>
      <c r="E37" s="35"/>
      <c r="F37" s="36"/>
      <c r="G37" s="35"/>
      <c r="H37" s="36"/>
      <c r="I37" s="35"/>
      <c r="J37" s="37"/>
    </row>
    <row r="38" spans="2:10">
      <c r="B38" s="36"/>
      <c r="C38" s="36"/>
      <c r="D38" s="36"/>
      <c r="E38" s="36"/>
      <c r="F38" s="36"/>
      <c r="G38" s="36"/>
      <c r="H38" s="36"/>
      <c r="I38" s="36"/>
      <c r="J38" s="36"/>
    </row>
    <row r="39" spans="2:10">
      <c r="B39" s="36"/>
      <c r="C39" s="36"/>
      <c r="D39" s="36"/>
      <c r="E39" s="36"/>
      <c r="F39" s="36"/>
      <c r="G39" s="36"/>
      <c r="H39" s="36"/>
      <c r="I39" s="36"/>
      <c r="J39" s="36"/>
    </row>
    <row r="40" spans="2:10">
      <c r="B40" s="273"/>
      <c r="C40" s="273"/>
      <c r="D40" s="273"/>
      <c r="E40" s="273"/>
      <c r="F40" s="273"/>
      <c r="G40" s="273"/>
      <c r="H40" s="295"/>
      <c r="I40" s="36"/>
      <c r="J40" s="36"/>
    </row>
    <row r="41" spans="2:10">
      <c r="B41" s="10"/>
      <c r="C41" s="10"/>
      <c r="D41" s="10"/>
      <c r="E41" s="10"/>
      <c r="F41" s="10"/>
      <c r="G41" s="10"/>
      <c r="H41" s="10"/>
      <c r="I41" s="36"/>
      <c r="J41" s="36"/>
    </row>
    <row r="42" spans="2:10">
      <c r="B42" s="295"/>
      <c r="C42" s="295"/>
      <c r="D42" s="295"/>
      <c r="E42" s="295"/>
      <c r="F42" s="295"/>
      <c r="G42" s="295"/>
      <c r="H42" s="295"/>
      <c r="I42" s="295"/>
      <c r="J42" s="36"/>
    </row>
    <row r="43" spans="2:10">
      <c r="B43" s="34"/>
      <c r="C43" s="35"/>
      <c r="D43" s="36"/>
      <c r="E43" s="35"/>
      <c r="F43" s="36"/>
      <c r="G43" s="35"/>
      <c r="H43" s="36"/>
      <c r="I43" s="35"/>
      <c r="J43" s="37"/>
    </row>
    <row r="44" spans="2:10">
      <c r="B44" s="9"/>
      <c r="C44" s="9"/>
      <c r="D44" s="9"/>
      <c r="E44" s="9"/>
      <c r="F44" s="9"/>
      <c r="G44" s="9"/>
      <c r="H44" s="9"/>
      <c r="I44" s="9"/>
      <c r="J44" s="9"/>
    </row>
    <row r="45" spans="2:10">
      <c r="B45" s="295"/>
      <c r="C45" s="295"/>
      <c r="D45" s="295"/>
      <c r="E45" s="295"/>
      <c r="F45" s="295"/>
      <c r="G45" s="295"/>
      <c r="H45" s="295"/>
      <c r="I45" s="295"/>
      <c r="J45" s="36"/>
    </row>
    <row r="46" spans="2:10">
      <c r="B46" s="34"/>
      <c r="C46" s="35"/>
      <c r="D46" s="36"/>
      <c r="E46" s="35"/>
      <c r="F46" s="36"/>
      <c r="G46" s="35"/>
      <c r="H46" s="36"/>
      <c r="I46" s="35"/>
      <c r="J46" s="37"/>
    </row>
    <row r="47" spans="2:10">
      <c r="B47" s="36"/>
      <c r="C47" s="36"/>
      <c r="D47" s="36"/>
      <c r="E47" s="36"/>
      <c r="F47" s="36"/>
      <c r="G47" s="36"/>
      <c r="H47" s="36"/>
      <c r="I47" s="36"/>
      <c r="J47" s="36"/>
    </row>
    <row r="48" spans="2:10">
      <c r="B48" s="10"/>
      <c r="C48" s="10"/>
      <c r="D48" s="10"/>
      <c r="E48" s="10"/>
      <c r="F48" s="10"/>
      <c r="G48" s="10"/>
      <c r="H48" s="10"/>
      <c r="I48" s="10"/>
      <c r="J48" s="10"/>
    </row>
    <row r="49" spans="2:10">
      <c r="B49" s="295"/>
      <c r="C49" s="295"/>
      <c r="D49" s="295"/>
      <c r="E49" s="295"/>
      <c r="F49" s="295"/>
      <c r="G49" s="295"/>
      <c r="H49" s="295"/>
      <c r="I49" s="295"/>
      <c r="J49" s="36"/>
    </row>
    <row r="50" spans="2:10">
      <c r="B50" s="34"/>
      <c r="C50" s="35"/>
      <c r="D50" s="36"/>
      <c r="E50" s="35"/>
      <c r="F50" s="36"/>
      <c r="G50" s="35"/>
      <c r="H50" s="36"/>
      <c r="I50" s="35"/>
      <c r="J50" s="37"/>
    </row>
    <row r="51" spans="2:10">
      <c r="B51" s="34"/>
      <c r="C51" s="35"/>
      <c r="D51" s="36"/>
      <c r="E51" s="35"/>
      <c r="F51" s="36"/>
      <c r="G51" s="35"/>
      <c r="H51" s="36"/>
      <c r="I51" s="35"/>
      <c r="J51" s="37"/>
    </row>
    <row r="52" spans="2:10">
      <c r="B52" s="36"/>
      <c r="C52" s="36"/>
      <c r="D52" s="36"/>
      <c r="E52" s="36"/>
      <c r="F52" s="36"/>
      <c r="G52" s="36"/>
      <c r="H52" s="36"/>
      <c r="I52" s="36"/>
      <c r="J52" s="36"/>
    </row>
    <row r="53" spans="2:10">
      <c r="B53" s="295"/>
      <c r="C53" s="295"/>
      <c r="D53" s="295"/>
      <c r="E53" s="295"/>
      <c r="F53" s="295"/>
      <c r="G53" s="295"/>
      <c r="H53" s="295"/>
      <c r="I53" s="295"/>
      <c r="J53" s="37"/>
    </row>
    <row r="54" spans="2:10">
      <c r="B54" s="34"/>
      <c r="C54" s="35"/>
      <c r="D54" s="36"/>
      <c r="E54" s="35"/>
      <c r="F54" s="36"/>
      <c r="G54" s="35"/>
      <c r="H54" s="36"/>
      <c r="I54" s="35"/>
      <c r="J54" s="36"/>
    </row>
    <row r="55" spans="2:10">
      <c r="B55" s="34"/>
      <c r="C55" s="35"/>
      <c r="D55" s="36"/>
      <c r="E55" s="35"/>
      <c r="F55" s="36"/>
      <c r="G55" s="35"/>
      <c r="H55" s="36"/>
      <c r="I55" s="35"/>
      <c r="J55" s="37"/>
    </row>
  </sheetData>
  <mergeCells count="92">
    <mergeCell ref="B53:C53"/>
    <mergeCell ref="D53:E53"/>
    <mergeCell ref="F53:G53"/>
    <mergeCell ref="H53:I53"/>
    <mergeCell ref="B49:C49"/>
    <mergeCell ref="D49:E49"/>
    <mergeCell ref="F49:G49"/>
    <mergeCell ref="H49:I49"/>
    <mergeCell ref="B45:C45"/>
    <mergeCell ref="D45:E45"/>
    <mergeCell ref="F45:G45"/>
    <mergeCell ref="H45:I45"/>
    <mergeCell ref="B42:C42"/>
    <mergeCell ref="D42:E42"/>
    <mergeCell ref="F42:G42"/>
    <mergeCell ref="H42:I42"/>
    <mergeCell ref="B36:C36"/>
    <mergeCell ref="D36:E36"/>
    <mergeCell ref="F36:G36"/>
    <mergeCell ref="H36:I36"/>
    <mergeCell ref="B33:C33"/>
    <mergeCell ref="D33:E33"/>
    <mergeCell ref="F33:G33"/>
    <mergeCell ref="H33:I33"/>
    <mergeCell ref="B29:C29"/>
    <mergeCell ref="D29:E29"/>
    <mergeCell ref="F29:G29"/>
    <mergeCell ref="H29:I29"/>
    <mergeCell ref="B26:C26"/>
    <mergeCell ref="D26:E26"/>
    <mergeCell ref="F26:G26"/>
    <mergeCell ref="H26:I26"/>
    <mergeCell ref="B24:H24"/>
    <mergeCell ref="P1:V1"/>
    <mergeCell ref="B40:H40"/>
    <mergeCell ref="P10:V10"/>
    <mergeCell ref="L3:M3"/>
    <mergeCell ref="N3:O3"/>
    <mergeCell ref="P3:Q3"/>
    <mergeCell ref="R3:S3"/>
    <mergeCell ref="T3:U3"/>
    <mergeCell ref="V3:W3"/>
    <mergeCell ref="V7:W7"/>
    <mergeCell ref="T7:U7"/>
    <mergeCell ref="C9:G9"/>
    <mergeCell ref="N7:O7"/>
    <mergeCell ref="P7:Q7"/>
    <mergeCell ref="R7:S7"/>
    <mergeCell ref="L7:M7"/>
    <mergeCell ref="A11:A20"/>
    <mergeCell ref="C6:G6"/>
    <mergeCell ref="D7:E7"/>
    <mergeCell ref="J17:K17"/>
    <mergeCell ref="L17:M17"/>
    <mergeCell ref="J12:K12"/>
    <mergeCell ref="H3:I3"/>
    <mergeCell ref="B16:B20"/>
    <mergeCell ref="C16:G16"/>
    <mergeCell ref="D17:E17"/>
    <mergeCell ref="F17:G17"/>
    <mergeCell ref="C20:G20"/>
    <mergeCell ref="H17:I17"/>
    <mergeCell ref="F7:G7"/>
    <mergeCell ref="H7:I7"/>
    <mergeCell ref="H12:I12"/>
    <mergeCell ref="B11:B15"/>
    <mergeCell ref="C11:G11"/>
    <mergeCell ref="D12:E12"/>
    <mergeCell ref="C15:G15"/>
    <mergeCell ref="T12:U12"/>
    <mergeCell ref="V12:W12"/>
    <mergeCell ref="T17:U17"/>
    <mergeCell ref="V17:W17"/>
    <mergeCell ref="A1:G1"/>
    <mergeCell ref="A2:A9"/>
    <mergeCell ref="B2:B5"/>
    <mergeCell ref="C2:G2"/>
    <mergeCell ref="D3:E3"/>
    <mergeCell ref="F3:G3"/>
    <mergeCell ref="C5:G5"/>
    <mergeCell ref="B6:B9"/>
    <mergeCell ref="J3:K3"/>
    <mergeCell ref="J7:K7"/>
    <mergeCell ref="F12:G12"/>
    <mergeCell ref="A10:G10"/>
    <mergeCell ref="N17:O17"/>
    <mergeCell ref="L12:M12"/>
    <mergeCell ref="N12:O12"/>
    <mergeCell ref="P12:Q12"/>
    <mergeCell ref="R12:S12"/>
    <mergeCell ref="P17:Q17"/>
    <mergeCell ref="R17:S17"/>
  </mergeCells>
  <phoneticPr fontId="2"/>
  <pageMargins left="0.78740157480314965" right="0.78740157480314965" top="0.98425196850393704" bottom="0.78740157480314965" header="0.51181102362204722" footer="0.51181102362204722"/>
  <pageSetup paperSize="9" orientation="portrait" r:id="rId1"/>
  <headerFooter alignWithMargins="0">
    <oddHeader>&amp;C&amp;"ＭＳ 明朝,標準"
(第３面)－&amp;P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9"/>
  <sheetViews>
    <sheetView zoomScaleNormal="100" workbookViewId="0">
      <selection activeCell="C23" sqref="C23"/>
    </sheetView>
  </sheetViews>
  <sheetFormatPr defaultRowHeight="13.5"/>
  <cols>
    <col min="2" max="2" width="16.125" customWidth="1"/>
    <col min="9" max="9" width="10" customWidth="1"/>
  </cols>
  <sheetData>
    <row r="1" spans="1:10">
      <c r="A1" s="50" t="s">
        <v>111</v>
      </c>
      <c r="B1" s="1"/>
      <c r="C1" s="1"/>
      <c r="D1" s="1"/>
      <c r="E1" s="1"/>
      <c r="F1" s="1"/>
      <c r="G1" s="1"/>
      <c r="H1" s="1"/>
      <c r="I1" s="1"/>
    </row>
    <row r="2" spans="1:10">
      <c r="A2" s="1"/>
      <c r="B2" s="1"/>
      <c r="C2" s="1"/>
      <c r="D2" s="1"/>
      <c r="E2" s="1"/>
      <c r="F2" s="1"/>
      <c r="G2" s="1"/>
      <c r="H2" s="1"/>
      <c r="I2" s="1"/>
    </row>
    <row r="3" spans="1:10" ht="13.5" customHeight="1">
      <c r="A3" s="296" t="s">
        <v>12</v>
      </c>
      <c r="B3" s="296"/>
      <c r="C3" s="296"/>
      <c r="D3" s="296"/>
      <c r="E3" s="296"/>
      <c r="F3" s="296"/>
      <c r="G3" s="297"/>
      <c r="H3" s="1"/>
      <c r="I3" s="1"/>
    </row>
    <row r="4" spans="1:10">
      <c r="A4" s="51" t="s">
        <v>3</v>
      </c>
      <c r="B4" s="10"/>
      <c r="C4" s="10"/>
      <c r="D4" s="10"/>
      <c r="E4" s="10"/>
      <c r="F4" s="10"/>
      <c r="G4" s="10"/>
      <c r="H4" s="1"/>
      <c r="I4" s="1"/>
    </row>
    <row r="5" spans="1:10" ht="24.75" customHeight="1">
      <c r="A5" s="248" t="s">
        <v>2</v>
      </c>
      <c r="B5" s="250"/>
      <c r="C5" s="248"/>
      <c r="D5" s="250"/>
      <c r="E5" s="248"/>
      <c r="F5" s="250"/>
      <c r="G5" s="248"/>
      <c r="H5" s="250"/>
      <c r="I5" s="305"/>
      <c r="J5" s="266"/>
    </row>
    <row r="6" spans="1:10" ht="43.5" customHeight="1">
      <c r="A6" s="303" t="s">
        <v>13</v>
      </c>
      <c r="B6" s="304"/>
      <c r="C6" s="5"/>
      <c r="D6" s="6" t="s">
        <v>116</v>
      </c>
      <c r="E6" s="5"/>
      <c r="F6" s="6" t="s">
        <v>116</v>
      </c>
      <c r="G6" s="5"/>
      <c r="H6" s="64" t="s">
        <v>116</v>
      </c>
      <c r="I6" s="67"/>
      <c r="J6" s="69" t="s">
        <v>119</v>
      </c>
    </row>
    <row r="7" spans="1:10" ht="25.5" customHeight="1">
      <c r="A7" s="9"/>
      <c r="B7" s="9"/>
      <c r="C7" s="9"/>
      <c r="D7" s="9"/>
      <c r="E7" s="9"/>
      <c r="F7" s="9"/>
      <c r="G7" s="9"/>
      <c r="H7" s="9"/>
      <c r="I7" s="9"/>
    </row>
    <row r="8" spans="1:10" ht="28.5" customHeight="1">
      <c r="A8" s="248" t="s">
        <v>2</v>
      </c>
      <c r="B8" s="250"/>
      <c r="C8" s="248"/>
      <c r="D8" s="250"/>
      <c r="E8" s="248"/>
      <c r="F8" s="250"/>
      <c r="G8" s="248"/>
      <c r="H8" s="250"/>
      <c r="I8" s="305"/>
      <c r="J8" s="266"/>
    </row>
    <row r="9" spans="1:10" ht="40.5" customHeight="1">
      <c r="A9" s="303" t="s">
        <v>13</v>
      </c>
      <c r="B9" s="304"/>
      <c r="C9" s="5"/>
      <c r="D9" s="6" t="s">
        <v>116</v>
      </c>
      <c r="E9" s="5"/>
      <c r="F9" s="6" t="s">
        <v>116</v>
      </c>
      <c r="G9" s="5"/>
      <c r="H9" s="64" t="s">
        <v>116</v>
      </c>
      <c r="I9" s="67"/>
      <c r="J9" s="69" t="s">
        <v>119</v>
      </c>
    </row>
    <row r="10" spans="1:10">
      <c r="A10" s="1"/>
      <c r="B10" s="1"/>
      <c r="C10" s="1"/>
      <c r="D10" s="1"/>
      <c r="E10" s="1"/>
      <c r="F10" s="1"/>
      <c r="G10" s="1"/>
      <c r="H10" s="1"/>
      <c r="I10" s="1"/>
    </row>
    <row r="11" spans="1:10">
      <c r="A11" s="51" t="s">
        <v>4</v>
      </c>
      <c r="B11" s="10"/>
      <c r="C11" s="10"/>
      <c r="D11" s="10"/>
      <c r="E11" s="10"/>
      <c r="F11" s="10"/>
      <c r="G11" s="10"/>
      <c r="H11" s="10"/>
      <c r="I11" s="10"/>
    </row>
    <row r="12" spans="1:10" ht="25.5" customHeight="1">
      <c r="A12" s="248" t="s">
        <v>2</v>
      </c>
      <c r="B12" s="250"/>
      <c r="C12" s="248"/>
      <c r="D12" s="250"/>
      <c r="E12" s="248"/>
      <c r="F12" s="250"/>
      <c r="G12" s="248"/>
      <c r="H12" s="250"/>
      <c r="I12" s="298"/>
      <c r="J12" s="299"/>
    </row>
    <row r="13" spans="1:10" ht="45" customHeight="1">
      <c r="A13" s="303" t="s">
        <v>337</v>
      </c>
      <c r="B13" s="304"/>
      <c r="C13" s="5"/>
      <c r="D13" s="6" t="s">
        <v>116</v>
      </c>
      <c r="E13" s="5"/>
      <c r="F13" s="6" t="s">
        <v>116</v>
      </c>
      <c r="G13" s="5"/>
      <c r="H13" s="64" t="s">
        <v>116</v>
      </c>
      <c r="I13" s="65"/>
      <c r="J13" s="66" t="s">
        <v>117</v>
      </c>
    </row>
    <row r="14" spans="1:10">
      <c r="A14" s="1"/>
      <c r="B14" s="1"/>
      <c r="C14" s="1"/>
      <c r="D14" s="1"/>
      <c r="E14" s="1"/>
      <c r="F14" s="1"/>
      <c r="G14" s="1"/>
      <c r="H14" s="1"/>
      <c r="I14" s="9"/>
    </row>
    <row r="15" spans="1:10" ht="27.75" customHeight="1">
      <c r="A15" s="248" t="s">
        <v>2</v>
      </c>
      <c r="B15" s="250"/>
      <c r="C15" s="248"/>
      <c r="D15" s="250"/>
      <c r="E15" s="248"/>
      <c r="F15" s="250"/>
      <c r="G15" s="248"/>
      <c r="H15" s="250"/>
      <c r="I15" s="298"/>
      <c r="J15" s="299"/>
    </row>
    <row r="16" spans="1:10" ht="42" customHeight="1">
      <c r="A16" s="303" t="s">
        <v>337</v>
      </c>
      <c r="B16" s="304"/>
      <c r="C16" s="5"/>
      <c r="D16" s="6" t="s">
        <v>116</v>
      </c>
      <c r="E16" s="5"/>
      <c r="F16" s="6" t="s">
        <v>116</v>
      </c>
      <c r="G16" s="5"/>
      <c r="H16" s="64" t="s">
        <v>116</v>
      </c>
      <c r="I16" s="65"/>
      <c r="J16" s="66" t="s">
        <v>117</v>
      </c>
    </row>
    <row r="17" spans="1:10">
      <c r="A17" s="1"/>
      <c r="B17" s="1"/>
      <c r="C17" s="1"/>
      <c r="D17" s="1"/>
      <c r="E17" s="1"/>
      <c r="F17" s="1"/>
      <c r="G17" s="1"/>
      <c r="H17" s="1"/>
      <c r="I17" s="1"/>
    </row>
    <row r="18" spans="1:10">
      <c r="A18" s="1"/>
      <c r="B18" s="1"/>
      <c r="C18" s="1"/>
      <c r="D18" s="1"/>
      <c r="E18" s="1"/>
      <c r="F18" s="1"/>
      <c r="G18" s="1"/>
      <c r="H18" s="1"/>
      <c r="I18" s="1"/>
    </row>
    <row r="19" spans="1:10" ht="13.5" customHeight="1">
      <c r="A19" s="296" t="s">
        <v>14</v>
      </c>
      <c r="B19" s="296"/>
      <c r="C19" s="296"/>
      <c r="D19" s="296"/>
      <c r="E19" s="296"/>
      <c r="F19" s="296"/>
      <c r="G19" s="297"/>
      <c r="H19" s="1"/>
      <c r="I19" s="1"/>
    </row>
    <row r="20" spans="1:10">
      <c r="A20" s="51" t="s">
        <v>3</v>
      </c>
      <c r="B20" s="10"/>
      <c r="C20" s="10"/>
      <c r="D20" s="10"/>
      <c r="E20" s="10"/>
      <c r="F20" s="10"/>
      <c r="G20" s="10"/>
      <c r="H20" s="1"/>
      <c r="I20" s="1"/>
    </row>
    <row r="21" spans="1:10" ht="22.5" customHeight="1">
      <c r="A21" s="248" t="s">
        <v>2</v>
      </c>
      <c r="B21" s="250"/>
      <c r="C21" s="248" t="s">
        <v>370</v>
      </c>
      <c r="D21" s="250"/>
      <c r="E21" s="248" t="s">
        <v>361</v>
      </c>
      <c r="F21" s="250"/>
      <c r="G21" s="248"/>
      <c r="H21" s="250"/>
      <c r="I21" s="305"/>
      <c r="J21" s="266"/>
    </row>
    <row r="22" spans="1:10" ht="73.5" customHeight="1">
      <c r="A22" s="303" t="s">
        <v>15</v>
      </c>
      <c r="B22" s="304"/>
      <c r="C22" s="182">
        <f>+Sheet1!D7</f>
        <v>23</v>
      </c>
      <c r="D22" s="6" t="s">
        <v>116</v>
      </c>
      <c r="E22" s="5">
        <v>0</v>
      </c>
      <c r="F22" s="6" t="s">
        <v>116</v>
      </c>
      <c r="G22" s="5"/>
      <c r="H22" s="64" t="s">
        <v>116</v>
      </c>
      <c r="I22" s="65"/>
      <c r="J22" s="66" t="s">
        <v>117</v>
      </c>
    </row>
    <row r="23" spans="1:10" ht="73.5" customHeight="1">
      <c r="A23" s="303" t="s">
        <v>118</v>
      </c>
      <c r="B23" s="304"/>
      <c r="C23" s="184">
        <f>+Sheet1!E7</f>
        <v>22</v>
      </c>
      <c r="D23" s="6" t="s">
        <v>117</v>
      </c>
      <c r="E23" s="42">
        <v>0</v>
      </c>
      <c r="F23" s="6" t="s">
        <v>117</v>
      </c>
      <c r="G23" s="42"/>
      <c r="H23" s="6" t="s">
        <v>117</v>
      </c>
      <c r="I23" s="65"/>
      <c r="J23" s="6" t="s">
        <v>117</v>
      </c>
    </row>
    <row r="24" spans="1:10" ht="12" customHeight="1">
      <c r="A24" s="34"/>
      <c r="B24" s="34"/>
      <c r="C24" s="36"/>
      <c r="D24" s="35"/>
      <c r="E24" s="36"/>
      <c r="F24" s="35"/>
      <c r="G24" s="36"/>
      <c r="H24" s="35"/>
      <c r="I24" s="37"/>
    </row>
    <row r="25" spans="1:10">
      <c r="A25" s="9"/>
      <c r="B25" s="9"/>
      <c r="C25" s="9"/>
      <c r="D25" s="9"/>
      <c r="E25" s="9"/>
      <c r="F25" s="9"/>
      <c r="G25" s="9"/>
      <c r="H25" s="9"/>
      <c r="I25" s="9"/>
    </row>
    <row r="26" spans="1:10" ht="27" customHeight="1">
      <c r="A26" s="248" t="s">
        <v>2</v>
      </c>
      <c r="B26" s="250"/>
      <c r="C26" s="248"/>
      <c r="D26" s="250"/>
      <c r="E26" s="248"/>
      <c r="F26" s="250"/>
      <c r="G26" s="248"/>
      <c r="H26" s="250"/>
      <c r="I26" s="305"/>
      <c r="J26" s="266"/>
    </row>
    <row r="27" spans="1:10" ht="73.5" customHeight="1">
      <c r="A27" s="303" t="s">
        <v>15</v>
      </c>
      <c r="B27" s="304"/>
      <c r="C27" s="5"/>
      <c r="D27" s="6" t="s">
        <v>116</v>
      </c>
      <c r="E27" s="5"/>
      <c r="F27" s="6" t="s">
        <v>116</v>
      </c>
      <c r="G27" s="5"/>
      <c r="H27" s="64" t="s">
        <v>116</v>
      </c>
      <c r="I27" s="67"/>
      <c r="J27" s="63" t="s">
        <v>117</v>
      </c>
    </row>
    <row r="28" spans="1:10" ht="73.5" customHeight="1">
      <c r="A28" s="303" t="s">
        <v>118</v>
      </c>
      <c r="B28" s="304"/>
      <c r="C28" s="42"/>
      <c r="D28" s="6" t="s">
        <v>117</v>
      </c>
      <c r="E28" s="42"/>
      <c r="F28" s="6" t="s">
        <v>117</v>
      </c>
      <c r="G28" s="42"/>
      <c r="H28" s="64" t="s">
        <v>117</v>
      </c>
      <c r="I28" s="67"/>
      <c r="J28" s="63" t="s">
        <v>117</v>
      </c>
    </row>
    <row r="29" spans="1:10">
      <c r="A29" s="1"/>
      <c r="B29" s="1"/>
      <c r="C29" s="1"/>
      <c r="D29" s="1"/>
      <c r="E29" s="1"/>
      <c r="F29" s="1"/>
      <c r="G29" s="1"/>
      <c r="H29" s="1"/>
      <c r="I29" s="1"/>
    </row>
    <row r="30" spans="1:10">
      <c r="A30" s="51" t="s">
        <v>4</v>
      </c>
      <c r="B30" s="10"/>
      <c r="C30" s="10"/>
      <c r="D30" s="10"/>
      <c r="E30" s="10"/>
      <c r="F30" s="10"/>
      <c r="G30" s="10"/>
      <c r="H30" s="10"/>
      <c r="I30" s="10"/>
    </row>
    <row r="31" spans="1:10" ht="29.25" customHeight="1">
      <c r="A31" s="248" t="s">
        <v>2</v>
      </c>
      <c r="B31" s="250"/>
      <c r="C31" s="248" t="s">
        <v>370</v>
      </c>
      <c r="D31" s="250"/>
      <c r="E31" s="248" t="s">
        <v>361</v>
      </c>
      <c r="F31" s="250"/>
      <c r="G31" s="248"/>
      <c r="H31" s="250"/>
      <c r="I31" s="298"/>
      <c r="J31" s="299"/>
    </row>
    <row r="32" spans="1:10" ht="73.5" customHeight="1">
      <c r="A32" s="303" t="s">
        <v>341</v>
      </c>
      <c r="B32" s="304"/>
      <c r="C32" s="182">
        <f>+Sheet1!D22</f>
        <v>20</v>
      </c>
      <c r="D32" s="6" t="s">
        <v>120</v>
      </c>
      <c r="E32" s="5">
        <v>0</v>
      </c>
      <c r="F32" s="6" t="s">
        <v>120</v>
      </c>
      <c r="G32" s="5"/>
      <c r="H32" s="64" t="s">
        <v>120</v>
      </c>
      <c r="I32" s="65"/>
      <c r="J32" s="66" t="s">
        <v>121</v>
      </c>
    </row>
    <row r="33" spans="1:11" ht="73.5" customHeight="1">
      <c r="A33" s="303" t="s">
        <v>340</v>
      </c>
      <c r="B33" s="304"/>
      <c r="C33" s="184">
        <f>+Sheet1!E22</f>
        <v>19</v>
      </c>
      <c r="D33" s="6" t="s">
        <v>121</v>
      </c>
      <c r="E33" s="42">
        <v>0</v>
      </c>
      <c r="F33" s="6" t="s">
        <v>121</v>
      </c>
      <c r="G33" s="42"/>
      <c r="H33" s="64" t="s">
        <v>121</v>
      </c>
      <c r="I33" s="67"/>
      <c r="J33" s="63" t="s">
        <v>121</v>
      </c>
    </row>
    <row r="34" spans="1:11">
      <c r="A34" s="1"/>
      <c r="B34" s="1"/>
      <c r="C34" s="1"/>
      <c r="D34" s="1"/>
      <c r="E34" s="1"/>
      <c r="F34" s="1"/>
      <c r="G34" s="1"/>
      <c r="H34" s="1"/>
      <c r="I34" s="298"/>
      <c r="J34" s="306"/>
      <c r="K34" s="48"/>
    </row>
    <row r="35" spans="1:11" ht="30.75" customHeight="1">
      <c r="A35" s="307" t="s">
        <v>2</v>
      </c>
      <c r="B35" s="307"/>
      <c r="C35" s="307"/>
      <c r="D35" s="307"/>
      <c r="E35" s="307"/>
      <c r="F35" s="307"/>
      <c r="G35" s="307"/>
      <c r="H35" s="307"/>
      <c r="I35" s="298"/>
      <c r="J35" s="299"/>
    </row>
    <row r="36" spans="1:11" ht="56.25" customHeight="1">
      <c r="A36" s="302" t="s">
        <v>341</v>
      </c>
      <c r="B36" s="302"/>
      <c r="C36" s="5"/>
      <c r="D36" s="39" t="s">
        <v>120</v>
      </c>
      <c r="E36" s="38"/>
      <c r="F36" s="39" t="s">
        <v>120</v>
      </c>
      <c r="G36" s="38"/>
      <c r="H36" s="68" t="s">
        <v>120</v>
      </c>
      <c r="I36" s="65"/>
      <c r="J36" s="66" t="s">
        <v>121</v>
      </c>
    </row>
    <row r="37" spans="1:11" ht="77.25" customHeight="1">
      <c r="A37" s="303" t="s">
        <v>340</v>
      </c>
      <c r="B37" s="304"/>
      <c r="C37" s="42"/>
      <c r="D37" s="6" t="s">
        <v>121</v>
      </c>
      <c r="E37" s="42"/>
      <c r="F37" s="6" t="s">
        <v>121</v>
      </c>
      <c r="G37" s="42"/>
      <c r="H37" s="64" t="s">
        <v>121</v>
      </c>
      <c r="I37" s="67"/>
      <c r="J37" s="63" t="s">
        <v>121</v>
      </c>
    </row>
    <row r="38" spans="1:11">
      <c r="A38" s="34"/>
      <c r="B38" s="35"/>
      <c r="C38" s="36"/>
      <c r="D38" s="35"/>
      <c r="E38" s="36"/>
      <c r="F38" s="35"/>
      <c r="G38" s="36"/>
      <c r="H38" s="35"/>
      <c r="I38" s="36"/>
    </row>
    <row r="39" spans="1:11">
      <c r="A39" s="34"/>
      <c r="B39" s="35"/>
      <c r="C39" s="36"/>
      <c r="D39" s="35"/>
      <c r="E39" s="36"/>
      <c r="F39" s="35"/>
      <c r="G39" s="36"/>
      <c r="H39" s="35"/>
      <c r="I39" s="37"/>
    </row>
  </sheetData>
  <mergeCells count="55">
    <mergeCell ref="C8:D8"/>
    <mergeCell ref="E8:F8"/>
    <mergeCell ref="G8:H8"/>
    <mergeCell ref="A3:G3"/>
    <mergeCell ref="A5:B5"/>
    <mergeCell ref="C5:D5"/>
    <mergeCell ref="E5:F5"/>
    <mergeCell ref="G5:H5"/>
    <mergeCell ref="A6:B6"/>
    <mergeCell ref="A8:B8"/>
    <mergeCell ref="A33:B33"/>
    <mergeCell ref="A32:B32"/>
    <mergeCell ref="A26:B26"/>
    <mergeCell ref="A27:B27"/>
    <mergeCell ref="A31:B31"/>
    <mergeCell ref="A28:B28"/>
    <mergeCell ref="I31:J31"/>
    <mergeCell ref="E26:F26"/>
    <mergeCell ref="G26:H26"/>
    <mergeCell ref="I26:J26"/>
    <mergeCell ref="A19:G19"/>
    <mergeCell ref="A21:B21"/>
    <mergeCell ref="C21:D21"/>
    <mergeCell ref="E21:F21"/>
    <mergeCell ref="G21:H21"/>
    <mergeCell ref="A9:B9"/>
    <mergeCell ref="C12:D12"/>
    <mergeCell ref="E12:F12"/>
    <mergeCell ref="A23:B23"/>
    <mergeCell ref="C15:D15"/>
    <mergeCell ref="E15:F15"/>
    <mergeCell ref="A22:B22"/>
    <mergeCell ref="G15:H15"/>
    <mergeCell ref="A12:B12"/>
    <mergeCell ref="E31:F31"/>
    <mergeCell ref="G31:H31"/>
    <mergeCell ref="A15:B15"/>
    <mergeCell ref="A13:B13"/>
    <mergeCell ref="C26:D26"/>
    <mergeCell ref="A36:B36"/>
    <mergeCell ref="A37:B37"/>
    <mergeCell ref="I5:J5"/>
    <mergeCell ref="I8:J8"/>
    <mergeCell ref="I34:J34"/>
    <mergeCell ref="A35:B35"/>
    <mergeCell ref="C35:D35"/>
    <mergeCell ref="E35:F35"/>
    <mergeCell ref="G35:H35"/>
    <mergeCell ref="C31:D31"/>
    <mergeCell ref="I35:J35"/>
    <mergeCell ref="I12:J12"/>
    <mergeCell ref="I15:J15"/>
    <mergeCell ref="I21:J21"/>
    <mergeCell ref="A16:B16"/>
    <mergeCell ref="G12:H12"/>
  </mergeCells>
  <phoneticPr fontId="2"/>
  <pageMargins left="0.7" right="0.7" top="0.75" bottom="0.75" header="0.3" footer="0.3"/>
  <pageSetup paperSize="9" scale="87" orientation="portrait" r:id="rId1"/>
  <rowBreaks count="1" manualBreakCount="1">
    <brk id="17"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24"/>
  <sheetViews>
    <sheetView zoomScaleNormal="100" workbookViewId="0">
      <selection activeCell="E15" sqref="E15"/>
    </sheetView>
  </sheetViews>
  <sheetFormatPr defaultRowHeight="13.5"/>
  <cols>
    <col min="1" max="1" width="3.75" style="1" customWidth="1"/>
    <col min="2" max="2" width="19.5" style="1" customWidth="1"/>
    <col min="3" max="3" width="3.375" style="1" customWidth="1"/>
    <col min="4" max="4" width="17" style="1" customWidth="1"/>
    <col min="5" max="5" width="18.25" style="1" customWidth="1"/>
    <col min="6" max="6" width="3.5" style="1" customWidth="1"/>
    <col min="7" max="7" width="18.25" style="1" customWidth="1"/>
    <col min="8" max="8" width="3.5" style="1" customWidth="1"/>
    <col min="9" max="9" width="18.25" style="1" customWidth="1"/>
    <col min="10" max="10" width="3.5" style="1" customWidth="1"/>
    <col min="11" max="11" width="18.25" style="1" customWidth="1"/>
    <col min="12" max="12" width="3.5" style="1" customWidth="1"/>
    <col min="13" max="13" width="18.25" style="1" customWidth="1"/>
    <col min="14" max="14" width="3.5" style="1" customWidth="1"/>
    <col min="15" max="15" width="18.25" style="1" customWidth="1"/>
    <col min="16" max="16" width="3.5" style="1" customWidth="1"/>
    <col min="17" max="17" width="18.25" style="1" customWidth="1"/>
    <col min="18" max="18" width="3.5" style="1" customWidth="1"/>
    <col min="19" max="19" width="18.25" style="1" customWidth="1"/>
    <col min="20" max="20" width="3.5" style="1" customWidth="1"/>
    <col min="21" max="21" width="18.25" style="1" customWidth="1"/>
    <col min="22" max="22" width="3.5" style="1" customWidth="1"/>
    <col min="23" max="23" width="18.25" style="1" customWidth="1"/>
    <col min="24" max="24" width="3.5" style="1" customWidth="1"/>
    <col min="25" max="16384" width="9" style="1"/>
  </cols>
  <sheetData>
    <row r="1" spans="1:24" ht="19.5" customHeight="1">
      <c r="A1" s="257" t="s">
        <v>19</v>
      </c>
      <c r="B1" s="287"/>
      <c r="C1" s="287"/>
      <c r="D1" s="287"/>
      <c r="E1" s="287"/>
      <c r="F1" s="287"/>
      <c r="G1" s="287"/>
      <c r="H1" s="284"/>
      <c r="P1" s="36"/>
      <c r="Q1" s="273"/>
      <c r="R1" s="273"/>
      <c r="S1" s="273"/>
      <c r="T1" s="273"/>
      <c r="U1" s="273"/>
      <c r="V1" s="273"/>
      <c r="W1" s="273"/>
      <c r="X1" s="295"/>
    </row>
    <row r="2" spans="1:24" ht="23.1" customHeight="1">
      <c r="A2" s="255"/>
      <c r="B2" s="289" t="s">
        <v>3</v>
      </c>
      <c r="C2" s="290" t="s">
        <v>378</v>
      </c>
      <c r="D2" s="291"/>
      <c r="E2" s="291"/>
      <c r="F2" s="291"/>
      <c r="G2" s="291"/>
      <c r="H2" s="292"/>
      <c r="P2" s="36"/>
      <c r="Q2" s="10"/>
      <c r="R2" s="10"/>
      <c r="S2" s="10"/>
      <c r="T2" s="10"/>
      <c r="U2" s="10"/>
      <c r="V2" s="10"/>
      <c r="W2" s="10"/>
      <c r="X2" s="10"/>
    </row>
    <row r="3" spans="1:24" ht="23.1" customHeight="1">
      <c r="A3" s="255"/>
      <c r="B3" s="255"/>
      <c r="C3" s="298" t="s">
        <v>2</v>
      </c>
      <c r="D3" s="308"/>
      <c r="E3" s="248" t="s">
        <v>374</v>
      </c>
      <c r="F3" s="250"/>
      <c r="G3" s="248"/>
      <c r="H3" s="250"/>
      <c r="P3" s="36"/>
      <c r="Q3" s="295"/>
      <c r="R3" s="295"/>
      <c r="S3" s="295"/>
      <c r="T3" s="295"/>
      <c r="U3" s="295"/>
      <c r="V3" s="295"/>
      <c r="W3" s="295"/>
      <c r="X3" s="295"/>
    </row>
    <row r="4" spans="1:24" ht="45" customHeight="1">
      <c r="A4" s="255"/>
      <c r="B4" s="255"/>
      <c r="C4" s="303" t="s">
        <v>20</v>
      </c>
      <c r="D4" s="310"/>
      <c r="E4" s="5">
        <v>0</v>
      </c>
      <c r="F4" s="6" t="s">
        <v>17</v>
      </c>
      <c r="G4" s="5"/>
      <c r="H4" s="6" t="s">
        <v>17</v>
      </c>
      <c r="P4" s="36"/>
      <c r="Q4" s="36"/>
      <c r="R4" s="35"/>
      <c r="S4" s="36"/>
      <c r="T4" s="35"/>
      <c r="U4" s="36"/>
      <c r="V4" s="35"/>
      <c r="W4" s="36"/>
      <c r="X4" s="35"/>
    </row>
    <row r="5" spans="1:24" ht="88.5" customHeight="1">
      <c r="A5" s="255"/>
      <c r="B5" s="256"/>
      <c r="C5" s="300" t="s">
        <v>10</v>
      </c>
      <c r="D5" s="286"/>
      <c r="E5" s="286"/>
      <c r="F5" s="286"/>
      <c r="G5" s="286"/>
      <c r="H5" s="250"/>
      <c r="P5" s="36"/>
      <c r="Q5" s="9"/>
      <c r="R5" s="9"/>
      <c r="S5" s="9"/>
      <c r="T5" s="9"/>
      <c r="U5" s="9"/>
      <c r="V5" s="9"/>
      <c r="W5" s="9"/>
      <c r="X5" s="9"/>
    </row>
    <row r="6" spans="1:24" ht="23.1" customHeight="1">
      <c r="A6" s="255"/>
      <c r="B6" s="289" t="s">
        <v>4</v>
      </c>
      <c r="C6" s="290" t="s">
        <v>5</v>
      </c>
      <c r="D6" s="291"/>
      <c r="E6" s="291"/>
      <c r="F6" s="291"/>
      <c r="G6" s="291"/>
      <c r="H6" s="292"/>
      <c r="P6" s="36"/>
      <c r="Q6" s="10"/>
      <c r="R6" s="10"/>
      <c r="S6" s="10"/>
      <c r="T6" s="10"/>
      <c r="U6" s="10"/>
      <c r="V6" s="10"/>
      <c r="W6" s="10"/>
      <c r="X6" s="10"/>
    </row>
    <row r="7" spans="1:24" ht="23.1" customHeight="1">
      <c r="A7" s="255"/>
      <c r="B7" s="255"/>
      <c r="C7" s="298" t="s">
        <v>2</v>
      </c>
      <c r="D7" s="308"/>
      <c r="E7" s="248" t="s">
        <v>374</v>
      </c>
      <c r="F7" s="250"/>
      <c r="G7" s="248"/>
      <c r="H7" s="250"/>
      <c r="P7" s="36"/>
      <c r="Q7" s="295"/>
      <c r="R7" s="295"/>
      <c r="S7" s="295"/>
      <c r="T7" s="295"/>
      <c r="U7" s="295"/>
      <c r="V7" s="295"/>
      <c r="W7" s="295"/>
      <c r="X7" s="295"/>
    </row>
    <row r="8" spans="1:24" ht="45" customHeight="1">
      <c r="A8" s="255"/>
      <c r="B8" s="255"/>
      <c r="C8" s="303" t="s">
        <v>21</v>
      </c>
      <c r="D8" s="310"/>
      <c r="E8" s="5">
        <v>0</v>
      </c>
      <c r="F8" s="6" t="s">
        <v>17</v>
      </c>
      <c r="G8" s="5"/>
      <c r="H8" s="6" t="s">
        <v>17</v>
      </c>
      <c r="P8" s="36"/>
      <c r="Q8" s="36"/>
      <c r="R8" s="35"/>
      <c r="S8" s="36"/>
      <c r="T8" s="35"/>
      <c r="U8" s="36"/>
      <c r="V8" s="35"/>
      <c r="W8" s="36"/>
      <c r="X8" s="35"/>
    </row>
    <row r="9" spans="1:24" ht="88.5" customHeight="1">
      <c r="A9" s="256"/>
      <c r="B9" s="255"/>
      <c r="C9" s="301" t="s">
        <v>9</v>
      </c>
      <c r="D9" s="294"/>
      <c r="E9" s="294"/>
      <c r="F9" s="294"/>
      <c r="G9" s="294"/>
      <c r="H9" s="284"/>
      <c r="P9" s="36"/>
      <c r="Q9" s="9"/>
      <c r="R9" s="9"/>
      <c r="S9" s="9"/>
      <c r="T9" s="9"/>
      <c r="U9" s="9"/>
      <c r="V9" s="9"/>
      <c r="W9" s="9"/>
      <c r="X9" s="9"/>
    </row>
    <row r="10" spans="1:24" ht="19.5" customHeight="1">
      <c r="A10" s="257" t="s">
        <v>22</v>
      </c>
      <c r="B10" s="287"/>
      <c r="C10" s="287"/>
      <c r="D10" s="287"/>
      <c r="E10" s="287"/>
      <c r="F10" s="287"/>
      <c r="G10" s="287"/>
      <c r="H10" s="284"/>
      <c r="P10" s="36"/>
      <c r="Q10" s="273"/>
      <c r="R10" s="273"/>
      <c r="S10" s="273"/>
      <c r="T10" s="273"/>
      <c r="U10" s="273"/>
      <c r="V10" s="273"/>
      <c r="W10" s="273"/>
      <c r="X10" s="295"/>
    </row>
    <row r="11" spans="1:24" ht="23.1" customHeight="1">
      <c r="A11" s="255"/>
      <c r="B11" s="289" t="s">
        <v>3</v>
      </c>
      <c r="C11" s="290" t="s">
        <v>378</v>
      </c>
      <c r="D11" s="291"/>
      <c r="E11" s="291"/>
      <c r="F11" s="291"/>
      <c r="G11" s="291"/>
      <c r="H11" s="292"/>
      <c r="P11" s="36"/>
      <c r="Q11" s="10"/>
      <c r="R11" s="10"/>
      <c r="S11" s="10"/>
      <c r="T11" s="10"/>
      <c r="U11" s="10"/>
      <c r="V11" s="10"/>
      <c r="W11" s="10"/>
      <c r="X11" s="10"/>
    </row>
    <row r="12" spans="1:24" ht="23.1" customHeight="1">
      <c r="A12" s="255"/>
      <c r="B12" s="255"/>
      <c r="C12" s="298" t="s">
        <v>2</v>
      </c>
      <c r="D12" s="308"/>
      <c r="E12" s="248" t="s">
        <v>355</v>
      </c>
      <c r="F12" s="250"/>
      <c r="G12" s="248" t="s">
        <v>356</v>
      </c>
      <c r="H12" s="250"/>
      <c r="P12" s="36"/>
      <c r="Q12" s="295"/>
      <c r="R12" s="295"/>
      <c r="S12" s="295"/>
      <c r="T12" s="295"/>
      <c r="U12" s="295"/>
      <c r="V12" s="295"/>
      <c r="W12" s="295"/>
      <c r="X12" s="295"/>
    </row>
    <row r="13" spans="1:24" ht="33" customHeight="1">
      <c r="A13" s="255"/>
      <c r="B13" s="255"/>
      <c r="C13" s="264" t="s">
        <v>27</v>
      </c>
      <c r="D13" s="309"/>
      <c r="E13" s="185">
        <f>+Sheet1!F5</f>
        <v>71</v>
      </c>
      <c r="F13" s="6" t="s">
        <v>17</v>
      </c>
      <c r="G13" s="185">
        <f>+Sheet1!F6</f>
        <v>3</v>
      </c>
      <c r="H13" s="6" t="s">
        <v>17</v>
      </c>
      <c r="P13" s="36"/>
      <c r="Q13" s="36"/>
      <c r="R13" s="35"/>
      <c r="S13" s="36"/>
      <c r="T13" s="35"/>
      <c r="U13" s="36"/>
      <c r="V13" s="35"/>
      <c r="W13" s="36"/>
      <c r="X13" s="35"/>
    </row>
    <row r="14" spans="1:24" ht="33" customHeight="1">
      <c r="A14" s="255"/>
      <c r="B14" s="255"/>
      <c r="D14" s="12" t="s">
        <v>23</v>
      </c>
      <c r="E14" s="5"/>
      <c r="F14" s="6" t="s">
        <v>18</v>
      </c>
      <c r="G14" s="5"/>
      <c r="H14" s="6" t="s">
        <v>18</v>
      </c>
      <c r="P14" s="36"/>
      <c r="Q14" s="36"/>
      <c r="R14" s="35"/>
      <c r="S14" s="36"/>
      <c r="T14" s="35"/>
      <c r="U14" s="36"/>
      <c r="V14" s="35"/>
      <c r="W14" s="36"/>
      <c r="X14" s="35"/>
    </row>
    <row r="15" spans="1:24" ht="33" customHeight="1">
      <c r="A15" s="255"/>
      <c r="B15" s="255"/>
      <c r="D15" s="12" t="s">
        <v>26</v>
      </c>
      <c r="E15" s="185">
        <f>+Sheet1!G5</f>
        <v>71</v>
      </c>
      <c r="F15" s="6" t="s">
        <v>18</v>
      </c>
      <c r="G15" s="185">
        <f>+Sheet1!G6</f>
        <v>3</v>
      </c>
      <c r="H15" s="6" t="s">
        <v>18</v>
      </c>
      <c r="P15" s="36"/>
      <c r="Q15" s="36"/>
      <c r="R15" s="35"/>
      <c r="S15" s="36"/>
      <c r="T15" s="35"/>
      <c r="U15" s="36"/>
      <c r="V15" s="35"/>
      <c r="W15" s="36"/>
      <c r="X15" s="35"/>
    </row>
    <row r="16" spans="1:24" ht="33" customHeight="1">
      <c r="A16" s="255"/>
      <c r="B16" s="255"/>
      <c r="D16" s="12" t="s">
        <v>24</v>
      </c>
      <c r="E16" s="5"/>
      <c r="F16" s="6" t="s">
        <v>17</v>
      </c>
      <c r="G16" s="5"/>
      <c r="H16" s="6" t="s">
        <v>17</v>
      </c>
      <c r="P16" s="36"/>
      <c r="Q16" s="36"/>
      <c r="R16" s="35"/>
      <c r="S16" s="36"/>
      <c r="T16" s="35"/>
      <c r="U16" s="36"/>
      <c r="V16" s="35"/>
      <c r="W16" s="36"/>
      <c r="X16" s="35"/>
    </row>
    <row r="17" spans="1:24" ht="45" customHeight="1">
      <c r="A17" s="255"/>
      <c r="B17" s="255"/>
      <c r="D17" s="12" t="s">
        <v>25</v>
      </c>
      <c r="E17" s="5"/>
      <c r="F17" s="6" t="s">
        <v>18</v>
      </c>
      <c r="G17" s="5"/>
      <c r="H17" s="6" t="s">
        <v>18</v>
      </c>
      <c r="P17" s="36"/>
      <c r="Q17" s="36"/>
      <c r="R17" s="35"/>
      <c r="S17" s="36"/>
      <c r="T17" s="35"/>
      <c r="U17" s="36"/>
      <c r="V17" s="35"/>
      <c r="W17" s="36"/>
      <c r="X17" s="35"/>
    </row>
    <row r="18" spans="1:24" ht="121.5" customHeight="1">
      <c r="A18" s="256"/>
      <c r="B18" s="256"/>
      <c r="C18" s="285" t="s">
        <v>375</v>
      </c>
      <c r="D18" s="286"/>
      <c r="E18" s="286"/>
      <c r="F18" s="286"/>
      <c r="G18" s="286"/>
      <c r="H18" s="250"/>
      <c r="P18" s="36"/>
      <c r="Q18" s="9"/>
      <c r="R18" s="9"/>
      <c r="S18" s="9"/>
      <c r="T18" s="9"/>
      <c r="U18" s="9"/>
      <c r="V18" s="9"/>
      <c r="W18" s="9"/>
      <c r="X18" s="9"/>
    </row>
    <row r="19" spans="1:24">
      <c r="A19" s="8"/>
    </row>
    <row r="20" spans="1:24">
      <c r="A20" s="8"/>
    </row>
    <row r="21" spans="1:24">
      <c r="A21" s="8"/>
    </row>
    <row r="22" spans="1:24">
      <c r="A22" s="8"/>
    </row>
    <row r="23" spans="1:24">
      <c r="A23" s="8"/>
    </row>
    <row r="24" spans="1:24">
      <c r="A24" s="8"/>
    </row>
  </sheetData>
  <mergeCells count="39">
    <mergeCell ref="A1:H1"/>
    <mergeCell ref="A2:A9"/>
    <mergeCell ref="B2:B5"/>
    <mergeCell ref="C2:H2"/>
    <mergeCell ref="E3:F3"/>
    <mergeCell ref="G3:H3"/>
    <mergeCell ref="C5:H5"/>
    <mergeCell ref="B6:B9"/>
    <mergeCell ref="C6:H6"/>
    <mergeCell ref="C3:D3"/>
    <mergeCell ref="C4:D4"/>
    <mergeCell ref="C7:D7"/>
    <mergeCell ref="C9:H9"/>
    <mergeCell ref="E7:F7"/>
    <mergeCell ref="G7:H7"/>
    <mergeCell ref="C8:D8"/>
    <mergeCell ref="Q1:X1"/>
    <mergeCell ref="Q10:X10"/>
    <mergeCell ref="Q3:R3"/>
    <mergeCell ref="S3:T3"/>
    <mergeCell ref="U3:V3"/>
    <mergeCell ref="W3:X3"/>
    <mergeCell ref="W7:X7"/>
    <mergeCell ref="U7:V7"/>
    <mergeCell ref="Q7:R7"/>
    <mergeCell ref="S7:T7"/>
    <mergeCell ref="U12:V12"/>
    <mergeCell ref="W12:X12"/>
    <mergeCell ref="A11:A18"/>
    <mergeCell ref="A10:H10"/>
    <mergeCell ref="C12:D12"/>
    <mergeCell ref="C13:D13"/>
    <mergeCell ref="B11:B18"/>
    <mergeCell ref="C11:H11"/>
    <mergeCell ref="E12:F12"/>
    <mergeCell ref="G12:H12"/>
    <mergeCell ref="C18:H18"/>
    <mergeCell ref="Q12:R12"/>
    <mergeCell ref="S12:T12"/>
  </mergeCells>
  <phoneticPr fontId="2"/>
  <pageMargins left="0.78740157480314965" right="0.78740157480314965" top="0.98425196850393704" bottom="0.78740157480314965" header="0.51181102362204722" footer="0.51181102362204722"/>
  <pageSetup paperSize="9" scale="99" orientation="portrait" r:id="rId1"/>
  <headerFooter alignWithMargins="0">
    <oddHeader>&amp;C&amp;"ＭＳ 明朝,標準"
(第４面)－&amp;P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5"/>
  <sheetViews>
    <sheetView zoomScaleNormal="100" workbookViewId="0">
      <selection activeCell="C23" sqref="C23"/>
    </sheetView>
  </sheetViews>
  <sheetFormatPr defaultRowHeight="13.5"/>
  <cols>
    <col min="1" max="1" width="19.375" customWidth="1"/>
  </cols>
  <sheetData>
    <row r="1" spans="1:9">
      <c r="A1" s="49" t="s">
        <v>113</v>
      </c>
    </row>
    <row r="3" spans="1:9" ht="13.5" customHeight="1">
      <c r="A3" s="311" t="s">
        <v>19</v>
      </c>
      <c r="B3" s="311"/>
      <c r="C3" s="311"/>
      <c r="D3" s="311"/>
      <c r="E3" s="311"/>
      <c r="F3" s="311"/>
      <c r="G3" s="22"/>
      <c r="H3" s="9"/>
    </row>
    <row r="4" spans="1:9">
      <c r="A4" s="51" t="s">
        <v>3</v>
      </c>
      <c r="C4" s="10"/>
      <c r="D4" s="10"/>
      <c r="E4" s="10"/>
      <c r="F4" s="10"/>
      <c r="G4" s="10"/>
      <c r="H4" s="10"/>
      <c r="I4" s="10"/>
    </row>
    <row r="5" spans="1:9" ht="28.5" customHeight="1">
      <c r="A5" s="40" t="s">
        <v>2</v>
      </c>
      <c r="B5" s="248"/>
      <c r="C5" s="250"/>
      <c r="D5" s="248"/>
      <c r="E5" s="250"/>
      <c r="F5" s="248"/>
      <c r="G5" s="250"/>
      <c r="H5" s="248"/>
      <c r="I5" s="250"/>
    </row>
    <row r="6" spans="1:9" ht="50.25" customHeight="1">
      <c r="A6" s="41" t="s">
        <v>20</v>
      </c>
      <c r="B6" s="25"/>
      <c r="C6" s="6" t="s">
        <v>17</v>
      </c>
      <c r="D6" s="42"/>
      <c r="E6" s="6" t="s">
        <v>17</v>
      </c>
      <c r="F6" s="5"/>
      <c r="G6" s="6" t="s">
        <v>17</v>
      </c>
      <c r="H6" s="5"/>
      <c r="I6" s="6" t="s">
        <v>17</v>
      </c>
    </row>
    <row r="7" spans="1:9" ht="17.25" customHeight="1">
      <c r="A7" s="47"/>
      <c r="B7" s="25"/>
      <c r="C7" s="6"/>
      <c r="D7" s="42"/>
      <c r="E7" s="6"/>
      <c r="F7" s="5"/>
      <c r="G7" s="6"/>
      <c r="H7" s="5"/>
      <c r="I7" s="6"/>
    </row>
    <row r="8" spans="1:9" ht="30" customHeight="1">
      <c r="A8" s="40" t="s">
        <v>2</v>
      </c>
      <c r="B8" s="248"/>
      <c r="C8" s="250"/>
      <c r="D8" s="248"/>
      <c r="E8" s="250"/>
      <c r="F8" s="248"/>
      <c r="G8" s="250"/>
      <c r="H8" s="248"/>
      <c r="I8" s="250"/>
    </row>
    <row r="9" spans="1:9" ht="45" customHeight="1">
      <c r="A9" s="41" t="s">
        <v>20</v>
      </c>
      <c r="B9" s="25"/>
      <c r="C9" s="6" t="s">
        <v>7</v>
      </c>
      <c r="D9" s="42"/>
      <c r="E9" s="6" t="s">
        <v>7</v>
      </c>
      <c r="F9" s="5"/>
      <c r="G9" s="6" t="s">
        <v>7</v>
      </c>
      <c r="H9" s="5"/>
      <c r="I9" s="6" t="s">
        <v>7</v>
      </c>
    </row>
    <row r="10" spans="1:9">
      <c r="B10" s="9"/>
      <c r="C10" s="9"/>
      <c r="D10" s="9"/>
      <c r="E10" s="9"/>
      <c r="F10" s="9"/>
      <c r="G10" s="9"/>
      <c r="H10" s="9"/>
      <c r="I10" s="9"/>
    </row>
    <row r="11" spans="1:9">
      <c r="A11" s="51" t="s">
        <v>4</v>
      </c>
      <c r="C11" s="10"/>
      <c r="D11" s="10"/>
      <c r="E11" s="10"/>
      <c r="F11" s="10"/>
      <c r="G11" s="10"/>
      <c r="H11" s="10"/>
      <c r="I11" s="10"/>
    </row>
    <row r="12" spans="1:9" ht="31.5" customHeight="1">
      <c r="A12" s="45" t="s">
        <v>2</v>
      </c>
      <c r="B12" s="249"/>
      <c r="C12" s="250"/>
      <c r="D12" s="248"/>
      <c r="E12" s="250"/>
      <c r="F12" s="248"/>
      <c r="G12" s="250"/>
      <c r="H12" s="248"/>
      <c r="I12" s="250"/>
    </row>
    <row r="13" spans="1:9" ht="47.25" customHeight="1">
      <c r="A13" s="41" t="s">
        <v>21</v>
      </c>
      <c r="B13" s="26"/>
      <c r="C13" s="6" t="s">
        <v>17</v>
      </c>
      <c r="D13" s="5"/>
      <c r="E13" s="6" t="s">
        <v>17</v>
      </c>
      <c r="F13" s="5"/>
      <c r="G13" s="6" t="s">
        <v>17</v>
      </c>
      <c r="H13" s="5"/>
      <c r="I13" s="6" t="s">
        <v>17</v>
      </c>
    </row>
    <row r="14" spans="1:9" ht="24" customHeight="1">
      <c r="A14" s="41"/>
      <c r="B14" s="46"/>
      <c r="C14" s="6"/>
      <c r="D14" s="5"/>
      <c r="E14" s="6"/>
      <c r="F14" s="5"/>
      <c r="G14" s="6"/>
      <c r="H14" s="5"/>
      <c r="I14" s="6"/>
    </row>
    <row r="15" spans="1:9" ht="28.5" customHeight="1">
      <c r="A15" s="45" t="s">
        <v>2</v>
      </c>
      <c r="B15" s="249"/>
      <c r="C15" s="250"/>
      <c r="D15" s="248"/>
      <c r="E15" s="250"/>
      <c r="F15" s="248"/>
      <c r="G15" s="250"/>
      <c r="H15" s="248"/>
      <c r="I15" s="250"/>
    </row>
    <row r="16" spans="1:9" ht="37.5">
      <c r="A16" s="41" t="s">
        <v>21</v>
      </c>
      <c r="B16" s="26"/>
      <c r="C16" s="6" t="s">
        <v>7</v>
      </c>
      <c r="D16" s="5"/>
      <c r="E16" s="6" t="s">
        <v>7</v>
      </c>
      <c r="F16" s="5"/>
      <c r="G16" s="6" t="s">
        <v>7</v>
      </c>
      <c r="H16" s="5"/>
      <c r="I16" s="6" t="s">
        <v>7</v>
      </c>
    </row>
    <row r="17" spans="1:10">
      <c r="A17" s="43"/>
      <c r="B17" s="44"/>
      <c r="C17" s="35"/>
      <c r="D17" s="36"/>
      <c r="E17" s="35"/>
      <c r="F17" s="36"/>
      <c r="G17" s="35"/>
      <c r="H17" s="36"/>
      <c r="I17" s="35"/>
    </row>
    <row r="18" spans="1:10">
      <c r="A18" s="43"/>
      <c r="B18" s="44"/>
      <c r="C18" s="35"/>
      <c r="D18" s="36"/>
      <c r="E18" s="35"/>
      <c r="F18" s="36"/>
      <c r="G18" s="35"/>
      <c r="H18" s="36"/>
      <c r="I18" s="35"/>
    </row>
    <row r="19" spans="1:10">
      <c r="B19" s="9"/>
      <c r="C19" s="9"/>
      <c r="D19" s="9"/>
      <c r="E19" s="9"/>
      <c r="F19" s="9"/>
      <c r="G19" s="9"/>
      <c r="H19" s="9"/>
      <c r="I19" s="9"/>
    </row>
    <row r="20" spans="1:10" ht="13.5" customHeight="1">
      <c r="A20" s="314" t="s">
        <v>22</v>
      </c>
      <c r="B20" s="314"/>
      <c r="C20" s="314"/>
      <c r="D20" s="314"/>
      <c r="E20" s="314"/>
      <c r="F20" s="314"/>
      <c r="G20" s="314"/>
      <c r="H20" s="314"/>
    </row>
    <row r="21" spans="1:10">
      <c r="A21" s="51" t="s">
        <v>3</v>
      </c>
      <c r="C21" s="10"/>
      <c r="D21" s="10"/>
      <c r="E21" s="10"/>
      <c r="F21" s="10"/>
      <c r="G21" s="10"/>
      <c r="H21" s="10"/>
      <c r="I21" s="10"/>
    </row>
    <row r="22" spans="1:10" ht="23.25" customHeight="1">
      <c r="A22" s="315" t="s">
        <v>2</v>
      </c>
      <c r="B22" s="316"/>
      <c r="C22" s="248" t="s">
        <v>370</v>
      </c>
      <c r="D22" s="250"/>
      <c r="E22" s="248" t="s">
        <v>361</v>
      </c>
      <c r="F22" s="250"/>
      <c r="G22" s="248"/>
      <c r="H22" s="250"/>
      <c r="I22" s="248"/>
      <c r="J22" s="250"/>
    </row>
    <row r="23" spans="1:10">
      <c r="A23" s="265" t="s">
        <v>27</v>
      </c>
      <c r="B23" s="309"/>
      <c r="C23" s="186">
        <f>+Sheet1!F8+Sheet1!F9</f>
        <v>16</v>
      </c>
      <c r="D23" s="6" t="s">
        <v>17</v>
      </c>
      <c r="E23" s="5">
        <v>0</v>
      </c>
      <c r="F23" s="6" t="s">
        <v>17</v>
      </c>
      <c r="G23" s="5"/>
      <c r="H23" s="6" t="s">
        <v>17</v>
      </c>
      <c r="I23" s="5"/>
      <c r="J23" s="6" t="s">
        <v>17</v>
      </c>
    </row>
    <row r="24" spans="1:10" ht="48">
      <c r="A24" s="312"/>
      <c r="B24" s="12" t="s">
        <v>23</v>
      </c>
      <c r="C24" s="5"/>
      <c r="D24" s="6" t="s">
        <v>18</v>
      </c>
      <c r="E24" s="5"/>
      <c r="F24" s="6" t="s">
        <v>18</v>
      </c>
      <c r="G24" s="5"/>
      <c r="H24" s="6" t="s">
        <v>18</v>
      </c>
      <c r="I24" s="5"/>
      <c r="J24" s="6" t="s">
        <v>18</v>
      </c>
    </row>
    <row r="25" spans="1:10" ht="48">
      <c r="A25" s="312"/>
      <c r="B25" s="12" t="s">
        <v>26</v>
      </c>
      <c r="C25" s="185">
        <f>+Sheet1!G8</f>
        <v>14</v>
      </c>
      <c r="D25" s="6" t="s">
        <v>18</v>
      </c>
      <c r="E25" s="5"/>
      <c r="F25" s="6" t="s">
        <v>18</v>
      </c>
      <c r="G25" s="5"/>
      <c r="H25" s="6" t="s">
        <v>18</v>
      </c>
      <c r="I25" s="5"/>
      <c r="J25" s="6" t="s">
        <v>18</v>
      </c>
    </row>
    <row r="26" spans="1:10" ht="48">
      <c r="A26" s="312"/>
      <c r="B26" s="12" t="s">
        <v>24</v>
      </c>
      <c r="C26" s="5"/>
      <c r="D26" s="6" t="s">
        <v>17</v>
      </c>
      <c r="E26" s="5"/>
      <c r="F26" s="6" t="s">
        <v>17</v>
      </c>
      <c r="G26" s="5"/>
      <c r="H26" s="6" t="s">
        <v>17</v>
      </c>
      <c r="I26" s="5"/>
      <c r="J26" s="6" t="s">
        <v>17</v>
      </c>
    </row>
    <row r="27" spans="1:10" ht="96">
      <c r="A27" s="313"/>
      <c r="B27" s="12" t="s">
        <v>25</v>
      </c>
      <c r="C27" s="5"/>
      <c r="D27" s="6" t="s">
        <v>18</v>
      </c>
      <c r="E27" s="5"/>
      <c r="F27" s="6" t="s">
        <v>18</v>
      </c>
      <c r="G27" s="5"/>
      <c r="H27" s="6" t="s">
        <v>18</v>
      </c>
      <c r="I27" s="5"/>
      <c r="J27" s="6" t="s">
        <v>18</v>
      </c>
    </row>
    <row r="28" spans="1:10">
      <c r="B28" s="9"/>
      <c r="C28" s="9"/>
      <c r="D28" s="9"/>
      <c r="E28" s="9"/>
      <c r="F28" s="9"/>
      <c r="G28" s="9"/>
      <c r="H28" s="9"/>
      <c r="I28" s="9"/>
    </row>
    <row r="30" spans="1:10">
      <c r="A30" s="315" t="s">
        <v>2</v>
      </c>
      <c r="B30" s="316"/>
      <c r="C30" s="248"/>
      <c r="D30" s="250"/>
      <c r="E30" s="248"/>
      <c r="F30" s="250"/>
      <c r="G30" s="248"/>
      <c r="H30" s="250"/>
      <c r="I30" s="248"/>
      <c r="J30" s="250"/>
    </row>
    <row r="31" spans="1:10">
      <c r="A31" s="265" t="s">
        <v>27</v>
      </c>
      <c r="B31" s="309"/>
      <c r="C31" s="42"/>
      <c r="D31" s="6" t="s">
        <v>7</v>
      </c>
      <c r="E31" s="5"/>
      <c r="F31" s="6" t="s">
        <v>7</v>
      </c>
      <c r="G31" s="5"/>
      <c r="H31" s="6" t="s">
        <v>7</v>
      </c>
      <c r="I31" s="5"/>
      <c r="J31" s="6" t="s">
        <v>7</v>
      </c>
    </row>
    <row r="32" spans="1:10" ht="48">
      <c r="A32" s="312"/>
      <c r="B32" s="12" t="s">
        <v>23</v>
      </c>
      <c r="C32" s="185">
        <f>+Sheet1!F9</f>
        <v>2</v>
      </c>
      <c r="D32" s="6" t="s">
        <v>7</v>
      </c>
      <c r="E32" s="5"/>
      <c r="F32" s="6" t="s">
        <v>7</v>
      </c>
      <c r="G32" s="5"/>
      <c r="H32" s="6" t="s">
        <v>7</v>
      </c>
      <c r="I32" s="5"/>
      <c r="J32" s="6" t="s">
        <v>7</v>
      </c>
    </row>
    <row r="33" spans="1:10" ht="48">
      <c r="A33" s="312"/>
      <c r="B33" s="12" t="s">
        <v>26</v>
      </c>
      <c r="C33" s="5"/>
      <c r="D33" s="6" t="s">
        <v>7</v>
      </c>
      <c r="E33" s="5"/>
      <c r="F33" s="6" t="s">
        <v>7</v>
      </c>
      <c r="G33" s="5"/>
      <c r="H33" s="6" t="s">
        <v>7</v>
      </c>
      <c r="I33" s="5"/>
      <c r="J33" s="6" t="s">
        <v>7</v>
      </c>
    </row>
    <row r="34" spans="1:10" ht="48">
      <c r="A34" s="312"/>
      <c r="B34" s="12" t="s">
        <v>24</v>
      </c>
      <c r="C34" s="5"/>
      <c r="D34" s="6" t="s">
        <v>7</v>
      </c>
      <c r="E34" s="5"/>
      <c r="F34" s="6" t="s">
        <v>7</v>
      </c>
      <c r="G34" s="5"/>
      <c r="H34" s="6" t="s">
        <v>7</v>
      </c>
      <c r="I34" s="5"/>
      <c r="J34" s="6" t="s">
        <v>7</v>
      </c>
    </row>
    <row r="35" spans="1:10" ht="96">
      <c r="A35" s="313"/>
      <c r="B35" s="12" t="s">
        <v>25</v>
      </c>
      <c r="C35" s="5"/>
      <c r="D35" s="6" t="s">
        <v>7</v>
      </c>
      <c r="E35" s="5"/>
      <c r="F35" s="6" t="s">
        <v>7</v>
      </c>
      <c r="G35" s="5"/>
      <c r="H35" s="6" t="s">
        <v>7</v>
      </c>
      <c r="I35" s="5"/>
      <c r="J35" s="6" t="s">
        <v>7</v>
      </c>
    </row>
  </sheetData>
  <mergeCells count="32">
    <mergeCell ref="A31:B31"/>
    <mergeCell ref="A32:A35"/>
    <mergeCell ref="A20:H20"/>
    <mergeCell ref="H15:I15"/>
    <mergeCell ref="A22:B22"/>
    <mergeCell ref="A23:B23"/>
    <mergeCell ref="A24:A27"/>
    <mergeCell ref="A30:B30"/>
    <mergeCell ref="C30:D30"/>
    <mergeCell ref="E30:F30"/>
    <mergeCell ref="G30:H30"/>
    <mergeCell ref="I30:J30"/>
    <mergeCell ref="C22:D22"/>
    <mergeCell ref="E22:F22"/>
    <mergeCell ref="G22:H22"/>
    <mergeCell ref="I22:J22"/>
    <mergeCell ref="A3:F3"/>
    <mergeCell ref="B5:C5"/>
    <mergeCell ref="D5:E5"/>
    <mergeCell ref="F5:G5"/>
    <mergeCell ref="D15:E15"/>
    <mergeCell ref="F15:G15"/>
    <mergeCell ref="B15:C15"/>
    <mergeCell ref="H5:I5"/>
    <mergeCell ref="B12:C12"/>
    <mergeCell ref="D12:E12"/>
    <mergeCell ref="F12:G12"/>
    <mergeCell ref="B8:C8"/>
    <mergeCell ref="D8:E8"/>
    <mergeCell ref="F8:G8"/>
    <mergeCell ref="H8:I8"/>
    <mergeCell ref="H12:I12"/>
  </mergeCells>
  <phoneticPr fontId="2"/>
  <pageMargins left="0.7" right="0.7" top="0.75" bottom="0.75" header="0.3" footer="0.3"/>
  <pageSetup paperSize="9" scale="89" orientation="portrait" r:id="rId1"/>
  <rowBreaks count="1" manualBreakCount="1">
    <brk id="1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15"/>
  <sheetViews>
    <sheetView zoomScaleNormal="100" workbookViewId="0">
      <selection activeCell="E3" sqref="E3"/>
    </sheetView>
  </sheetViews>
  <sheetFormatPr defaultRowHeight="13.5"/>
  <cols>
    <col min="1" max="1" width="3.75" style="1" customWidth="1"/>
    <col min="2" max="2" width="19.5" style="1" customWidth="1"/>
    <col min="3" max="3" width="3.375" style="1" customWidth="1"/>
    <col min="4" max="4" width="17" style="1" customWidth="1"/>
    <col min="5" max="5" width="18.25" style="1" customWidth="1"/>
    <col min="6" max="6" width="3.5" style="1" customWidth="1"/>
    <col min="7" max="7" width="18.25" style="1" customWidth="1"/>
    <col min="8" max="8" width="3.5" style="1" customWidth="1"/>
    <col min="9" max="9" width="18.25" style="1" customWidth="1"/>
    <col min="10" max="10" width="3.5" style="1" customWidth="1"/>
    <col min="11" max="11" width="18.25" style="1" customWidth="1"/>
    <col min="12" max="12" width="3.5" style="1" customWidth="1"/>
    <col min="13" max="13" width="18.25" style="1" customWidth="1"/>
    <col min="14" max="14" width="3.5" style="1" customWidth="1"/>
    <col min="15" max="15" width="18.25" style="1" customWidth="1"/>
    <col min="16" max="16" width="3.5" style="1" customWidth="1"/>
    <col min="17" max="17" width="18.25" style="1" customWidth="1"/>
    <col min="18" max="18" width="3.5" style="1" customWidth="1"/>
    <col min="19" max="19" width="18.25" style="1" customWidth="1"/>
    <col min="20" max="20" width="3.5" style="1" customWidth="1"/>
    <col min="21" max="21" width="18.25" style="1" customWidth="1"/>
    <col min="22" max="22" width="3.5" style="1" customWidth="1"/>
    <col min="23" max="23" width="18.25" style="1" customWidth="1"/>
    <col min="24" max="24" width="3.5" style="1" customWidth="1"/>
    <col min="25" max="16384" width="9" style="1"/>
  </cols>
  <sheetData>
    <row r="1" spans="1:24" ht="23.1" customHeight="1">
      <c r="A1" s="289"/>
      <c r="B1" s="289" t="s">
        <v>4</v>
      </c>
      <c r="C1" s="290" t="s">
        <v>5</v>
      </c>
      <c r="D1" s="291"/>
      <c r="E1" s="291"/>
      <c r="F1" s="291"/>
      <c r="G1" s="291"/>
      <c r="H1" s="292"/>
      <c r="I1" s="10"/>
      <c r="J1" s="10"/>
      <c r="K1" s="10"/>
      <c r="L1" s="10"/>
      <c r="M1" s="10"/>
      <c r="N1" s="10"/>
      <c r="O1" s="10"/>
      <c r="P1" s="10"/>
      <c r="Q1" s="10"/>
      <c r="R1" s="10"/>
      <c r="S1" s="10"/>
      <c r="T1" s="10"/>
      <c r="U1" s="10"/>
      <c r="V1" s="10"/>
      <c r="W1" s="10"/>
      <c r="X1" s="10"/>
    </row>
    <row r="2" spans="1:24" ht="23.1" customHeight="1">
      <c r="A2" s="255"/>
      <c r="B2" s="255"/>
      <c r="C2" s="298" t="s">
        <v>2</v>
      </c>
      <c r="D2" s="299"/>
      <c r="E2" s="248" t="s">
        <v>355</v>
      </c>
      <c r="F2" s="250"/>
      <c r="G2" s="248" t="s">
        <v>356</v>
      </c>
      <c r="H2" s="250"/>
    </row>
    <row r="3" spans="1:24" ht="33" customHeight="1">
      <c r="A3" s="255"/>
      <c r="B3" s="255"/>
      <c r="C3" s="264" t="s">
        <v>27</v>
      </c>
      <c r="D3" s="318"/>
      <c r="E3" s="187">
        <f>+Sheet1!F20</f>
        <v>70.229738353541805</v>
      </c>
      <c r="F3" s="6" t="s">
        <v>17</v>
      </c>
      <c r="G3" s="5">
        <f>+Sheet1!F21</f>
        <v>3</v>
      </c>
      <c r="H3" s="6" t="s">
        <v>17</v>
      </c>
    </row>
    <row r="4" spans="1:24" ht="33" customHeight="1">
      <c r="A4" s="255"/>
      <c r="B4" s="255"/>
      <c r="D4" s="12" t="s">
        <v>23</v>
      </c>
      <c r="E4" s="5"/>
      <c r="F4" s="6" t="s">
        <v>28</v>
      </c>
      <c r="G4" s="5"/>
      <c r="H4" s="6" t="s">
        <v>28</v>
      </c>
    </row>
    <row r="5" spans="1:24" ht="33" customHeight="1">
      <c r="A5" s="255"/>
      <c r="B5" s="255"/>
      <c r="D5" s="12" t="s">
        <v>26</v>
      </c>
      <c r="E5" s="187">
        <f>+Sheet1!G20</f>
        <v>70.229738353541805</v>
      </c>
      <c r="F5" s="6" t="s">
        <v>29</v>
      </c>
      <c r="G5" s="5">
        <f>+Sheet1!G21</f>
        <v>3</v>
      </c>
      <c r="H5" s="6" t="s">
        <v>29</v>
      </c>
    </row>
    <row r="6" spans="1:24" ht="33" customHeight="1">
      <c r="A6" s="255"/>
      <c r="B6" s="255"/>
      <c r="D6" s="12" t="s">
        <v>24</v>
      </c>
      <c r="E6" s="5"/>
      <c r="F6" s="6" t="s">
        <v>18</v>
      </c>
      <c r="G6" s="5"/>
      <c r="H6" s="6" t="s">
        <v>18</v>
      </c>
    </row>
    <row r="7" spans="1:24" ht="50.25" customHeight="1">
      <c r="A7" s="255"/>
      <c r="B7" s="255"/>
      <c r="D7" s="12" t="s">
        <v>25</v>
      </c>
      <c r="E7" s="5"/>
      <c r="F7" s="6" t="s">
        <v>18</v>
      </c>
      <c r="G7" s="5"/>
      <c r="H7" s="6" t="s">
        <v>18</v>
      </c>
    </row>
    <row r="8" spans="1:24" ht="147.75" customHeight="1">
      <c r="A8" s="256"/>
      <c r="B8" s="256"/>
      <c r="C8" s="285" t="s">
        <v>376</v>
      </c>
      <c r="D8" s="286"/>
      <c r="E8" s="286"/>
      <c r="F8" s="286"/>
      <c r="G8" s="286"/>
      <c r="H8" s="288"/>
      <c r="I8" s="9"/>
      <c r="J8" s="9"/>
      <c r="K8" s="9"/>
      <c r="L8" s="9"/>
      <c r="M8" s="9"/>
      <c r="N8" s="9"/>
      <c r="O8" s="9"/>
      <c r="P8" s="9"/>
      <c r="Q8" s="9"/>
      <c r="R8" s="9"/>
      <c r="S8" s="9"/>
      <c r="T8" s="9"/>
      <c r="U8" s="9"/>
      <c r="V8" s="9"/>
      <c r="W8" s="9"/>
      <c r="X8" s="9"/>
    </row>
    <row r="9" spans="1:24" ht="86.25" customHeight="1">
      <c r="A9" s="269" t="s">
        <v>30</v>
      </c>
      <c r="B9" s="317"/>
      <c r="C9" s="269"/>
      <c r="D9" s="319"/>
      <c r="E9" s="319"/>
      <c r="F9" s="319"/>
      <c r="G9" s="319"/>
      <c r="H9" s="317"/>
      <c r="I9" s="9"/>
      <c r="J9" s="9"/>
      <c r="K9" s="9"/>
      <c r="L9" s="9"/>
      <c r="M9" s="9"/>
      <c r="N9" s="9"/>
      <c r="O9" s="9"/>
      <c r="P9" s="9"/>
      <c r="Q9" s="9"/>
      <c r="R9" s="9"/>
      <c r="S9" s="9"/>
      <c r="T9" s="9"/>
      <c r="U9" s="9"/>
      <c r="V9" s="9"/>
      <c r="W9" s="9"/>
      <c r="X9" s="9"/>
    </row>
    <row r="10" spans="1:24">
      <c r="A10" s="8"/>
    </row>
    <row r="11" spans="1:24">
      <c r="A11" s="8"/>
    </row>
    <row r="12" spans="1:24">
      <c r="A12" s="8"/>
    </row>
    <row r="13" spans="1:24">
      <c r="A13" s="8"/>
    </row>
    <row r="14" spans="1:24">
      <c r="A14" s="8"/>
    </row>
    <row r="15" spans="1:24">
      <c r="A15" s="8"/>
    </row>
  </sheetData>
  <mergeCells count="10">
    <mergeCell ref="C8:H8"/>
    <mergeCell ref="G2:H2"/>
    <mergeCell ref="A9:B9"/>
    <mergeCell ref="C3:D3"/>
    <mergeCell ref="C2:D2"/>
    <mergeCell ref="A1:A8"/>
    <mergeCell ref="B1:B8"/>
    <mergeCell ref="C1:H1"/>
    <mergeCell ref="E2:F2"/>
    <mergeCell ref="C9:H9"/>
  </mergeCells>
  <phoneticPr fontId="2"/>
  <pageMargins left="0.78740157480314965" right="0.78740157480314965" top="0.98425196850393704" bottom="0.78740157480314965" header="0.51181102362204722" footer="0.51181102362204722"/>
  <pageSetup paperSize="9" scale="99" orientation="portrait" r:id="rId1"/>
  <headerFooter alignWithMargins="0">
    <oddHeader>&amp;C&amp;"ＭＳ 明朝,標準"
(第５面)－&amp;P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8"/>
  <sheetViews>
    <sheetView zoomScaleNormal="100" workbookViewId="0">
      <selection activeCell="D15" sqref="D15"/>
    </sheetView>
  </sheetViews>
  <sheetFormatPr defaultRowHeight="13.5"/>
  <sheetData>
    <row r="1" spans="1:17">
      <c r="A1" s="52" t="s">
        <v>114</v>
      </c>
    </row>
    <row r="2" spans="1:17">
      <c r="A2" s="49"/>
    </row>
    <row r="3" spans="1:17" ht="32.25" customHeight="1">
      <c r="A3" s="314" t="s">
        <v>22</v>
      </c>
      <c r="B3" s="314"/>
      <c r="C3" s="314"/>
      <c r="D3" s="314"/>
      <c r="E3" s="314"/>
      <c r="F3" s="314"/>
      <c r="G3" s="314"/>
      <c r="H3" s="314"/>
      <c r="K3" s="295"/>
      <c r="L3" s="295"/>
      <c r="M3" s="295"/>
      <c r="N3" s="295"/>
      <c r="O3" s="295"/>
      <c r="P3" s="295"/>
      <c r="Q3" s="48"/>
    </row>
    <row r="4" spans="1:17" ht="29.25" customHeight="1">
      <c r="A4" s="51" t="s">
        <v>4</v>
      </c>
      <c r="C4" s="10"/>
      <c r="D4" s="10"/>
      <c r="E4" s="10"/>
      <c r="F4" s="10"/>
      <c r="G4" s="10"/>
      <c r="H4" s="10"/>
      <c r="I4" s="10"/>
      <c r="K4" s="36"/>
      <c r="L4" s="35"/>
      <c r="M4" s="36"/>
      <c r="N4" s="35"/>
      <c r="O4" s="36"/>
      <c r="P4" s="35"/>
      <c r="Q4" s="48"/>
    </row>
    <row r="5" spans="1:17" ht="22.5" customHeight="1">
      <c r="A5" s="315" t="s">
        <v>2</v>
      </c>
      <c r="B5" s="316"/>
      <c r="C5" s="248" t="s">
        <v>370</v>
      </c>
      <c r="D5" s="250"/>
      <c r="E5" s="248" t="s">
        <v>361</v>
      </c>
      <c r="F5" s="250"/>
      <c r="G5" s="248"/>
      <c r="H5" s="250"/>
      <c r="I5" s="248"/>
      <c r="J5" s="250"/>
      <c r="K5" s="36"/>
      <c r="L5" s="35"/>
      <c r="M5" s="36"/>
      <c r="N5" s="35"/>
      <c r="O5" s="36"/>
      <c r="P5" s="35"/>
      <c r="Q5" s="48"/>
    </row>
    <row r="6" spans="1:17" ht="21" customHeight="1">
      <c r="A6" s="264" t="s">
        <v>27</v>
      </c>
      <c r="B6" s="309"/>
      <c r="C6" s="184">
        <f>+Sheet1!F23+Sheet1!F24</f>
        <v>15</v>
      </c>
      <c r="D6" s="6" t="s">
        <v>7</v>
      </c>
      <c r="E6" s="5">
        <v>0</v>
      </c>
      <c r="F6" s="6" t="s">
        <v>7</v>
      </c>
      <c r="G6" s="5"/>
      <c r="H6" s="6" t="s">
        <v>7</v>
      </c>
      <c r="I6" s="5"/>
      <c r="J6" s="6" t="s">
        <v>7</v>
      </c>
      <c r="K6" s="36"/>
      <c r="L6" s="35"/>
      <c r="M6" s="36"/>
      <c r="N6" s="35"/>
      <c r="O6" s="36"/>
      <c r="P6" s="35"/>
      <c r="Q6" s="48"/>
    </row>
    <row r="7" spans="1:17" ht="21" customHeight="1">
      <c r="A7" s="312"/>
      <c r="B7" s="12" t="s">
        <v>23</v>
      </c>
      <c r="C7" s="5"/>
      <c r="D7" s="6" t="s">
        <v>7</v>
      </c>
      <c r="E7" s="5"/>
      <c r="F7" s="6" t="s">
        <v>7</v>
      </c>
      <c r="G7" s="5"/>
      <c r="H7" s="6" t="s">
        <v>7</v>
      </c>
      <c r="I7" s="5"/>
      <c r="J7" s="6" t="s">
        <v>7</v>
      </c>
      <c r="K7" s="36"/>
      <c r="L7" s="35"/>
      <c r="M7" s="36"/>
      <c r="N7" s="35"/>
      <c r="O7" s="36"/>
      <c r="P7" s="35"/>
      <c r="Q7" s="48"/>
    </row>
    <row r="8" spans="1:17" ht="24" customHeight="1">
      <c r="A8" s="312"/>
      <c r="B8" s="12" t="s">
        <v>26</v>
      </c>
      <c r="C8" s="182">
        <f>+Sheet1!G23</f>
        <v>14</v>
      </c>
      <c r="D8" s="6" t="s">
        <v>7</v>
      </c>
      <c r="E8" s="5"/>
      <c r="F8" s="6" t="s">
        <v>7</v>
      </c>
      <c r="G8" s="5"/>
      <c r="H8" s="6" t="s">
        <v>7</v>
      </c>
      <c r="I8" s="5"/>
      <c r="J8" s="6" t="s">
        <v>7</v>
      </c>
      <c r="K8" s="36"/>
      <c r="L8" s="35"/>
      <c r="M8" s="36"/>
      <c r="N8" s="35"/>
      <c r="O8" s="36"/>
      <c r="P8" s="35"/>
      <c r="Q8" s="48"/>
    </row>
    <row r="9" spans="1:17" ht="48">
      <c r="A9" s="312"/>
      <c r="B9" s="12" t="s">
        <v>24</v>
      </c>
      <c r="C9" s="5"/>
      <c r="D9" s="6" t="s">
        <v>7</v>
      </c>
      <c r="E9" s="5"/>
      <c r="F9" s="6" t="s">
        <v>7</v>
      </c>
      <c r="G9" s="5"/>
      <c r="H9" s="6" t="s">
        <v>7</v>
      </c>
      <c r="I9" s="5"/>
      <c r="J9" s="6" t="s">
        <v>7</v>
      </c>
    </row>
    <row r="10" spans="1:17" ht="96">
      <c r="A10" s="313"/>
      <c r="B10" s="12" t="s">
        <v>25</v>
      </c>
      <c r="C10" s="5"/>
      <c r="D10" s="6" t="s">
        <v>7</v>
      </c>
      <c r="E10" s="5"/>
      <c r="F10" s="6" t="s">
        <v>7</v>
      </c>
      <c r="G10" s="5"/>
      <c r="H10" s="6" t="s">
        <v>7</v>
      </c>
      <c r="I10" s="5"/>
      <c r="J10" s="6" t="s">
        <v>7</v>
      </c>
    </row>
    <row r="11" spans="1:17">
      <c r="B11" s="9"/>
      <c r="C11" s="9"/>
      <c r="D11" s="9"/>
      <c r="E11" s="9"/>
      <c r="F11" s="9"/>
      <c r="G11" s="9"/>
      <c r="H11" s="9"/>
      <c r="I11" s="9"/>
    </row>
    <row r="13" spans="1:17">
      <c r="A13" s="315" t="s">
        <v>2</v>
      </c>
      <c r="B13" s="316"/>
      <c r="C13" s="248"/>
      <c r="D13" s="250"/>
      <c r="E13" s="248"/>
      <c r="F13" s="250"/>
      <c r="G13" s="248"/>
      <c r="H13" s="250"/>
      <c r="I13" s="248"/>
      <c r="J13" s="250"/>
    </row>
    <row r="14" spans="1:17">
      <c r="A14" s="264" t="s">
        <v>27</v>
      </c>
      <c r="B14" s="309"/>
      <c r="C14" s="42"/>
      <c r="D14" s="6" t="s">
        <v>7</v>
      </c>
      <c r="E14" s="5"/>
      <c r="F14" s="6" t="s">
        <v>7</v>
      </c>
      <c r="G14" s="5"/>
      <c r="H14" s="6" t="s">
        <v>7</v>
      </c>
      <c r="I14" s="5"/>
      <c r="J14" s="6" t="s">
        <v>7</v>
      </c>
    </row>
    <row r="15" spans="1:17" ht="48">
      <c r="A15" s="312"/>
      <c r="B15" s="12" t="s">
        <v>23</v>
      </c>
      <c r="C15" s="182">
        <f>+Sheet1!F24</f>
        <v>1</v>
      </c>
      <c r="D15" s="6" t="s">
        <v>7</v>
      </c>
      <c r="E15" s="5"/>
      <c r="F15" s="6" t="s">
        <v>7</v>
      </c>
      <c r="G15" s="5"/>
      <c r="H15" s="6" t="s">
        <v>7</v>
      </c>
      <c r="I15" s="5"/>
      <c r="J15" s="6" t="s">
        <v>7</v>
      </c>
    </row>
    <row r="16" spans="1:17" ht="48">
      <c r="A16" s="312"/>
      <c r="B16" s="12" t="s">
        <v>26</v>
      </c>
      <c r="C16" s="5"/>
      <c r="D16" s="6" t="s">
        <v>7</v>
      </c>
      <c r="E16" s="5"/>
      <c r="F16" s="6" t="s">
        <v>7</v>
      </c>
      <c r="G16" s="5"/>
      <c r="H16" s="6" t="s">
        <v>7</v>
      </c>
      <c r="I16" s="5"/>
      <c r="J16" s="6" t="s">
        <v>7</v>
      </c>
    </row>
    <row r="17" spans="1:10" ht="48">
      <c r="A17" s="312"/>
      <c r="B17" s="12" t="s">
        <v>24</v>
      </c>
      <c r="C17" s="5"/>
      <c r="D17" s="6" t="s">
        <v>7</v>
      </c>
      <c r="E17" s="5"/>
      <c r="F17" s="6" t="s">
        <v>7</v>
      </c>
      <c r="G17" s="5"/>
      <c r="H17" s="6" t="s">
        <v>7</v>
      </c>
      <c r="I17" s="5"/>
      <c r="J17" s="6" t="s">
        <v>7</v>
      </c>
    </row>
    <row r="18" spans="1:10" ht="96">
      <c r="A18" s="313"/>
      <c r="B18" s="12" t="s">
        <v>25</v>
      </c>
      <c r="C18" s="5"/>
      <c r="D18" s="6" t="s">
        <v>7</v>
      </c>
      <c r="E18" s="5"/>
      <c r="F18" s="6" t="s">
        <v>7</v>
      </c>
      <c r="G18" s="5"/>
      <c r="H18" s="6" t="s">
        <v>7</v>
      </c>
      <c r="I18" s="5"/>
      <c r="J18" s="6" t="s">
        <v>7</v>
      </c>
    </row>
  </sheetData>
  <mergeCells count="18">
    <mergeCell ref="I13:J13"/>
    <mergeCell ref="A14:B14"/>
    <mergeCell ref="A15:A18"/>
    <mergeCell ref="I5:J5"/>
    <mergeCell ref="A6:B6"/>
    <mergeCell ref="A7:A10"/>
    <mergeCell ref="A13:B13"/>
    <mergeCell ref="C13:D13"/>
    <mergeCell ref="E13:F13"/>
    <mergeCell ref="G13:H13"/>
    <mergeCell ref="O3:P3"/>
    <mergeCell ref="K3:L3"/>
    <mergeCell ref="M3:N3"/>
    <mergeCell ref="A3:H3"/>
    <mergeCell ref="A5:B5"/>
    <mergeCell ref="C5:D5"/>
    <mergeCell ref="E5:F5"/>
    <mergeCell ref="G5:H5"/>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C30"/>
  <sheetViews>
    <sheetView workbookViewId="0">
      <selection activeCell="C4" sqref="C4"/>
    </sheetView>
  </sheetViews>
  <sheetFormatPr defaultRowHeight="13.5"/>
  <cols>
    <col min="1" max="1" width="4.75" style="1" customWidth="1"/>
    <col min="2" max="2" width="4.125" style="1" customWidth="1"/>
    <col min="3" max="3" width="82.125" style="1" customWidth="1"/>
    <col min="4" max="32" width="15.625" style="1" customWidth="1"/>
    <col min="33" max="16384" width="9" style="1"/>
  </cols>
  <sheetData>
    <row r="1" spans="2:3" ht="20.100000000000001" customHeight="1">
      <c r="B1" s="8"/>
    </row>
    <row r="2" spans="2:3" ht="20.100000000000001" customHeight="1">
      <c r="B2" s="8"/>
      <c r="C2" s="15" t="s">
        <v>45</v>
      </c>
    </row>
    <row r="3" spans="2:3" ht="20.100000000000001" customHeight="1">
      <c r="B3" s="320" t="s">
        <v>46</v>
      </c>
      <c r="C3" s="321"/>
    </row>
    <row r="4" spans="2:3" ht="29.25" customHeight="1">
      <c r="B4" s="19" t="s">
        <v>47</v>
      </c>
      <c r="C4" s="16" t="s">
        <v>50</v>
      </c>
    </row>
    <row r="5" spans="2:3" ht="20.100000000000001" customHeight="1">
      <c r="B5" s="19" t="s">
        <v>48</v>
      </c>
      <c r="C5" s="16" t="s">
        <v>51</v>
      </c>
    </row>
    <row r="6" spans="2:3" ht="38.25" customHeight="1">
      <c r="B6" s="19" t="s">
        <v>56</v>
      </c>
      <c r="C6" s="17" t="s">
        <v>52</v>
      </c>
    </row>
    <row r="7" spans="2:3" ht="31.5" customHeight="1">
      <c r="B7" s="19" t="s">
        <v>49</v>
      </c>
      <c r="C7" s="16" t="s">
        <v>53</v>
      </c>
    </row>
    <row r="8" spans="2:3" ht="57" customHeight="1">
      <c r="B8" s="21" t="s">
        <v>54</v>
      </c>
      <c r="C8" s="16" t="s">
        <v>55</v>
      </c>
    </row>
    <row r="9" spans="2:3" ht="59.25" customHeight="1">
      <c r="B9" s="21" t="s">
        <v>57</v>
      </c>
      <c r="C9" s="16" t="s">
        <v>58</v>
      </c>
    </row>
    <row r="10" spans="2:3" ht="71.25" customHeight="1">
      <c r="B10" s="21" t="s">
        <v>59</v>
      </c>
      <c r="C10" s="16" t="s">
        <v>60</v>
      </c>
    </row>
    <row r="11" spans="2:3" ht="109.5" customHeight="1">
      <c r="B11" s="21" t="s">
        <v>61</v>
      </c>
      <c r="C11" s="16" t="s">
        <v>62</v>
      </c>
    </row>
    <row r="12" spans="2:3" ht="81.75" customHeight="1">
      <c r="B12" s="21" t="s">
        <v>63</v>
      </c>
      <c r="C12" s="16" t="s">
        <v>64</v>
      </c>
    </row>
    <row r="13" spans="2:3" ht="29.25" customHeight="1">
      <c r="B13" s="20" t="s">
        <v>65</v>
      </c>
      <c r="C13" s="18" t="s">
        <v>66</v>
      </c>
    </row>
    <row r="14" spans="2:3" ht="20.100000000000001" customHeight="1"/>
    <row r="15" spans="2:3" ht="20.100000000000001" customHeight="1"/>
    <row r="16" spans="2:3"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sheetData>
  <mergeCells count="1">
    <mergeCell ref="B3:C3"/>
  </mergeCells>
  <phoneticPr fontId="2"/>
  <pageMargins left="0.78740157480314965" right="0.78740157480314965" top="0.98425196850393704" bottom="0.78740157480314965" header="0.51181102362204722" footer="0.51181102362204722"/>
  <pageSetup paperSize="9" orientation="portrait" r:id="rId1"/>
  <headerFooter alignWithMargins="0">
    <oddHeader xml:space="preserve">&amp;C&amp;"ＭＳ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5"/>
  <sheetViews>
    <sheetView zoomScaleNormal="100" workbookViewId="0">
      <selection activeCell="B38" sqref="B38"/>
    </sheetView>
  </sheetViews>
  <sheetFormatPr defaultRowHeight="13.5"/>
  <cols>
    <col min="1" max="1" width="21.25" style="24" customWidth="1"/>
    <col min="2" max="2" width="90.625" style="24" customWidth="1"/>
  </cols>
  <sheetData>
    <row r="1" spans="1:2" ht="21">
      <c r="A1" s="23" t="s">
        <v>115</v>
      </c>
    </row>
    <row r="2" spans="1:2" ht="21">
      <c r="A2" s="23"/>
    </row>
    <row r="3" spans="1:2" ht="21">
      <c r="A3" s="23"/>
    </row>
    <row r="4" spans="1:2" ht="18" customHeight="1">
      <c r="A4" s="194" t="s">
        <v>67</v>
      </c>
      <c r="B4" s="194"/>
    </row>
    <row r="5" spans="1:2" ht="85.5" customHeight="1">
      <c r="A5" s="192" t="s">
        <v>342</v>
      </c>
      <c r="B5" s="193"/>
    </row>
    <row r="6" spans="1:2" ht="14.25" thickBot="1"/>
    <row r="7" spans="1:2" ht="18" thickBot="1">
      <c r="A7" s="61" t="s">
        <v>68</v>
      </c>
      <c r="B7" s="62" t="s">
        <v>69</v>
      </c>
    </row>
    <row r="8" spans="1:2" ht="14.25" thickBot="1">
      <c r="A8" s="195" t="s">
        <v>70</v>
      </c>
      <c r="B8" s="196"/>
    </row>
    <row r="9" spans="1:2" ht="66" customHeight="1">
      <c r="A9" s="27" t="s">
        <v>71</v>
      </c>
      <c r="B9" s="28" t="s">
        <v>343</v>
      </c>
    </row>
    <row r="10" spans="1:2" ht="39" customHeight="1">
      <c r="A10" s="29" t="s">
        <v>72</v>
      </c>
      <c r="B10" s="30" t="s">
        <v>73</v>
      </c>
    </row>
    <row r="11" spans="1:2" ht="30.75" customHeight="1" thickBot="1">
      <c r="A11" s="53" t="s">
        <v>78</v>
      </c>
      <c r="B11" s="54" t="s">
        <v>79</v>
      </c>
    </row>
    <row r="12" spans="1:2" ht="13.5" customHeight="1" thickBot="1">
      <c r="A12" s="201" t="s">
        <v>80</v>
      </c>
      <c r="B12" s="202"/>
    </row>
    <row r="13" spans="1:2" ht="28.5" customHeight="1">
      <c r="A13" s="29" t="s">
        <v>74</v>
      </c>
      <c r="B13" s="30" t="s">
        <v>75</v>
      </c>
    </row>
    <row r="14" spans="1:2" ht="22.5" customHeight="1">
      <c r="A14" s="27" t="s">
        <v>81</v>
      </c>
      <c r="B14" s="28" t="s">
        <v>82</v>
      </c>
    </row>
    <row r="15" spans="1:2" ht="28.5" customHeight="1">
      <c r="A15" s="29" t="s">
        <v>83</v>
      </c>
      <c r="B15" s="30" t="s">
        <v>84</v>
      </c>
    </row>
    <row r="16" spans="1:2" ht="43.5" customHeight="1" thickBot="1">
      <c r="A16" s="53" t="s">
        <v>85</v>
      </c>
      <c r="B16" s="54" t="s">
        <v>87</v>
      </c>
    </row>
    <row r="17" spans="1:2" ht="16.5" customHeight="1" thickBot="1">
      <c r="A17" s="57" t="s">
        <v>76</v>
      </c>
      <c r="B17" s="58"/>
    </row>
    <row r="18" spans="1:2" ht="14.25" thickBot="1">
      <c r="A18" s="201" t="s">
        <v>95</v>
      </c>
      <c r="B18" s="202"/>
    </row>
    <row r="19" spans="1:2" ht="39.75" customHeight="1" thickBot="1">
      <c r="A19" s="55" t="s">
        <v>86</v>
      </c>
      <c r="B19" s="56" t="s">
        <v>88</v>
      </c>
    </row>
    <row r="20" spans="1:2" ht="20.25" customHeight="1" thickBot="1">
      <c r="A20" s="201" t="s">
        <v>1</v>
      </c>
      <c r="B20" s="202"/>
    </row>
    <row r="21" spans="1:2" ht="55.5" customHeight="1">
      <c r="A21" s="27" t="s">
        <v>89</v>
      </c>
      <c r="B21" s="28" t="s">
        <v>90</v>
      </c>
    </row>
    <row r="22" spans="1:2" ht="39.75" customHeight="1" thickBot="1">
      <c r="A22" s="53" t="s">
        <v>91</v>
      </c>
      <c r="B22" s="54" t="s">
        <v>92</v>
      </c>
    </row>
    <row r="23" spans="1:2" ht="13.5" customHeight="1" thickBot="1">
      <c r="A23" s="201" t="s">
        <v>6</v>
      </c>
      <c r="B23" s="202"/>
    </row>
    <row r="24" spans="1:2" ht="27.75" thickBot="1">
      <c r="A24" s="55" t="s">
        <v>93</v>
      </c>
      <c r="B24" s="56" t="s">
        <v>94</v>
      </c>
    </row>
    <row r="25" spans="1:2" ht="14.25" thickBot="1">
      <c r="A25" s="59" t="s">
        <v>96</v>
      </c>
      <c r="B25" s="60"/>
    </row>
    <row r="26" spans="1:2" ht="14.25" customHeight="1" thickBot="1">
      <c r="A26" s="201" t="s">
        <v>12</v>
      </c>
      <c r="B26" s="202"/>
    </row>
    <row r="27" spans="1:2" ht="51.75" customHeight="1" thickBot="1">
      <c r="A27" s="55" t="s">
        <v>97</v>
      </c>
      <c r="B27" s="56" t="s">
        <v>100</v>
      </c>
    </row>
    <row r="28" spans="1:2" ht="27" customHeight="1" thickBot="1">
      <c r="A28" s="201" t="s">
        <v>14</v>
      </c>
      <c r="B28" s="202"/>
    </row>
    <row r="29" spans="1:2" ht="53.25" customHeight="1" thickBot="1">
      <c r="A29" s="55" t="s">
        <v>98</v>
      </c>
      <c r="B29" s="56" t="s">
        <v>99</v>
      </c>
    </row>
    <row r="30" spans="1:2" ht="14.25" thickBot="1">
      <c r="A30" s="59" t="s">
        <v>101</v>
      </c>
      <c r="B30" s="60"/>
    </row>
    <row r="31" spans="1:2" ht="14.25" thickBot="1">
      <c r="A31" s="197" t="s">
        <v>102</v>
      </c>
      <c r="B31" s="198"/>
    </row>
    <row r="32" spans="1:2" ht="57.75" customHeight="1" thickBot="1">
      <c r="A32" s="55" t="s">
        <v>103</v>
      </c>
      <c r="B32" s="56" t="s">
        <v>104</v>
      </c>
    </row>
    <row r="33" spans="1:2" ht="14.25" thickBot="1">
      <c r="A33" s="199" t="s">
        <v>22</v>
      </c>
      <c r="B33" s="200"/>
    </row>
    <row r="34" spans="1:2" ht="40.5">
      <c r="A34" s="27" t="s">
        <v>105</v>
      </c>
      <c r="B34" s="28" t="s">
        <v>106</v>
      </c>
    </row>
    <row r="35" spans="1:2" ht="26.25" customHeight="1" thickBot="1">
      <c r="A35" s="31" t="s">
        <v>107</v>
      </c>
      <c r="B35" s="32" t="s">
        <v>108</v>
      </c>
    </row>
  </sheetData>
  <mergeCells count="11">
    <mergeCell ref="A5:B5"/>
    <mergeCell ref="A4:B4"/>
    <mergeCell ref="A8:B8"/>
    <mergeCell ref="A31:B31"/>
    <mergeCell ref="A33:B33"/>
    <mergeCell ref="A12:B12"/>
    <mergeCell ref="A18:B18"/>
    <mergeCell ref="A20:B20"/>
    <mergeCell ref="A23:B23"/>
    <mergeCell ref="A26:B26"/>
    <mergeCell ref="A28:B28"/>
  </mergeCells>
  <phoneticPr fontId="2"/>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4"/>
  <sheetViews>
    <sheetView topLeftCell="A19" workbookViewId="0">
      <selection activeCell="F23" sqref="F23"/>
    </sheetView>
  </sheetViews>
  <sheetFormatPr defaultRowHeight="15" customHeight="1"/>
  <cols>
    <col min="1" max="1" width="2.625" style="152" customWidth="1"/>
    <col min="2" max="2" width="10.75" style="153" customWidth="1"/>
    <col min="3" max="3" width="2.875" style="154" customWidth="1"/>
    <col min="4" max="4" width="32" style="154" customWidth="1"/>
    <col min="5" max="5" width="2.625" style="152" customWidth="1"/>
    <col min="6" max="6" width="11" style="153" customWidth="1"/>
    <col min="7" max="7" width="2.875" style="154" customWidth="1"/>
    <col min="8" max="8" width="31.875" style="154" customWidth="1"/>
    <col min="9" max="9" width="0.25" style="75" hidden="1" customWidth="1"/>
    <col min="10" max="10" width="24" style="75" customWidth="1"/>
    <col min="11" max="11" width="9.375" style="75" customWidth="1"/>
    <col min="12" max="16384" width="9" style="75"/>
  </cols>
  <sheetData>
    <row r="1" spans="1:10" ht="21" customHeight="1">
      <c r="A1" s="70" t="s">
        <v>122</v>
      </c>
      <c r="B1" s="71"/>
      <c r="C1" s="72"/>
      <c r="D1" s="73"/>
      <c r="E1" s="70" t="s">
        <v>123</v>
      </c>
      <c r="F1" s="71"/>
      <c r="G1" s="72"/>
      <c r="H1" s="73"/>
      <c r="I1" s="74" t="s">
        <v>124</v>
      </c>
      <c r="J1" s="206" t="s">
        <v>125</v>
      </c>
    </row>
    <row r="2" spans="1:10" ht="15" customHeight="1">
      <c r="A2" s="76" t="s">
        <v>126</v>
      </c>
      <c r="B2" s="77"/>
      <c r="C2" s="78" t="s">
        <v>127</v>
      </c>
      <c r="D2" s="79"/>
      <c r="E2" s="76" t="s">
        <v>126</v>
      </c>
      <c r="F2" s="77"/>
      <c r="G2" s="78" t="s">
        <v>127</v>
      </c>
      <c r="H2" s="79"/>
      <c r="I2" s="80"/>
      <c r="J2" s="207"/>
    </row>
    <row r="3" spans="1:10" ht="15" customHeight="1">
      <c r="A3" s="81" t="s">
        <v>128</v>
      </c>
      <c r="B3" s="82" t="s">
        <v>129</v>
      </c>
      <c r="C3" s="83">
        <v>1</v>
      </c>
      <c r="D3" s="84" t="s">
        <v>130</v>
      </c>
      <c r="E3" s="81" t="s">
        <v>131</v>
      </c>
      <c r="F3" s="82" t="s">
        <v>132</v>
      </c>
      <c r="G3" s="83">
        <v>1</v>
      </c>
      <c r="H3" s="84" t="s">
        <v>133</v>
      </c>
      <c r="I3" s="85"/>
      <c r="J3" s="84"/>
    </row>
    <row r="4" spans="1:10" ht="15" customHeight="1">
      <c r="A4" s="86"/>
      <c r="B4" s="87"/>
      <c r="C4" s="88"/>
      <c r="D4" s="89"/>
      <c r="E4" s="90"/>
      <c r="F4" s="91"/>
      <c r="G4" s="92">
        <v>2</v>
      </c>
      <c r="H4" s="93" t="s">
        <v>134</v>
      </c>
      <c r="I4" s="94"/>
      <c r="J4" s="95"/>
    </row>
    <row r="5" spans="1:10" ht="15" customHeight="1">
      <c r="A5" s="96" t="s">
        <v>135</v>
      </c>
      <c r="B5" s="97" t="s">
        <v>136</v>
      </c>
      <c r="C5" s="98">
        <v>2</v>
      </c>
      <c r="D5" s="99" t="s">
        <v>137</v>
      </c>
      <c r="E5" s="96"/>
      <c r="F5" s="100"/>
      <c r="G5" s="98"/>
      <c r="H5" s="101"/>
      <c r="I5" s="102"/>
      <c r="J5" s="103" t="s">
        <v>138</v>
      </c>
    </row>
    <row r="6" spans="1:10" ht="15" customHeight="1">
      <c r="A6" s="90" t="s">
        <v>139</v>
      </c>
      <c r="B6" s="104" t="s">
        <v>140</v>
      </c>
      <c r="C6" s="92">
        <v>3</v>
      </c>
      <c r="D6" s="93" t="s">
        <v>141</v>
      </c>
      <c r="E6" s="90" t="s">
        <v>142</v>
      </c>
      <c r="F6" s="104" t="s">
        <v>140</v>
      </c>
      <c r="G6" s="92">
        <v>3</v>
      </c>
      <c r="H6" s="105" t="s">
        <v>143</v>
      </c>
      <c r="I6" s="94"/>
      <c r="J6" s="95"/>
    </row>
    <row r="7" spans="1:10" ht="15" customHeight="1">
      <c r="A7" s="86"/>
      <c r="B7" s="106"/>
      <c r="C7" s="88">
        <v>4</v>
      </c>
      <c r="D7" s="89" t="s">
        <v>144</v>
      </c>
      <c r="E7" s="86"/>
      <c r="F7" s="106"/>
      <c r="G7" s="88">
        <v>4</v>
      </c>
      <c r="H7" s="89" t="s">
        <v>144</v>
      </c>
      <c r="I7" s="107"/>
      <c r="J7" s="89"/>
    </row>
    <row r="8" spans="1:10" ht="15" customHeight="1">
      <c r="A8" s="108" t="s">
        <v>145</v>
      </c>
      <c r="B8" s="109" t="s">
        <v>146</v>
      </c>
      <c r="C8" s="110">
        <v>5</v>
      </c>
      <c r="D8" s="95" t="s">
        <v>147</v>
      </c>
      <c r="E8" s="108" t="s">
        <v>148</v>
      </c>
      <c r="F8" s="208" t="s">
        <v>149</v>
      </c>
      <c r="G8" s="92">
        <v>5</v>
      </c>
      <c r="H8" s="105" t="s">
        <v>150</v>
      </c>
      <c r="I8" s="94"/>
      <c r="J8" s="95"/>
    </row>
    <row r="9" spans="1:10" ht="15" customHeight="1">
      <c r="A9" s="90"/>
      <c r="B9" s="104"/>
      <c r="C9" s="110"/>
      <c r="D9" s="95"/>
      <c r="E9" s="108"/>
      <c r="F9" s="209"/>
      <c r="G9" s="110"/>
      <c r="H9" s="95"/>
      <c r="I9" s="94"/>
      <c r="J9" s="95"/>
    </row>
    <row r="10" spans="1:10" ht="15" customHeight="1">
      <c r="A10" s="90"/>
      <c r="B10" s="104"/>
      <c r="C10" s="110"/>
      <c r="D10" s="95"/>
      <c r="E10" s="108"/>
      <c r="F10" s="209"/>
      <c r="G10" s="110"/>
      <c r="H10" s="95"/>
      <c r="I10" s="94"/>
      <c r="J10" s="95"/>
    </row>
    <row r="11" spans="1:10" ht="15" customHeight="1">
      <c r="A11" s="86"/>
      <c r="B11" s="106"/>
      <c r="C11" s="88"/>
      <c r="D11" s="89"/>
      <c r="E11" s="111"/>
      <c r="F11" s="210"/>
      <c r="G11" s="88"/>
      <c r="H11" s="89"/>
      <c r="I11" s="107"/>
      <c r="J11" s="89"/>
    </row>
    <row r="12" spans="1:10" ht="15" customHeight="1">
      <c r="A12" s="90" t="s">
        <v>151</v>
      </c>
      <c r="B12" s="104" t="s">
        <v>152</v>
      </c>
      <c r="C12" s="110">
        <v>6</v>
      </c>
      <c r="D12" s="95" t="s">
        <v>153</v>
      </c>
      <c r="E12" s="90" t="s">
        <v>154</v>
      </c>
      <c r="F12" s="104" t="s">
        <v>152</v>
      </c>
      <c r="G12" s="110">
        <v>6</v>
      </c>
      <c r="H12" s="95" t="s">
        <v>153</v>
      </c>
      <c r="I12" s="94"/>
      <c r="J12" s="95"/>
    </row>
    <row r="13" spans="1:10" ht="15" customHeight="1">
      <c r="A13" s="90"/>
      <c r="B13" s="104"/>
      <c r="C13" s="110">
        <v>7</v>
      </c>
      <c r="D13" s="95" t="s">
        <v>155</v>
      </c>
      <c r="E13" s="90"/>
      <c r="F13" s="104"/>
      <c r="G13" s="110">
        <v>7</v>
      </c>
      <c r="H13" s="95" t="s">
        <v>155</v>
      </c>
      <c r="I13" s="94"/>
      <c r="J13" s="95"/>
    </row>
    <row r="14" spans="1:10" ht="15" customHeight="1">
      <c r="A14" s="86"/>
      <c r="B14" s="106"/>
      <c r="C14" s="88">
        <v>8</v>
      </c>
      <c r="D14" s="89" t="s">
        <v>156</v>
      </c>
      <c r="E14" s="86"/>
      <c r="F14" s="106"/>
      <c r="G14" s="88">
        <v>8</v>
      </c>
      <c r="H14" s="89" t="s">
        <v>156</v>
      </c>
      <c r="I14" s="107"/>
      <c r="J14" s="89"/>
    </row>
    <row r="15" spans="1:10" ht="15" customHeight="1">
      <c r="A15" s="90" t="s">
        <v>157</v>
      </c>
      <c r="B15" s="104" t="s">
        <v>158</v>
      </c>
      <c r="C15" s="110">
        <v>9</v>
      </c>
      <c r="D15" s="95" t="s">
        <v>159</v>
      </c>
      <c r="E15" s="90" t="s">
        <v>157</v>
      </c>
      <c r="F15" s="104" t="s">
        <v>158</v>
      </c>
      <c r="G15" s="110">
        <v>9</v>
      </c>
      <c r="H15" s="95" t="s">
        <v>159</v>
      </c>
      <c r="I15" s="94"/>
      <c r="J15" s="95"/>
    </row>
    <row r="16" spans="1:10" ht="15" customHeight="1">
      <c r="A16" s="90"/>
      <c r="B16" s="104"/>
      <c r="C16" s="110">
        <v>10</v>
      </c>
      <c r="D16" s="95" t="s">
        <v>160</v>
      </c>
      <c r="E16" s="90"/>
      <c r="F16" s="104"/>
      <c r="G16" s="110">
        <v>10</v>
      </c>
      <c r="H16" s="95" t="s">
        <v>160</v>
      </c>
      <c r="I16" s="94"/>
      <c r="J16" s="95"/>
    </row>
    <row r="17" spans="1:10" ht="15" customHeight="1">
      <c r="A17" s="90"/>
      <c r="B17" s="104"/>
      <c r="C17" s="92">
        <v>11</v>
      </c>
      <c r="D17" s="105" t="s">
        <v>161</v>
      </c>
      <c r="E17" s="90"/>
      <c r="F17" s="104"/>
      <c r="G17" s="92">
        <v>11</v>
      </c>
      <c r="H17" s="93" t="s">
        <v>162</v>
      </c>
      <c r="I17" s="94"/>
      <c r="J17" s="95"/>
    </row>
    <row r="18" spans="1:10" ht="15" customHeight="1">
      <c r="A18" s="90"/>
      <c r="B18" s="104"/>
      <c r="C18" s="92">
        <v>12</v>
      </c>
      <c r="D18" s="93" t="s">
        <v>163</v>
      </c>
      <c r="E18" s="90"/>
      <c r="F18" s="104"/>
      <c r="G18" s="92"/>
      <c r="H18" s="105"/>
      <c r="I18" s="94"/>
      <c r="J18" s="95"/>
    </row>
    <row r="19" spans="1:10" ht="15" customHeight="1">
      <c r="A19" s="90"/>
      <c r="B19" s="104"/>
      <c r="C19" s="110">
        <v>13</v>
      </c>
      <c r="D19" s="95" t="s">
        <v>164</v>
      </c>
      <c r="E19" s="90"/>
      <c r="F19" s="104"/>
      <c r="G19" s="110">
        <v>12</v>
      </c>
      <c r="H19" s="95" t="s">
        <v>164</v>
      </c>
      <c r="I19" s="94"/>
      <c r="J19" s="95"/>
    </row>
    <row r="20" spans="1:10" ht="15" customHeight="1">
      <c r="A20" s="90"/>
      <c r="B20" s="104"/>
      <c r="C20" s="110">
        <v>14</v>
      </c>
      <c r="D20" s="95" t="s">
        <v>165</v>
      </c>
      <c r="E20" s="90"/>
      <c r="F20" s="104"/>
      <c r="G20" s="110">
        <v>13</v>
      </c>
      <c r="H20" s="95" t="s">
        <v>165</v>
      </c>
      <c r="I20" s="94"/>
      <c r="J20" s="95"/>
    </row>
    <row r="21" spans="1:10" ht="15" customHeight="1">
      <c r="A21" s="90"/>
      <c r="B21" s="104"/>
      <c r="C21" s="110">
        <v>15</v>
      </c>
      <c r="D21" s="95" t="s">
        <v>166</v>
      </c>
      <c r="E21" s="90"/>
      <c r="F21" s="104"/>
      <c r="G21" s="110">
        <v>14</v>
      </c>
      <c r="H21" s="95" t="s">
        <v>166</v>
      </c>
      <c r="I21" s="94"/>
      <c r="J21" s="95"/>
    </row>
    <row r="22" spans="1:10" ht="14.25" customHeight="1">
      <c r="A22" s="90"/>
      <c r="B22" s="104"/>
      <c r="C22" s="110">
        <v>16</v>
      </c>
      <c r="D22" s="95" t="s">
        <v>167</v>
      </c>
      <c r="E22" s="90"/>
      <c r="F22" s="104"/>
      <c r="G22" s="110">
        <v>15</v>
      </c>
      <c r="H22" s="95" t="s">
        <v>167</v>
      </c>
      <c r="I22" s="211"/>
      <c r="J22" s="212"/>
    </row>
    <row r="23" spans="1:10" ht="15" customHeight="1">
      <c r="A23" s="90"/>
      <c r="B23" s="104"/>
      <c r="C23" s="110">
        <v>17</v>
      </c>
      <c r="D23" s="95" t="s">
        <v>168</v>
      </c>
      <c r="E23" s="90"/>
      <c r="F23" s="104"/>
      <c r="G23" s="110">
        <v>16</v>
      </c>
      <c r="H23" s="95" t="s">
        <v>168</v>
      </c>
      <c r="I23" s="94"/>
      <c r="J23" s="95"/>
    </row>
    <row r="24" spans="1:10" ht="15" customHeight="1">
      <c r="A24" s="90"/>
      <c r="B24" s="104"/>
      <c r="C24" s="110">
        <v>18</v>
      </c>
      <c r="D24" s="95" t="s">
        <v>169</v>
      </c>
      <c r="E24" s="90"/>
      <c r="F24" s="104"/>
      <c r="G24" s="110">
        <v>17</v>
      </c>
      <c r="H24" s="95" t="s">
        <v>169</v>
      </c>
      <c r="I24" s="94"/>
      <c r="J24" s="95"/>
    </row>
    <row r="25" spans="1:10" ht="15" customHeight="1">
      <c r="A25" s="90"/>
      <c r="B25" s="104"/>
      <c r="C25" s="110">
        <v>19</v>
      </c>
      <c r="D25" s="95" t="s">
        <v>170</v>
      </c>
      <c r="E25" s="90"/>
      <c r="F25" s="104"/>
      <c r="G25" s="110">
        <v>18</v>
      </c>
      <c r="H25" s="95" t="s">
        <v>170</v>
      </c>
      <c r="I25" s="94"/>
      <c r="J25" s="95"/>
    </row>
    <row r="26" spans="1:10" ht="15" customHeight="1">
      <c r="A26" s="90"/>
      <c r="B26" s="104"/>
      <c r="C26" s="110">
        <v>20</v>
      </c>
      <c r="D26" s="95" t="s">
        <v>171</v>
      </c>
      <c r="E26" s="90"/>
      <c r="F26" s="104"/>
      <c r="G26" s="110">
        <v>19</v>
      </c>
      <c r="H26" s="95" t="s">
        <v>171</v>
      </c>
      <c r="I26" s="94"/>
      <c r="J26" s="95"/>
    </row>
    <row r="27" spans="1:10" ht="15" customHeight="1">
      <c r="A27" s="90"/>
      <c r="B27" s="104"/>
      <c r="C27" s="110">
        <v>21</v>
      </c>
      <c r="D27" s="95" t="s">
        <v>172</v>
      </c>
      <c r="E27" s="90"/>
      <c r="F27" s="104"/>
      <c r="G27" s="110">
        <v>20</v>
      </c>
      <c r="H27" s="95" t="s">
        <v>172</v>
      </c>
      <c r="I27" s="94"/>
      <c r="J27" s="95"/>
    </row>
    <row r="28" spans="1:10" ht="15" customHeight="1">
      <c r="A28" s="90"/>
      <c r="B28" s="104"/>
      <c r="C28" s="110">
        <v>22</v>
      </c>
      <c r="D28" s="95" t="s">
        <v>173</v>
      </c>
      <c r="E28" s="90"/>
      <c r="F28" s="104"/>
      <c r="G28" s="110">
        <v>21</v>
      </c>
      <c r="H28" s="95" t="s">
        <v>173</v>
      </c>
      <c r="I28" s="94"/>
      <c r="J28" s="95"/>
    </row>
    <row r="29" spans="1:10" ht="15" customHeight="1">
      <c r="A29" s="90"/>
      <c r="B29" s="104"/>
      <c r="C29" s="110">
        <v>23</v>
      </c>
      <c r="D29" s="95" t="s">
        <v>174</v>
      </c>
      <c r="E29" s="90"/>
      <c r="F29" s="104"/>
      <c r="G29" s="110">
        <v>22</v>
      </c>
      <c r="H29" s="95" t="s">
        <v>174</v>
      </c>
      <c r="I29" s="94"/>
      <c r="J29" s="95"/>
    </row>
    <row r="30" spans="1:10" ht="15" customHeight="1">
      <c r="A30" s="90"/>
      <c r="B30" s="104"/>
      <c r="C30" s="110">
        <v>24</v>
      </c>
      <c r="D30" s="95" t="s">
        <v>175</v>
      </c>
      <c r="E30" s="90"/>
      <c r="F30" s="104"/>
      <c r="G30" s="110">
        <v>23</v>
      </c>
      <c r="H30" s="95" t="s">
        <v>175</v>
      </c>
      <c r="I30" s="94"/>
      <c r="J30" s="95"/>
    </row>
    <row r="31" spans="1:10" ht="15" customHeight="1">
      <c r="A31" s="90"/>
      <c r="B31" s="104"/>
      <c r="C31" s="110">
        <v>25</v>
      </c>
      <c r="D31" s="95" t="s">
        <v>176</v>
      </c>
      <c r="E31" s="90"/>
      <c r="F31" s="104"/>
      <c r="G31" s="110">
        <v>24</v>
      </c>
      <c r="H31" s="95" t="s">
        <v>176</v>
      </c>
      <c r="I31" s="94"/>
      <c r="J31" s="95"/>
    </row>
    <row r="32" spans="1:10" ht="15" customHeight="1">
      <c r="A32" s="90"/>
      <c r="B32" s="104"/>
      <c r="C32" s="92">
        <v>26</v>
      </c>
      <c r="D32" s="93" t="s">
        <v>177</v>
      </c>
      <c r="E32" s="90"/>
      <c r="F32" s="104"/>
      <c r="G32" s="92"/>
      <c r="H32" s="105"/>
      <c r="I32" s="94"/>
      <c r="J32" s="95"/>
    </row>
    <row r="33" spans="1:10" ht="15" customHeight="1">
      <c r="A33" s="90"/>
      <c r="B33" s="104"/>
      <c r="C33" s="110"/>
      <c r="D33" s="95"/>
      <c r="E33" s="90"/>
      <c r="F33" s="104"/>
      <c r="G33" s="92">
        <v>25</v>
      </c>
      <c r="H33" s="93" t="s">
        <v>178</v>
      </c>
      <c r="I33" s="94"/>
      <c r="J33" s="95"/>
    </row>
    <row r="34" spans="1:10" ht="15" customHeight="1">
      <c r="A34" s="90"/>
      <c r="B34" s="104"/>
      <c r="C34" s="110"/>
      <c r="D34" s="95"/>
      <c r="E34" s="90"/>
      <c r="F34" s="104"/>
      <c r="G34" s="92">
        <v>26</v>
      </c>
      <c r="H34" s="93" t="s">
        <v>179</v>
      </c>
      <c r="I34" s="94"/>
      <c r="J34" s="95"/>
    </row>
    <row r="35" spans="1:10" ht="15" customHeight="1">
      <c r="A35" s="90"/>
      <c r="B35" s="104"/>
      <c r="C35" s="110"/>
      <c r="D35" s="95"/>
      <c r="E35" s="90"/>
      <c r="F35" s="104"/>
      <c r="G35" s="92">
        <v>27</v>
      </c>
      <c r="H35" s="93" t="s">
        <v>180</v>
      </c>
      <c r="I35" s="94"/>
      <c r="J35" s="95"/>
    </row>
    <row r="36" spans="1:10" ht="15" customHeight="1">
      <c r="A36" s="90"/>
      <c r="B36" s="104"/>
      <c r="C36" s="110"/>
      <c r="D36" s="95"/>
      <c r="E36" s="90"/>
      <c r="F36" s="104"/>
      <c r="G36" s="92">
        <v>28</v>
      </c>
      <c r="H36" s="105" t="s">
        <v>181</v>
      </c>
      <c r="I36" s="94"/>
      <c r="J36" s="95"/>
    </row>
    <row r="37" spans="1:10" ht="15" customHeight="1">
      <c r="A37" s="90"/>
      <c r="B37" s="104"/>
      <c r="C37" s="110">
        <v>27</v>
      </c>
      <c r="D37" s="95" t="s">
        <v>182</v>
      </c>
      <c r="E37" s="90"/>
      <c r="F37" s="104"/>
      <c r="G37" s="110">
        <v>29</v>
      </c>
      <c r="H37" s="95" t="s">
        <v>182</v>
      </c>
      <c r="I37" s="94"/>
      <c r="J37" s="95"/>
    </row>
    <row r="38" spans="1:10" ht="15" customHeight="1">
      <c r="A38" s="90"/>
      <c r="B38" s="104"/>
      <c r="C38" s="110">
        <v>28</v>
      </c>
      <c r="D38" s="95" t="s">
        <v>183</v>
      </c>
      <c r="E38" s="90"/>
      <c r="F38" s="104"/>
      <c r="G38" s="110">
        <v>30</v>
      </c>
      <c r="H38" s="95" t="s">
        <v>183</v>
      </c>
      <c r="I38" s="94"/>
      <c r="J38" s="95"/>
    </row>
    <row r="39" spans="1:10" ht="15" customHeight="1">
      <c r="A39" s="90"/>
      <c r="B39" s="104"/>
      <c r="C39" s="92">
        <v>29</v>
      </c>
      <c r="D39" s="93" t="s">
        <v>184</v>
      </c>
      <c r="E39" s="90"/>
      <c r="F39" s="104"/>
      <c r="G39" s="92"/>
      <c r="H39" s="105"/>
      <c r="I39" s="94"/>
      <c r="J39" s="95"/>
    </row>
    <row r="40" spans="1:10" ht="15" customHeight="1">
      <c r="A40" s="90"/>
      <c r="B40" s="104"/>
      <c r="C40" s="110">
        <v>30</v>
      </c>
      <c r="D40" s="95" t="s">
        <v>185</v>
      </c>
      <c r="E40" s="90"/>
      <c r="F40" s="104"/>
      <c r="G40" s="110">
        <v>31</v>
      </c>
      <c r="H40" s="95" t="s">
        <v>185</v>
      </c>
      <c r="I40" s="94"/>
      <c r="J40" s="95"/>
    </row>
    <row r="41" spans="1:10" ht="15" customHeight="1">
      <c r="A41" s="90"/>
      <c r="B41" s="104"/>
      <c r="C41" s="92">
        <v>31</v>
      </c>
      <c r="D41" s="93" t="s">
        <v>186</v>
      </c>
      <c r="E41" s="90"/>
      <c r="F41" s="104"/>
      <c r="G41" s="112"/>
      <c r="H41" s="93"/>
      <c r="I41" s="94"/>
      <c r="J41" s="95"/>
    </row>
    <row r="42" spans="1:10" ht="15" customHeight="1">
      <c r="A42" s="86"/>
      <c r="B42" s="106"/>
      <c r="C42" s="88">
        <v>32</v>
      </c>
      <c r="D42" s="89" t="s">
        <v>187</v>
      </c>
      <c r="E42" s="86"/>
      <c r="F42" s="106"/>
      <c r="G42" s="88">
        <v>32</v>
      </c>
      <c r="H42" s="89" t="s">
        <v>187</v>
      </c>
      <c r="I42" s="107"/>
      <c r="J42" s="89"/>
    </row>
    <row r="43" spans="1:10" ht="15" customHeight="1">
      <c r="A43" s="113" t="s">
        <v>188</v>
      </c>
      <c r="B43" s="213" t="s">
        <v>189</v>
      </c>
      <c r="C43" s="114">
        <v>33</v>
      </c>
      <c r="D43" s="115" t="s">
        <v>190</v>
      </c>
      <c r="E43" s="113" t="s">
        <v>191</v>
      </c>
      <c r="F43" s="213" t="s">
        <v>189</v>
      </c>
      <c r="G43" s="114">
        <v>33</v>
      </c>
      <c r="H43" s="115" t="s">
        <v>190</v>
      </c>
      <c r="I43" s="116"/>
      <c r="J43" s="115"/>
    </row>
    <row r="44" spans="1:10" ht="15" customHeight="1">
      <c r="A44" s="90"/>
      <c r="B44" s="214"/>
      <c r="C44" s="110">
        <v>34</v>
      </c>
      <c r="D44" s="95" t="s">
        <v>192</v>
      </c>
      <c r="E44" s="90"/>
      <c r="F44" s="214"/>
      <c r="G44" s="110">
        <v>34</v>
      </c>
      <c r="H44" s="95" t="s">
        <v>192</v>
      </c>
      <c r="I44" s="94"/>
      <c r="J44" s="95"/>
    </row>
    <row r="45" spans="1:10" ht="15" customHeight="1">
      <c r="A45" s="90"/>
      <c r="B45" s="214"/>
      <c r="C45" s="110">
        <v>35</v>
      </c>
      <c r="D45" s="95" t="s">
        <v>193</v>
      </c>
      <c r="E45" s="90"/>
      <c r="F45" s="214"/>
      <c r="G45" s="110">
        <v>35</v>
      </c>
      <c r="H45" s="95" t="s">
        <v>193</v>
      </c>
      <c r="I45" s="94"/>
      <c r="J45" s="95"/>
    </row>
    <row r="46" spans="1:10" ht="15" customHeight="1">
      <c r="A46" s="86"/>
      <c r="B46" s="215"/>
      <c r="C46" s="88">
        <v>36</v>
      </c>
      <c r="D46" s="89" t="s">
        <v>194</v>
      </c>
      <c r="E46" s="86"/>
      <c r="F46" s="215"/>
      <c r="G46" s="88">
        <v>36</v>
      </c>
      <c r="H46" s="89" t="s">
        <v>194</v>
      </c>
      <c r="I46" s="107"/>
      <c r="J46" s="89"/>
    </row>
    <row r="47" spans="1:10" ht="16.5" customHeight="1">
      <c r="A47" s="90" t="s">
        <v>195</v>
      </c>
      <c r="B47" s="104" t="s">
        <v>196</v>
      </c>
      <c r="C47" s="110">
        <v>37</v>
      </c>
      <c r="D47" s="95" t="s">
        <v>197</v>
      </c>
      <c r="E47" s="117" t="s">
        <v>198</v>
      </c>
      <c r="F47" s="104" t="s">
        <v>196</v>
      </c>
      <c r="G47" s="110">
        <v>37</v>
      </c>
      <c r="H47" s="95" t="s">
        <v>197</v>
      </c>
      <c r="I47" s="94"/>
      <c r="J47" s="118"/>
    </row>
    <row r="48" spans="1:10" ht="15" customHeight="1">
      <c r="A48" s="117"/>
      <c r="B48" s="91"/>
      <c r="C48" s="110">
        <v>38</v>
      </c>
      <c r="D48" s="95" t="s">
        <v>199</v>
      </c>
      <c r="E48" s="117"/>
      <c r="F48" s="91"/>
      <c r="G48" s="110">
        <v>38</v>
      </c>
      <c r="H48" s="95" t="s">
        <v>199</v>
      </c>
      <c r="I48" s="94"/>
      <c r="J48" s="95"/>
    </row>
    <row r="49" spans="1:10" ht="13.5" customHeight="1">
      <c r="A49" s="117"/>
      <c r="B49" s="91"/>
      <c r="C49" s="110">
        <v>39</v>
      </c>
      <c r="D49" s="95" t="s">
        <v>200</v>
      </c>
      <c r="E49" s="117"/>
      <c r="F49" s="91"/>
      <c r="G49" s="110">
        <v>39</v>
      </c>
      <c r="H49" s="95" t="s">
        <v>200</v>
      </c>
      <c r="I49" s="94"/>
      <c r="J49" s="118"/>
    </row>
    <row r="50" spans="1:10" ht="15" customHeight="1">
      <c r="A50" s="117"/>
      <c r="B50" s="91"/>
      <c r="C50" s="110">
        <v>40</v>
      </c>
      <c r="D50" s="95" t="s">
        <v>201</v>
      </c>
      <c r="E50" s="117"/>
      <c r="F50" s="91"/>
      <c r="G50" s="110">
        <v>40</v>
      </c>
      <c r="H50" s="95" t="s">
        <v>201</v>
      </c>
      <c r="I50" s="94"/>
      <c r="J50" s="95"/>
    </row>
    <row r="51" spans="1:10" ht="13.5" customHeight="1">
      <c r="A51" s="119"/>
      <c r="B51" s="87"/>
      <c r="C51" s="88">
        <v>41</v>
      </c>
      <c r="D51" s="89" t="s">
        <v>202</v>
      </c>
      <c r="E51" s="119"/>
      <c r="F51" s="87"/>
      <c r="G51" s="88">
        <v>41</v>
      </c>
      <c r="H51" s="89" t="s">
        <v>202</v>
      </c>
      <c r="I51" s="107"/>
      <c r="J51" s="120"/>
    </row>
    <row r="52" spans="1:10" ht="15" customHeight="1">
      <c r="A52" s="108" t="s">
        <v>203</v>
      </c>
      <c r="B52" s="109" t="s">
        <v>204</v>
      </c>
      <c r="C52" s="110">
        <v>42</v>
      </c>
      <c r="D52" s="95" t="s">
        <v>205</v>
      </c>
      <c r="E52" s="108" t="s">
        <v>206</v>
      </c>
      <c r="F52" s="216" t="s">
        <v>207</v>
      </c>
      <c r="G52" s="110">
        <v>42</v>
      </c>
      <c r="H52" s="95" t="s">
        <v>205</v>
      </c>
      <c r="I52" s="94"/>
      <c r="J52" s="95"/>
    </row>
    <row r="53" spans="1:10" ht="15" customHeight="1">
      <c r="A53" s="90"/>
      <c r="B53" s="104"/>
      <c r="C53" s="110">
        <v>43</v>
      </c>
      <c r="D53" s="95" t="s">
        <v>208</v>
      </c>
      <c r="E53" s="108"/>
      <c r="F53" s="217"/>
      <c r="G53" s="110">
        <v>43</v>
      </c>
      <c r="H53" s="95" t="s">
        <v>208</v>
      </c>
      <c r="I53" s="94"/>
      <c r="J53" s="95"/>
    </row>
    <row r="54" spans="1:10" ht="15" customHeight="1">
      <c r="A54" s="90"/>
      <c r="B54" s="104"/>
      <c r="C54" s="110">
        <v>44</v>
      </c>
      <c r="D54" s="95" t="s">
        <v>209</v>
      </c>
      <c r="E54" s="90"/>
      <c r="F54" s="104"/>
      <c r="G54" s="110">
        <v>44</v>
      </c>
      <c r="H54" s="95" t="s">
        <v>209</v>
      </c>
      <c r="I54" s="94"/>
      <c r="J54" s="95"/>
    </row>
    <row r="55" spans="1:10" ht="15" customHeight="1">
      <c r="A55" s="90"/>
      <c r="B55" s="104"/>
      <c r="C55" s="110">
        <v>45</v>
      </c>
      <c r="D55" s="95" t="s">
        <v>210</v>
      </c>
      <c r="E55" s="90"/>
      <c r="F55" s="104"/>
      <c r="G55" s="110">
        <v>45</v>
      </c>
      <c r="H55" s="95" t="s">
        <v>210</v>
      </c>
      <c r="I55" s="94"/>
      <c r="J55" s="95"/>
    </row>
    <row r="56" spans="1:10" ht="15" customHeight="1">
      <c r="A56" s="90"/>
      <c r="B56" s="104"/>
      <c r="C56" s="110">
        <v>46</v>
      </c>
      <c r="D56" s="95" t="s">
        <v>211</v>
      </c>
      <c r="E56" s="90"/>
      <c r="F56" s="104"/>
      <c r="G56" s="110">
        <v>46</v>
      </c>
      <c r="H56" s="95" t="s">
        <v>211</v>
      </c>
      <c r="I56" s="94"/>
      <c r="J56" s="95"/>
    </row>
    <row r="57" spans="1:10" ht="9" customHeight="1">
      <c r="A57" s="90"/>
      <c r="B57" s="104"/>
      <c r="C57" s="110">
        <v>47</v>
      </c>
      <c r="D57" s="95" t="s">
        <v>212</v>
      </c>
      <c r="E57" s="90"/>
      <c r="F57" s="104"/>
      <c r="G57" s="110">
        <v>47</v>
      </c>
      <c r="H57" s="95" t="s">
        <v>212</v>
      </c>
      <c r="I57" s="94"/>
      <c r="J57" s="95"/>
    </row>
    <row r="58" spans="1:10" ht="15" customHeight="1">
      <c r="A58" s="90"/>
      <c r="B58" s="104"/>
      <c r="C58" s="110">
        <v>48</v>
      </c>
      <c r="D58" s="95" t="s">
        <v>213</v>
      </c>
      <c r="E58" s="90"/>
      <c r="F58" s="104"/>
      <c r="G58" s="110">
        <v>48</v>
      </c>
      <c r="H58" s="95" t="s">
        <v>213</v>
      </c>
      <c r="I58" s="94"/>
      <c r="J58" s="95"/>
    </row>
    <row r="59" spans="1:10" ht="15" customHeight="1">
      <c r="A59" s="90"/>
      <c r="B59" s="104"/>
      <c r="C59" s="92"/>
      <c r="D59" s="105"/>
      <c r="E59" s="90"/>
      <c r="F59" s="104"/>
      <c r="G59" s="92">
        <v>49</v>
      </c>
      <c r="H59" s="93" t="s">
        <v>214</v>
      </c>
      <c r="I59" s="211"/>
      <c r="J59" s="218"/>
    </row>
    <row r="60" spans="1:10" ht="1.5" hidden="1" customHeight="1">
      <c r="A60" s="90"/>
      <c r="B60" s="104"/>
      <c r="C60" s="110"/>
      <c r="D60" s="95"/>
      <c r="E60" s="90"/>
      <c r="F60" s="104"/>
      <c r="G60" s="110"/>
      <c r="H60" s="95"/>
      <c r="I60" s="94"/>
      <c r="J60" s="95"/>
    </row>
    <row r="61" spans="1:10" ht="2.25" hidden="1" customHeight="1">
      <c r="A61" s="90"/>
      <c r="B61" s="104"/>
      <c r="C61" s="110"/>
      <c r="D61" s="95"/>
      <c r="E61" s="90"/>
      <c r="F61" s="104"/>
      <c r="G61" s="110"/>
      <c r="H61" s="95"/>
      <c r="I61" s="94"/>
      <c r="J61" s="95"/>
    </row>
    <row r="62" spans="1:10" s="123" customFormat="1" ht="15" customHeight="1">
      <c r="A62" s="121" t="s">
        <v>215</v>
      </c>
      <c r="B62" s="122" t="s">
        <v>216</v>
      </c>
      <c r="C62" s="114">
        <v>49</v>
      </c>
      <c r="D62" s="115" t="s">
        <v>217</v>
      </c>
      <c r="E62" s="121" t="s">
        <v>203</v>
      </c>
      <c r="F62" s="216" t="s">
        <v>218</v>
      </c>
      <c r="G62" s="114">
        <v>50</v>
      </c>
      <c r="H62" s="115" t="s">
        <v>217</v>
      </c>
      <c r="I62" s="116"/>
      <c r="J62" s="115"/>
    </row>
    <row r="63" spans="1:10" s="123" customFormat="1" ht="15" customHeight="1">
      <c r="A63" s="90"/>
      <c r="B63" s="104"/>
      <c r="C63" s="110">
        <v>50</v>
      </c>
      <c r="D63" s="95" t="s">
        <v>219</v>
      </c>
      <c r="E63" s="108"/>
      <c r="F63" s="219"/>
      <c r="G63" s="110">
        <v>51</v>
      </c>
      <c r="H63" s="95" t="s">
        <v>219</v>
      </c>
      <c r="I63" s="94"/>
      <c r="J63" s="95"/>
    </row>
    <row r="64" spans="1:10" ht="15" customHeight="1">
      <c r="A64" s="90"/>
      <c r="B64" s="104"/>
      <c r="C64" s="110">
        <v>51</v>
      </c>
      <c r="D64" s="95" t="s">
        <v>220</v>
      </c>
      <c r="E64" s="90"/>
      <c r="F64" s="104"/>
      <c r="G64" s="110">
        <v>52</v>
      </c>
      <c r="H64" s="95" t="s">
        <v>220</v>
      </c>
      <c r="I64" s="94"/>
      <c r="J64" s="95"/>
    </row>
    <row r="65" spans="1:10" ht="15" customHeight="1">
      <c r="A65" s="90"/>
      <c r="B65" s="104"/>
      <c r="C65" s="110">
        <v>52</v>
      </c>
      <c r="D65" s="95" t="s">
        <v>221</v>
      </c>
      <c r="E65" s="90"/>
      <c r="F65" s="104"/>
      <c r="G65" s="110">
        <v>53</v>
      </c>
      <c r="H65" s="95" t="s">
        <v>221</v>
      </c>
      <c r="I65" s="94"/>
      <c r="J65" s="95"/>
    </row>
    <row r="66" spans="1:10" ht="15" customHeight="1">
      <c r="A66" s="90"/>
      <c r="B66" s="104"/>
      <c r="C66" s="110">
        <v>53</v>
      </c>
      <c r="D66" s="95" t="s">
        <v>222</v>
      </c>
      <c r="E66" s="90"/>
      <c r="F66" s="104"/>
      <c r="G66" s="110">
        <v>54</v>
      </c>
      <c r="H66" s="95" t="s">
        <v>222</v>
      </c>
      <c r="I66" s="94"/>
      <c r="J66" s="95"/>
    </row>
    <row r="67" spans="1:10" ht="15" customHeight="1">
      <c r="A67" s="90"/>
      <c r="B67" s="104"/>
      <c r="C67" s="110">
        <v>54</v>
      </c>
      <c r="D67" s="95" t="s">
        <v>223</v>
      </c>
      <c r="E67" s="90"/>
      <c r="F67" s="104"/>
      <c r="G67" s="110">
        <v>55</v>
      </c>
      <c r="H67" s="95" t="s">
        <v>223</v>
      </c>
      <c r="I67" s="94"/>
      <c r="J67" s="95"/>
    </row>
    <row r="68" spans="1:10" s="123" customFormat="1" ht="15" customHeight="1">
      <c r="A68" s="90"/>
      <c r="B68" s="104"/>
      <c r="C68" s="110">
        <v>55</v>
      </c>
      <c r="D68" s="95" t="s">
        <v>224</v>
      </c>
      <c r="E68" s="90"/>
      <c r="F68" s="104"/>
      <c r="G68" s="110">
        <v>56</v>
      </c>
      <c r="H68" s="95" t="s">
        <v>224</v>
      </c>
      <c r="I68" s="94"/>
      <c r="J68" s="95"/>
    </row>
    <row r="69" spans="1:10" ht="15" customHeight="1">
      <c r="A69" s="90"/>
      <c r="B69" s="104"/>
      <c r="C69" s="110">
        <v>56</v>
      </c>
      <c r="D69" s="95" t="s">
        <v>225</v>
      </c>
      <c r="E69" s="90"/>
      <c r="F69" s="104"/>
      <c r="G69" s="110">
        <v>57</v>
      </c>
      <c r="H69" s="95" t="s">
        <v>225</v>
      </c>
      <c r="I69" s="94"/>
      <c r="J69" s="95"/>
    </row>
    <row r="70" spans="1:10" ht="15" customHeight="1">
      <c r="A70" s="90"/>
      <c r="B70" s="104"/>
      <c r="C70" s="110">
        <v>57</v>
      </c>
      <c r="D70" s="95" t="s">
        <v>226</v>
      </c>
      <c r="E70" s="90"/>
      <c r="F70" s="104"/>
      <c r="G70" s="110">
        <v>58</v>
      </c>
      <c r="H70" s="95" t="s">
        <v>226</v>
      </c>
      <c r="I70" s="94"/>
      <c r="J70" s="95"/>
    </row>
    <row r="71" spans="1:10" ht="15" customHeight="1">
      <c r="A71" s="90"/>
      <c r="B71" s="104"/>
      <c r="C71" s="110"/>
      <c r="D71" s="95"/>
      <c r="E71" s="90"/>
      <c r="F71" s="104"/>
      <c r="G71" s="112">
        <v>59</v>
      </c>
      <c r="H71" s="93" t="s">
        <v>227</v>
      </c>
      <c r="I71" s="94"/>
      <c r="J71" s="95"/>
    </row>
    <row r="72" spans="1:10" ht="15" customHeight="1">
      <c r="A72" s="90"/>
      <c r="B72" s="104"/>
      <c r="C72" s="92">
        <v>58</v>
      </c>
      <c r="D72" s="93" t="s">
        <v>228</v>
      </c>
      <c r="E72" s="90"/>
      <c r="F72" s="104"/>
      <c r="G72" s="110"/>
      <c r="H72" s="95"/>
      <c r="I72" s="94"/>
      <c r="J72" s="95"/>
    </row>
    <row r="73" spans="1:10" ht="15" customHeight="1">
      <c r="A73" s="90"/>
      <c r="B73" s="104"/>
      <c r="C73" s="92">
        <v>59</v>
      </c>
      <c r="D73" s="93" t="s">
        <v>229</v>
      </c>
      <c r="E73" s="90"/>
      <c r="F73" s="104"/>
      <c r="G73" s="110"/>
      <c r="H73" s="95"/>
      <c r="I73" s="94"/>
      <c r="J73" s="95"/>
    </row>
    <row r="74" spans="1:10" ht="15" customHeight="1">
      <c r="A74" s="90"/>
      <c r="B74" s="104"/>
      <c r="C74" s="92">
        <v>60</v>
      </c>
      <c r="D74" s="93" t="s">
        <v>230</v>
      </c>
      <c r="E74" s="90"/>
      <c r="F74" s="104"/>
      <c r="G74" s="92">
        <v>60</v>
      </c>
      <c r="H74" s="93" t="s">
        <v>231</v>
      </c>
      <c r="I74" s="94"/>
      <c r="J74" s="95"/>
    </row>
    <row r="75" spans="1:10" ht="15" customHeight="1" thickBot="1">
      <c r="A75" s="124"/>
      <c r="B75" s="125"/>
      <c r="C75" s="126"/>
      <c r="D75" s="127"/>
      <c r="E75" s="124"/>
      <c r="F75" s="125"/>
      <c r="G75" s="126">
        <v>61</v>
      </c>
      <c r="H75" s="127" t="s">
        <v>232</v>
      </c>
      <c r="I75" s="128"/>
      <c r="J75" s="127"/>
    </row>
    <row r="76" spans="1:10" ht="15" customHeight="1">
      <c r="A76" s="113"/>
      <c r="B76" s="129"/>
      <c r="C76" s="114"/>
      <c r="D76" s="115"/>
      <c r="E76" s="121" t="s">
        <v>233</v>
      </c>
      <c r="F76" s="203" t="s">
        <v>234</v>
      </c>
      <c r="G76" s="130">
        <v>71</v>
      </c>
      <c r="H76" s="131" t="s">
        <v>235</v>
      </c>
      <c r="I76" s="132"/>
      <c r="J76" s="133"/>
    </row>
    <row r="77" spans="1:10" ht="15" customHeight="1">
      <c r="A77" s="90"/>
      <c r="B77" s="104"/>
      <c r="C77" s="110"/>
      <c r="D77" s="95"/>
      <c r="E77" s="108"/>
      <c r="F77" s="204"/>
      <c r="G77" s="92">
        <v>72</v>
      </c>
      <c r="H77" s="93" t="s">
        <v>236</v>
      </c>
      <c r="I77" s="134"/>
      <c r="J77" s="105" t="s">
        <v>237</v>
      </c>
    </row>
    <row r="78" spans="1:10" ht="15" customHeight="1">
      <c r="A78" s="90"/>
      <c r="B78" s="104"/>
      <c r="C78" s="110"/>
      <c r="D78" s="95"/>
      <c r="E78" s="108"/>
      <c r="F78" s="204"/>
      <c r="G78" s="92">
        <v>73</v>
      </c>
      <c r="H78" s="93" t="s">
        <v>238</v>
      </c>
      <c r="I78" s="134"/>
      <c r="J78" s="105"/>
    </row>
    <row r="79" spans="1:10" ht="15" customHeight="1">
      <c r="A79" s="90"/>
      <c r="B79" s="104"/>
      <c r="C79" s="110"/>
      <c r="D79" s="95"/>
      <c r="E79" s="108"/>
      <c r="F79" s="205"/>
      <c r="G79" s="92">
        <v>74</v>
      </c>
      <c r="H79" s="93" t="s">
        <v>239</v>
      </c>
      <c r="I79" s="134"/>
      <c r="J79" s="105"/>
    </row>
    <row r="80" spans="1:10" ht="15" customHeight="1">
      <c r="A80" s="121" t="s">
        <v>240</v>
      </c>
      <c r="B80" s="203" t="s">
        <v>241</v>
      </c>
      <c r="C80" s="130">
        <v>70</v>
      </c>
      <c r="D80" s="131" t="s">
        <v>242</v>
      </c>
      <c r="E80" s="121" t="s">
        <v>243</v>
      </c>
      <c r="F80" s="208" t="s">
        <v>244</v>
      </c>
      <c r="G80" s="114">
        <v>75</v>
      </c>
      <c r="H80" s="115" t="s">
        <v>245</v>
      </c>
      <c r="I80" s="116"/>
      <c r="J80" s="115"/>
    </row>
    <row r="81" spans="1:10" ht="15" customHeight="1">
      <c r="A81" s="108"/>
      <c r="B81" s="220"/>
      <c r="C81" s="92">
        <v>71</v>
      </c>
      <c r="D81" s="93" t="s">
        <v>246</v>
      </c>
      <c r="E81" s="108"/>
      <c r="F81" s="220"/>
      <c r="G81" s="92">
        <v>76</v>
      </c>
      <c r="H81" s="93" t="s">
        <v>247</v>
      </c>
      <c r="I81" s="94"/>
      <c r="J81" s="118"/>
    </row>
    <row r="82" spans="1:10" ht="13.5" customHeight="1">
      <c r="A82" s="111"/>
      <c r="B82" s="221"/>
      <c r="C82" s="88">
        <v>72</v>
      </c>
      <c r="D82" s="89" t="s">
        <v>248</v>
      </c>
      <c r="E82" s="111"/>
      <c r="F82" s="221"/>
      <c r="G82" s="135">
        <v>77</v>
      </c>
      <c r="H82" s="136" t="s">
        <v>249</v>
      </c>
      <c r="I82" s="107"/>
      <c r="J82" s="120"/>
    </row>
    <row r="83" spans="1:10" ht="13.5" customHeight="1">
      <c r="A83" s="90"/>
      <c r="B83" s="137"/>
      <c r="C83" s="138"/>
      <c r="D83" s="139"/>
      <c r="E83" s="90" t="s">
        <v>250</v>
      </c>
      <c r="F83" s="203" t="s">
        <v>251</v>
      </c>
      <c r="G83" s="112">
        <v>78</v>
      </c>
      <c r="H83" s="93" t="s">
        <v>252</v>
      </c>
      <c r="I83" s="94"/>
      <c r="J83" s="140"/>
    </row>
    <row r="84" spans="1:10" ht="13.5" customHeight="1">
      <c r="A84" s="90"/>
      <c r="B84" s="137"/>
      <c r="C84" s="138"/>
      <c r="D84" s="139"/>
      <c r="E84" s="90"/>
      <c r="F84" s="204"/>
      <c r="G84" s="112">
        <v>79</v>
      </c>
      <c r="H84" s="93" t="s">
        <v>253</v>
      </c>
      <c r="I84" s="94"/>
      <c r="J84" s="140" t="s">
        <v>237</v>
      </c>
    </row>
    <row r="85" spans="1:10" ht="13.5" customHeight="1">
      <c r="A85" s="86"/>
      <c r="B85" s="141"/>
      <c r="C85" s="142"/>
      <c r="D85" s="143"/>
      <c r="E85" s="86"/>
      <c r="F85" s="205"/>
      <c r="G85" s="144">
        <v>80</v>
      </c>
      <c r="H85" s="136" t="s">
        <v>254</v>
      </c>
      <c r="I85" s="107"/>
      <c r="J85" s="145"/>
    </row>
    <row r="86" spans="1:10" ht="13.5" customHeight="1">
      <c r="A86" s="90"/>
      <c r="B86" s="137"/>
      <c r="C86" s="138"/>
      <c r="D86" s="139"/>
      <c r="E86" s="113" t="s">
        <v>255</v>
      </c>
      <c r="F86" s="224" t="s">
        <v>256</v>
      </c>
      <c r="G86" s="114">
        <v>81</v>
      </c>
      <c r="H86" s="115" t="s">
        <v>257</v>
      </c>
      <c r="I86" s="94"/>
      <c r="J86" s="118"/>
    </row>
    <row r="87" spans="1:10" ht="13.5" customHeight="1">
      <c r="A87" s="90"/>
      <c r="B87" s="137"/>
      <c r="C87" s="138"/>
      <c r="D87" s="139"/>
      <c r="E87" s="90"/>
      <c r="F87" s="225"/>
      <c r="G87" s="110">
        <v>82</v>
      </c>
      <c r="H87" s="95" t="s">
        <v>258</v>
      </c>
      <c r="I87" s="94"/>
      <c r="J87" s="118"/>
    </row>
    <row r="88" spans="1:10" ht="15" customHeight="1">
      <c r="A88" s="113" t="s">
        <v>259</v>
      </c>
      <c r="B88" s="129" t="s">
        <v>260</v>
      </c>
      <c r="C88" s="114">
        <v>73</v>
      </c>
      <c r="D88" s="115" t="s">
        <v>261</v>
      </c>
      <c r="E88" s="113" t="s">
        <v>262</v>
      </c>
      <c r="F88" s="129" t="s">
        <v>260</v>
      </c>
      <c r="G88" s="114">
        <v>83</v>
      </c>
      <c r="H88" s="115" t="s">
        <v>261</v>
      </c>
      <c r="I88" s="116"/>
      <c r="J88" s="115"/>
    </row>
    <row r="89" spans="1:10" ht="15" customHeight="1">
      <c r="A89" s="90"/>
      <c r="B89" s="91"/>
      <c r="C89" s="110">
        <v>74</v>
      </c>
      <c r="D89" s="95" t="s">
        <v>263</v>
      </c>
      <c r="E89" s="90"/>
      <c r="F89" s="104"/>
      <c r="G89" s="110">
        <v>84</v>
      </c>
      <c r="H89" s="95" t="s">
        <v>263</v>
      </c>
      <c r="I89" s="94"/>
      <c r="J89" s="95"/>
    </row>
    <row r="90" spans="1:10" ht="15" customHeight="1">
      <c r="A90" s="86"/>
      <c r="B90" s="87"/>
      <c r="C90" s="88">
        <v>75</v>
      </c>
      <c r="D90" s="89" t="s">
        <v>264</v>
      </c>
      <c r="E90" s="86"/>
      <c r="F90" s="106"/>
      <c r="G90" s="88">
        <v>85</v>
      </c>
      <c r="H90" s="89" t="s">
        <v>264</v>
      </c>
      <c r="I90" s="107"/>
      <c r="J90" s="120"/>
    </row>
    <row r="91" spans="1:10" ht="15" customHeight="1">
      <c r="A91" s="113" t="s">
        <v>265</v>
      </c>
      <c r="B91" s="224" t="s">
        <v>256</v>
      </c>
      <c r="C91" s="114">
        <v>76</v>
      </c>
      <c r="D91" s="115" t="s">
        <v>257</v>
      </c>
      <c r="E91" s="113"/>
      <c r="F91" s="227"/>
      <c r="G91" s="114"/>
      <c r="H91" s="146"/>
      <c r="I91" s="116"/>
      <c r="J91" s="115"/>
    </row>
    <row r="92" spans="1:10" ht="15" customHeight="1">
      <c r="A92" s="86"/>
      <c r="B92" s="226"/>
      <c r="C92" s="88">
        <v>77</v>
      </c>
      <c r="D92" s="89" t="s">
        <v>258</v>
      </c>
      <c r="E92" s="86"/>
      <c r="F92" s="226"/>
      <c r="G92" s="88"/>
      <c r="H92" s="143"/>
      <c r="I92" s="107"/>
      <c r="J92" s="89"/>
    </row>
    <row r="93" spans="1:10" ht="15" customHeight="1">
      <c r="A93" s="113" t="s">
        <v>266</v>
      </c>
      <c r="B93" s="213" t="s">
        <v>267</v>
      </c>
      <c r="C93" s="130">
        <v>78</v>
      </c>
      <c r="D93" s="133" t="s">
        <v>268</v>
      </c>
      <c r="E93" s="113" t="s">
        <v>269</v>
      </c>
      <c r="F93" s="213" t="s">
        <v>267</v>
      </c>
      <c r="G93" s="130">
        <v>86</v>
      </c>
      <c r="H93" s="131" t="s">
        <v>270</v>
      </c>
      <c r="I93" s="116"/>
      <c r="J93" s="115"/>
    </row>
    <row r="94" spans="1:10" ht="27" customHeight="1">
      <c r="A94" s="119"/>
      <c r="B94" s="228"/>
      <c r="C94" s="88">
        <v>79</v>
      </c>
      <c r="D94" s="89" t="s">
        <v>271</v>
      </c>
      <c r="E94" s="119"/>
      <c r="F94" s="228"/>
      <c r="G94" s="88">
        <v>87</v>
      </c>
      <c r="H94" s="89" t="s">
        <v>271</v>
      </c>
      <c r="I94" s="107"/>
      <c r="J94" s="120"/>
    </row>
    <row r="95" spans="1:10" ht="15" customHeight="1">
      <c r="A95" s="90" t="s">
        <v>272</v>
      </c>
      <c r="B95" s="229" t="s">
        <v>273</v>
      </c>
      <c r="C95" s="92">
        <v>80</v>
      </c>
      <c r="D95" s="93" t="s">
        <v>274</v>
      </c>
      <c r="E95" s="90" t="s">
        <v>275</v>
      </c>
      <c r="F95" s="229" t="s">
        <v>273</v>
      </c>
      <c r="G95" s="110"/>
      <c r="H95" s="95"/>
      <c r="I95" s="94"/>
      <c r="J95" s="147" t="s">
        <v>276</v>
      </c>
    </row>
    <row r="96" spans="1:10" ht="15" customHeight="1">
      <c r="A96" s="90"/>
      <c r="B96" s="214"/>
      <c r="C96" s="92">
        <v>81</v>
      </c>
      <c r="D96" s="93" t="s">
        <v>235</v>
      </c>
      <c r="E96" s="90"/>
      <c r="F96" s="214"/>
      <c r="G96" s="110"/>
      <c r="H96" s="95"/>
      <c r="I96" s="94"/>
      <c r="J96" s="147" t="s">
        <v>276</v>
      </c>
    </row>
    <row r="97" spans="1:10" ht="15" customHeight="1">
      <c r="A97" s="90"/>
      <c r="B97" s="214"/>
      <c r="C97" s="92">
        <v>82</v>
      </c>
      <c r="D97" s="93" t="s">
        <v>277</v>
      </c>
      <c r="E97" s="90"/>
      <c r="F97" s="214"/>
      <c r="G97" s="110"/>
      <c r="H97" s="95"/>
      <c r="I97" s="94"/>
      <c r="J97" s="147" t="s">
        <v>278</v>
      </c>
    </row>
    <row r="98" spans="1:10" ht="15" customHeight="1">
      <c r="A98" s="90"/>
      <c r="B98" s="104"/>
      <c r="C98" s="92">
        <v>83</v>
      </c>
      <c r="D98" s="93" t="s">
        <v>279</v>
      </c>
      <c r="E98" s="90"/>
      <c r="F98" s="104"/>
      <c r="G98" s="110"/>
      <c r="H98" s="95"/>
      <c r="I98" s="94"/>
      <c r="J98" s="147" t="s">
        <v>278</v>
      </c>
    </row>
    <row r="99" spans="1:10" ht="15" customHeight="1">
      <c r="A99" s="90"/>
      <c r="B99" s="104"/>
      <c r="C99" s="92">
        <v>84</v>
      </c>
      <c r="D99" s="93" t="s">
        <v>280</v>
      </c>
      <c r="E99" s="90"/>
      <c r="F99" s="104"/>
      <c r="G99" s="110"/>
      <c r="H99" s="95"/>
      <c r="I99" s="94"/>
      <c r="J99" s="147" t="s">
        <v>278</v>
      </c>
    </row>
    <row r="100" spans="1:10" ht="15" customHeight="1">
      <c r="A100" s="90"/>
      <c r="B100" s="104"/>
      <c r="C100" s="110">
        <v>85</v>
      </c>
      <c r="D100" s="95" t="s">
        <v>281</v>
      </c>
      <c r="E100" s="90"/>
      <c r="F100" s="104"/>
      <c r="G100" s="110">
        <v>88</v>
      </c>
      <c r="H100" s="95" t="s">
        <v>281</v>
      </c>
      <c r="I100" s="94"/>
      <c r="J100" s="95"/>
    </row>
    <row r="101" spans="1:10" ht="15" customHeight="1">
      <c r="A101" s="90"/>
      <c r="B101" s="104"/>
      <c r="C101" s="110">
        <v>86</v>
      </c>
      <c r="D101" s="95" t="s">
        <v>282</v>
      </c>
      <c r="E101" s="90"/>
      <c r="F101" s="104"/>
      <c r="G101" s="110">
        <v>89</v>
      </c>
      <c r="H101" s="95" t="s">
        <v>282</v>
      </c>
      <c r="I101" s="94"/>
      <c r="J101" s="95"/>
    </row>
    <row r="102" spans="1:10" ht="15" customHeight="1">
      <c r="A102" s="90"/>
      <c r="B102" s="104"/>
      <c r="C102" s="110">
        <v>87</v>
      </c>
      <c r="D102" s="95" t="s">
        <v>283</v>
      </c>
      <c r="E102" s="90"/>
      <c r="F102" s="104"/>
      <c r="G102" s="110">
        <v>90</v>
      </c>
      <c r="H102" s="95" t="s">
        <v>283</v>
      </c>
      <c r="I102" s="94"/>
      <c r="J102" s="95"/>
    </row>
    <row r="103" spans="1:10" ht="15" customHeight="1">
      <c r="A103" s="90"/>
      <c r="B103" s="104"/>
      <c r="C103" s="92">
        <v>88</v>
      </c>
      <c r="D103" s="93" t="s">
        <v>284</v>
      </c>
      <c r="E103" s="90"/>
      <c r="F103" s="104"/>
      <c r="G103" s="110"/>
      <c r="H103" s="95"/>
      <c r="I103" s="94"/>
      <c r="J103" s="95"/>
    </row>
    <row r="104" spans="1:10" ht="15" customHeight="1">
      <c r="A104" s="90"/>
      <c r="B104" s="104"/>
      <c r="C104" s="92">
        <v>89</v>
      </c>
      <c r="D104" s="93" t="s">
        <v>285</v>
      </c>
      <c r="E104" s="90"/>
      <c r="F104" s="104"/>
      <c r="G104" s="110"/>
      <c r="H104" s="95"/>
      <c r="I104" s="94"/>
      <c r="J104" s="95"/>
    </row>
    <row r="105" spans="1:10" ht="15" customHeight="1">
      <c r="A105" s="90"/>
      <c r="B105" s="104"/>
      <c r="C105" s="110"/>
      <c r="D105" s="95"/>
      <c r="E105" s="90"/>
      <c r="F105" s="104"/>
      <c r="G105" s="92">
        <v>91</v>
      </c>
      <c r="H105" s="93" t="s">
        <v>286</v>
      </c>
      <c r="I105" s="94"/>
      <c r="J105" s="95"/>
    </row>
    <row r="106" spans="1:10" ht="15" customHeight="1">
      <c r="A106" s="90"/>
      <c r="B106" s="104"/>
      <c r="C106" s="110"/>
      <c r="D106" s="95"/>
      <c r="E106" s="90"/>
      <c r="F106" s="104"/>
      <c r="G106" s="110"/>
      <c r="H106" s="95"/>
      <c r="I106" s="94"/>
      <c r="J106" s="95"/>
    </row>
    <row r="107" spans="1:10" ht="15" customHeight="1">
      <c r="A107" s="90"/>
      <c r="B107" s="104"/>
      <c r="C107" s="110">
        <v>90</v>
      </c>
      <c r="D107" s="95" t="s">
        <v>287</v>
      </c>
      <c r="E107" s="90"/>
      <c r="F107" s="104"/>
      <c r="G107" s="110">
        <v>92</v>
      </c>
      <c r="H107" s="95" t="s">
        <v>287</v>
      </c>
      <c r="I107" s="94"/>
      <c r="J107" s="95"/>
    </row>
    <row r="108" spans="1:10" ht="15" customHeight="1">
      <c r="A108" s="90"/>
      <c r="B108" s="104"/>
      <c r="C108" s="110">
        <v>91</v>
      </c>
      <c r="D108" s="95" t="s">
        <v>288</v>
      </c>
      <c r="E108" s="90"/>
      <c r="F108" s="104"/>
      <c r="G108" s="110">
        <v>93</v>
      </c>
      <c r="H108" s="95" t="s">
        <v>288</v>
      </c>
      <c r="I108" s="94"/>
      <c r="J108" s="95"/>
    </row>
    <row r="109" spans="1:10" ht="15" customHeight="1">
      <c r="A109" s="90"/>
      <c r="B109" s="104"/>
      <c r="C109" s="110">
        <v>92</v>
      </c>
      <c r="D109" s="95" t="s">
        <v>289</v>
      </c>
      <c r="E109" s="90"/>
      <c r="F109" s="104"/>
      <c r="G109" s="110">
        <v>94</v>
      </c>
      <c r="H109" s="95" t="s">
        <v>289</v>
      </c>
      <c r="I109" s="94"/>
      <c r="J109" s="95"/>
    </row>
    <row r="110" spans="1:10" ht="15" customHeight="1">
      <c r="A110" s="86"/>
      <c r="B110" s="106"/>
      <c r="C110" s="88">
        <v>93</v>
      </c>
      <c r="D110" s="89" t="s">
        <v>290</v>
      </c>
      <c r="E110" s="86"/>
      <c r="F110" s="106"/>
      <c r="G110" s="88">
        <v>95</v>
      </c>
      <c r="H110" s="89" t="s">
        <v>290</v>
      </c>
      <c r="I110" s="107"/>
      <c r="J110" s="89"/>
    </row>
    <row r="111" spans="1:10" ht="15" customHeight="1">
      <c r="A111" s="121" t="s">
        <v>291</v>
      </c>
      <c r="B111" s="216" t="s">
        <v>292</v>
      </c>
      <c r="C111" s="114">
        <v>94</v>
      </c>
      <c r="D111" s="115" t="s">
        <v>293</v>
      </c>
      <c r="E111" s="121" t="s">
        <v>275</v>
      </c>
      <c r="F111" s="216" t="s">
        <v>294</v>
      </c>
      <c r="G111" s="114">
        <v>96</v>
      </c>
      <c r="H111" s="115" t="s">
        <v>293</v>
      </c>
      <c r="I111" s="116"/>
      <c r="J111" s="115"/>
    </row>
    <row r="112" spans="1:10" ht="15" customHeight="1">
      <c r="A112" s="108"/>
      <c r="B112" s="222"/>
      <c r="C112" s="110">
        <v>95</v>
      </c>
      <c r="D112" s="95" t="s">
        <v>295</v>
      </c>
      <c r="E112" s="108"/>
      <c r="F112" s="222"/>
      <c r="G112" s="110">
        <v>97</v>
      </c>
      <c r="H112" s="95" t="s">
        <v>295</v>
      </c>
      <c r="I112" s="94"/>
      <c r="J112" s="95"/>
    </row>
    <row r="113" spans="1:10" ht="15" customHeight="1">
      <c r="A113" s="111"/>
      <c r="B113" s="223"/>
      <c r="C113" s="88">
        <v>96</v>
      </c>
      <c r="D113" s="89" t="s">
        <v>296</v>
      </c>
      <c r="E113" s="111"/>
      <c r="F113" s="223"/>
      <c r="G113" s="88">
        <v>98</v>
      </c>
      <c r="H113" s="89" t="s">
        <v>296</v>
      </c>
      <c r="I113" s="107"/>
      <c r="J113" s="89"/>
    </row>
    <row r="114" spans="1:10" ht="32.25" customHeight="1">
      <c r="A114" s="148" t="s">
        <v>297</v>
      </c>
      <c r="B114" s="149" t="s">
        <v>298</v>
      </c>
      <c r="C114" s="150">
        <v>99</v>
      </c>
      <c r="D114" s="151" t="s">
        <v>299</v>
      </c>
      <c r="E114" s="148" t="s">
        <v>300</v>
      </c>
      <c r="F114" s="149" t="s">
        <v>298</v>
      </c>
      <c r="G114" s="150">
        <v>99</v>
      </c>
      <c r="H114" s="151" t="s">
        <v>299</v>
      </c>
      <c r="I114" s="150"/>
      <c r="J114" s="151"/>
    </row>
  </sheetData>
  <mergeCells count="21">
    <mergeCell ref="B111:B113"/>
    <mergeCell ref="F111:F113"/>
    <mergeCell ref="F86:F87"/>
    <mergeCell ref="B91:B92"/>
    <mergeCell ref="F91:F92"/>
    <mergeCell ref="B93:B94"/>
    <mergeCell ref="F93:F94"/>
    <mergeCell ref="B95:B97"/>
    <mergeCell ref="F95:F97"/>
    <mergeCell ref="F83:F85"/>
    <mergeCell ref="J1:J2"/>
    <mergeCell ref="F8:F11"/>
    <mergeCell ref="I22:J22"/>
    <mergeCell ref="B43:B46"/>
    <mergeCell ref="F43:F46"/>
    <mergeCell ref="F52:F53"/>
    <mergeCell ref="I59:J59"/>
    <mergeCell ref="F62:F63"/>
    <mergeCell ref="F76:F79"/>
    <mergeCell ref="B80:B82"/>
    <mergeCell ref="F80:F82"/>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5"/>
  <sheetViews>
    <sheetView workbookViewId="0">
      <selection activeCell="K6" sqref="K6"/>
    </sheetView>
  </sheetViews>
  <sheetFormatPr defaultRowHeight="13.5"/>
  <cols>
    <col min="6" max="6" width="22" customWidth="1"/>
  </cols>
  <sheetData>
    <row r="2" spans="1:6" ht="18.75">
      <c r="A2" s="155" t="s">
        <v>2</v>
      </c>
    </row>
    <row r="4" spans="1:6" ht="14.25">
      <c r="B4" s="160" t="s">
        <v>336</v>
      </c>
    </row>
    <row r="6" spans="1:6">
      <c r="B6" s="233" t="s">
        <v>320</v>
      </c>
      <c r="C6" s="234"/>
      <c r="E6" s="233" t="s">
        <v>335</v>
      </c>
      <c r="F6" s="234"/>
    </row>
    <row r="7" spans="1:6">
      <c r="B7" s="235" t="s">
        <v>301</v>
      </c>
      <c r="C7" s="236"/>
      <c r="E7" s="156" t="s">
        <v>321</v>
      </c>
      <c r="F7" s="157"/>
    </row>
    <row r="8" spans="1:6">
      <c r="B8" s="235" t="s">
        <v>302</v>
      </c>
      <c r="C8" s="236"/>
      <c r="E8" s="156" t="s">
        <v>322</v>
      </c>
      <c r="F8" s="157"/>
    </row>
    <row r="9" spans="1:6">
      <c r="B9" s="235" t="s">
        <v>303</v>
      </c>
      <c r="C9" s="236"/>
      <c r="E9" s="156" t="s">
        <v>305</v>
      </c>
      <c r="F9" s="157"/>
    </row>
    <row r="10" spans="1:6" ht="13.5" customHeight="1">
      <c r="B10" s="235" t="s">
        <v>304</v>
      </c>
      <c r="C10" s="236"/>
      <c r="E10" s="156" t="s">
        <v>323</v>
      </c>
      <c r="F10" s="157"/>
    </row>
    <row r="11" spans="1:6">
      <c r="B11" s="235" t="s">
        <v>305</v>
      </c>
      <c r="C11" s="236"/>
      <c r="E11" s="230" t="s">
        <v>324</v>
      </c>
      <c r="F11" s="157" t="s">
        <v>325</v>
      </c>
    </row>
    <row r="12" spans="1:6" ht="13.5" customHeight="1">
      <c r="B12" s="235" t="s">
        <v>306</v>
      </c>
      <c r="C12" s="236"/>
      <c r="E12" s="231"/>
      <c r="F12" s="157" t="s">
        <v>326</v>
      </c>
    </row>
    <row r="13" spans="1:6">
      <c r="B13" s="235" t="s">
        <v>307</v>
      </c>
      <c r="C13" s="236"/>
      <c r="E13" s="231"/>
      <c r="F13" s="157" t="s">
        <v>327</v>
      </c>
    </row>
    <row r="14" spans="1:6">
      <c r="B14" s="235" t="s">
        <v>308</v>
      </c>
      <c r="C14" s="236"/>
      <c r="E14" s="231"/>
      <c r="F14" s="157" t="s">
        <v>328</v>
      </c>
    </row>
    <row r="15" spans="1:6">
      <c r="B15" s="235" t="s">
        <v>309</v>
      </c>
      <c r="C15" s="236"/>
      <c r="E15" s="231"/>
      <c r="F15" s="157" t="s">
        <v>315</v>
      </c>
    </row>
    <row r="16" spans="1:6" ht="13.5" customHeight="1">
      <c r="B16" s="235" t="s">
        <v>310</v>
      </c>
      <c r="C16" s="236"/>
      <c r="E16" s="231"/>
      <c r="F16" s="157" t="s">
        <v>329</v>
      </c>
    </row>
    <row r="17" spans="2:6" ht="13.5" customHeight="1">
      <c r="B17" s="237" t="s">
        <v>311</v>
      </c>
      <c r="C17" s="238"/>
      <c r="E17" s="231"/>
      <c r="F17" s="157" t="s">
        <v>301</v>
      </c>
    </row>
    <row r="18" spans="2:6" ht="36" customHeight="1">
      <c r="B18" s="235" t="s">
        <v>312</v>
      </c>
      <c r="C18" s="236"/>
      <c r="E18" s="231"/>
      <c r="F18" s="157" t="s">
        <v>319</v>
      </c>
    </row>
    <row r="19" spans="2:6" ht="36" customHeight="1">
      <c r="B19" s="235" t="s">
        <v>313</v>
      </c>
      <c r="C19" s="236"/>
      <c r="E19" s="231"/>
      <c r="F19" s="158" t="s">
        <v>330</v>
      </c>
    </row>
    <row r="20" spans="2:6" ht="36" customHeight="1">
      <c r="B20" s="237" t="s">
        <v>314</v>
      </c>
      <c r="C20" s="238"/>
      <c r="E20" s="231"/>
      <c r="F20" s="158" t="s">
        <v>331</v>
      </c>
    </row>
    <row r="21" spans="2:6" ht="36" customHeight="1">
      <c r="B21" s="235" t="s">
        <v>315</v>
      </c>
      <c r="C21" s="236"/>
      <c r="E21" s="231"/>
      <c r="F21" s="158" t="s">
        <v>332</v>
      </c>
    </row>
    <row r="22" spans="2:6" ht="24.75">
      <c r="B22" s="235" t="s">
        <v>316</v>
      </c>
      <c r="C22" s="236"/>
      <c r="E22" s="232"/>
      <c r="F22" s="158" t="s">
        <v>333</v>
      </c>
    </row>
    <row r="23" spans="2:6" ht="13.5" customHeight="1">
      <c r="B23" s="235" t="s">
        <v>317</v>
      </c>
      <c r="C23" s="236"/>
      <c r="E23" s="159" t="s">
        <v>334</v>
      </c>
      <c r="F23" s="157"/>
    </row>
    <row r="24" spans="2:6" ht="13.5" customHeight="1">
      <c r="B24" s="235" t="s">
        <v>318</v>
      </c>
      <c r="C24" s="236"/>
    </row>
    <row r="25" spans="2:6">
      <c r="B25" s="235" t="s">
        <v>319</v>
      </c>
      <c r="C25" s="239"/>
    </row>
  </sheetData>
  <mergeCells count="22">
    <mergeCell ref="B25:C25"/>
    <mergeCell ref="B18:C18"/>
    <mergeCell ref="B23:C23"/>
    <mergeCell ref="B24:C24"/>
    <mergeCell ref="B13:C13"/>
    <mergeCell ref="B14:C14"/>
    <mergeCell ref="E11:E22"/>
    <mergeCell ref="E6:F6"/>
    <mergeCell ref="B7:C7"/>
    <mergeCell ref="B8:C8"/>
    <mergeCell ref="B9:C9"/>
    <mergeCell ref="B10:C10"/>
    <mergeCell ref="B11:C11"/>
    <mergeCell ref="B12:C12"/>
    <mergeCell ref="B6:C6"/>
    <mergeCell ref="B19:C19"/>
    <mergeCell ref="B20:C20"/>
    <mergeCell ref="B21:C21"/>
    <mergeCell ref="B22:C22"/>
    <mergeCell ref="B15:C15"/>
    <mergeCell ref="B16:C16"/>
    <mergeCell ref="B17:C17"/>
  </mergeCells>
  <phoneticPr fontId="2"/>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
  <sheetViews>
    <sheetView tabSelected="1" zoomScaleNormal="100" workbookViewId="0">
      <selection activeCell="H5" sqref="H5"/>
    </sheetView>
  </sheetViews>
  <sheetFormatPr defaultRowHeight="13.5"/>
  <cols>
    <col min="1" max="1" width="3.7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16384" width="9" style="1"/>
  </cols>
  <sheetData>
    <row r="1" spans="1:7" ht="27" customHeight="1">
      <c r="A1" s="262" t="s">
        <v>43</v>
      </c>
      <c r="B1" s="263"/>
      <c r="C1" s="263"/>
      <c r="D1" s="263"/>
      <c r="E1" s="263"/>
      <c r="F1" s="263"/>
      <c r="G1" s="263"/>
    </row>
    <row r="2" spans="1:7" ht="15.75" customHeight="1">
      <c r="A2" s="281" t="s">
        <v>40</v>
      </c>
      <c r="B2" s="281"/>
      <c r="C2" s="281"/>
      <c r="D2" s="281"/>
      <c r="E2" s="281"/>
      <c r="F2" s="281"/>
      <c r="G2" s="281"/>
    </row>
    <row r="3" spans="1:7" ht="9" customHeight="1"/>
    <row r="4" spans="1:7" ht="50.25" customHeight="1">
      <c r="A4" s="264" t="s">
        <v>31</v>
      </c>
      <c r="B4" s="265"/>
      <c r="C4" s="265"/>
      <c r="D4" s="265"/>
      <c r="E4" s="265"/>
      <c r="F4" s="265"/>
      <c r="G4" s="266"/>
    </row>
    <row r="5" spans="1:7" ht="30" customHeight="1">
      <c r="A5" s="278" t="s">
        <v>385</v>
      </c>
      <c r="B5" s="279"/>
      <c r="C5" s="279"/>
      <c r="D5" s="279"/>
      <c r="E5" s="279"/>
      <c r="F5" s="279"/>
      <c r="G5" s="280"/>
    </row>
    <row r="6" spans="1:7" ht="27.75" customHeight="1">
      <c r="A6" s="272" t="s">
        <v>77</v>
      </c>
      <c r="B6" s="273"/>
      <c r="C6" s="273"/>
      <c r="D6" s="273"/>
      <c r="E6" s="273"/>
      <c r="F6" s="273"/>
      <c r="G6" s="274"/>
    </row>
    <row r="7" spans="1:7" ht="86.25" customHeight="1">
      <c r="A7" s="272" t="s">
        <v>377</v>
      </c>
      <c r="B7" s="273"/>
      <c r="C7" s="273"/>
      <c r="D7" s="273"/>
      <c r="E7" s="273"/>
      <c r="F7" s="273"/>
      <c r="G7" s="274"/>
    </row>
    <row r="8" spans="1:7" ht="20.25" customHeight="1">
      <c r="A8" s="275" t="s">
        <v>32</v>
      </c>
      <c r="B8" s="276"/>
      <c r="C8" s="276"/>
      <c r="D8" s="276"/>
      <c r="E8" s="276"/>
      <c r="F8" s="276"/>
      <c r="G8" s="277"/>
    </row>
    <row r="9" spans="1:7" ht="32.25" customHeight="1">
      <c r="A9" s="245" t="s">
        <v>363</v>
      </c>
      <c r="B9" s="246"/>
      <c r="C9" s="246"/>
      <c r="D9" s="246"/>
      <c r="E9" s="246"/>
      <c r="F9" s="246"/>
      <c r="G9" s="247"/>
    </row>
    <row r="10" spans="1:7" ht="54" customHeight="1">
      <c r="A10" s="242" t="s">
        <v>44</v>
      </c>
      <c r="B10" s="243"/>
      <c r="C10" s="243"/>
      <c r="D10" s="243"/>
      <c r="E10" s="243"/>
      <c r="F10" s="243"/>
      <c r="G10" s="244"/>
    </row>
    <row r="11" spans="1:7" ht="42.95" customHeight="1">
      <c r="A11" s="267" t="s">
        <v>42</v>
      </c>
      <c r="B11" s="268"/>
      <c r="C11" s="269" t="s">
        <v>344</v>
      </c>
      <c r="D11" s="270"/>
      <c r="E11" s="270"/>
      <c r="F11" s="270"/>
      <c r="G11" s="271"/>
    </row>
    <row r="12" spans="1:7" ht="42.95" customHeight="1">
      <c r="A12" s="267" t="s">
        <v>33</v>
      </c>
      <c r="B12" s="268"/>
      <c r="C12" s="269" t="s">
        <v>345</v>
      </c>
      <c r="D12" s="270"/>
      <c r="E12" s="270"/>
      <c r="F12" s="270"/>
      <c r="G12" s="271"/>
    </row>
    <row r="13" spans="1:7" ht="42.95" customHeight="1">
      <c r="A13" s="267" t="s">
        <v>34</v>
      </c>
      <c r="B13" s="268"/>
      <c r="C13" s="269" t="s">
        <v>380</v>
      </c>
      <c r="D13" s="270"/>
      <c r="E13" s="270"/>
      <c r="F13" s="270"/>
      <c r="G13" s="271"/>
    </row>
    <row r="14" spans="1:7" ht="20.25" customHeight="1">
      <c r="A14" s="257" t="s">
        <v>35</v>
      </c>
      <c r="B14" s="258"/>
      <c r="C14" s="259"/>
      <c r="D14" s="259"/>
      <c r="E14" s="259"/>
      <c r="F14" s="259"/>
      <c r="G14" s="260"/>
    </row>
    <row r="15" spans="1:7" ht="42.95" customHeight="1">
      <c r="A15" s="255"/>
      <c r="B15" s="13" t="s">
        <v>38</v>
      </c>
      <c r="C15" s="251" t="s">
        <v>346</v>
      </c>
      <c r="D15" s="251"/>
      <c r="E15" s="251"/>
      <c r="F15" s="251"/>
      <c r="G15" s="251"/>
    </row>
    <row r="16" spans="1:7" ht="42.95" customHeight="1">
      <c r="A16" s="255"/>
      <c r="B16" s="13" t="s">
        <v>37</v>
      </c>
      <c r="C16" s="252" t="s">
        <v>384</v>
      </c>
      <c r="D16" s="253"/>
      <c r="E16" s="253"/>
      <c r="F16" s="253"/>
      <c r="G16" s="254"/>
    </row>
    <row r="17" spans="1:7" ht="42.95" customHeight="1">
      <c r="A17" s="255"/>
      <c r="B17" s="13" t="s">
        <v>39</v>
      </c>
      <c r="C17" s="261" t="s">
        <v>383</v>
      </c>
      <c r="D17" s="261"/>
      <c r="E17" s="261"/>
      <c r="F17" s="261"/>
      <c r="G17" s="261"/>
    </row>
    <row r="18" spans="1:7" ht="125.25" customHeight="1">
      <c r="A18" s="256"/>
      <c r="B18" s="14" t="s">
        <v>36</v>
      </c>
      <c r="C18" s="248" t="s">
        <v>347</v>
      </c>
      <c r="D18" s="249"/>
      <c r="E18" s="249"/>
      <c r="F18" s="249"/>
      <c r="G18" s="250"/>
    </row>
    <row r="19" spans="1:7" ht="10.5" customHeight="1">
      <c r="A19" s="8"/>
    </row>
    <row r="20" spans="1:7">
      <c r="A20" s="240" t="s">
        <v>41</v>
      </c>
      <c r="B20" s="241"/>
      <c r="C20" s="241"/>
      <c r="D20" s="241"/>
      <c r="E20" s="241"/>
      <c r="F20" s="241"/>
      <c r="G20" s="241"/>
    </row>
    <row r="21" spans="1:7">
      <c r="A21" s="8"/>
    </row>
    <row r="22" spans="1:7">
      <c r="A22" s="8"/>
    </row>
    <row r="23" spans="1:7">
      <c r="A23" s="8"/>
    </row>
    <row r="24" spans="1:7">
      <c r="A24" s="8"/>
    </row>
  </sheetData>
  <mergeCells count="22">
    <mergeCell ref="A1:G1"/>
    <mergeCell ref="A4:G4"/>
    <mergeCell ref="A11:B11"/>
    <mergeCell ref="A12:B12"/>
    <mergeCell ref="A13:B13"/>
    <mergeCell ref="C11:G11"/>
    <mergeCell ref="C12:G12"/>
    <mergeCell ref="C13:G13"/>
    <mergeCell ref="A7:G7"/>
    <mergeCell ref="A8:G8"/>
    <mergeCell ref="A5:G5"/>
    <mergeCell ref="A6:G6"/>
    <mergeCell ref="A2:G2"/>
    <mergeCell ref="A20:G20"/>
    <mergeCell ref="A10:G10"/>
    <mergeCell ref="A9:G9"/>
    <mergeCell ref="C18:G18"/>
    <mergeCell ref="C15:G15"/>
    <mergeCell ref="C16:G16"/>
    <mergeCell ref="A15:A18"/>
    <mergeCell ref="A14:G14"/>
    <mergeCell ref="C17:G17"/>
  </mergeCells>
  <phoneticPr fontId="2"/>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showGridLines="0" workbookViewId="0">
      <selection activeCell="O23" sqref="O23"/>
    </sheetView>
  </sheetViews>
  <sheetFormatPr defaultRowHeight="13.5"/>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6"/>
  <sheetViews>
    <sheetView zoomScaleNormal="100" workbookViewId="0">
      <selection activeCell="D10" sqref="D10"/>
    </sheetView>
  </sheetViews>
  <sheetFormatPr defaultRowHeight="13.5"/>
  <cols>
    <col min="1" max="1" width="3.7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8" width="18.25" style="1" customWidth="1"/>
    <col min="9" max="9" width="3.5" style="1" customWidth="1"/>
    <col min="10" max="10" width="20.125" style="1" customWidth="1"/>
    <col min="11" max="11" width="3.5" style="1" customWidth="1"/>
    <col min="12" max="12" width="18.25" style="1" customWidth="1"/>
    <col min="13" max="13" width="3.5" style="1" customWidth="1"/>
    <col min="14" max="14" width="18.25" style="1" customWidth="1"/>
    <col min="15" max="15" width="3.5" style="1" customWidth="1"/>
    <col min="16" max="16" width="18.25" style="1" customWidth="1"/>
    <col min="17" max="17" width="3.5" style="1" customWidth="1"/>
    <col min="18" max="18" width="18.25" style="1" customWidth="1"/>
    <col min="19" max="19" width="3.5" style="1" customWidth="1"/>
    <col min="20" max="20" width="18.25" style="1" customWidth="1"/>
    <col min="21" max="21" width="3.5" style="1" customWidth="1"/>
    <col min="22" max="22" width="18.25" style="1" customWidth="1"/>
    <col min="23" max="23" width="3.5" style="1" customWidth="1"/>
    <col min="24" max="16384" width="9" style="1"/>
  </cols>
  <sheetData>
    <row r="1" spans="1:23" ht="19.5" customHeight="1">
      <c r="A1" s="282" t="s">
        <v>0</v>
      </c>
      <c r="B1" s="283"/>
      <c r="C1" s="283"/>
      <c r="D1" s="283"/>
      <c r="E1" s="283"/>
      <c r="F1" s="283"/>
      <c r="G1" s="284"/>
      <c r="H1" s="9"/>
      <c r="I1" s="9"/>
      <c r="J1" s="9"/>
      <c r="K1" s="9"/>
      <c r="L1" s="9"/>
      <c r="M1" s="9"/>
      <c r="N1" s="9"/>
      <c r="O1" s="9"/>
      <c r="P1" s="9"/>
      <c r="Q1" s="9"/>
      <c r="R1" s="9"/>
      <c r="S1" s="9"/>
      <c r="T1" s="9"/>
      <c r="U1" s="9"/>
      <c r="V1" s="9"/>
      <c r="W1" s="9"/>
    </row>
    <row r="2" spans="1:23" ht="208.5" customHeight="1">
      <c r="A2" s="2"/>
      <c r="B2" s="285" t="s">
        <v>364</v>
      </c>
      <c r="C2" s="286"/>
      <c r="D2" s="286"/>
      <c r="E2" s="286"/>
      <c r="F2" s="286"/>
      <c r="G2" s="250"/>
      <c r="H2" s="9"/>
      <c r="I2" s="9"/>
      <c r="J2" s="9"/>
      <c r="K2" s="9"/>
      <c r="L2" s="9"/>
      <c r="M2" s="9"/>
      <c r="N2" s="9"/>
      <c r="O2" s="9"/>
      <c r="P2" s="9"/>
      <c r="Q2" s="9"/>
      <c r="R2" s="9"/>
      <c r="S2" s="9"/>
      <c r="T2" s="9"/>
      <c r="U2" s="9"/>
      <c r="V2" s="9"/>
      <c r="W2" s="9"/>
    </row>
    <row r="3" spans="1:23" ht="19.5" customHeight="1">
      <c r="A3" s="257" t="s">
        <v>1</v>
      </c>
      <c r="B3" s="287"/>
      <c r="C3" s="287"/>
      <c r="D3" s="287"/>
      <c r="E3" s="287"/>
      <c r="F3" s="287"/>
      <c r="G3" s="284"/>
    </row>
    <row r="4" spans="1:23" ht="23.1" customHeight="1">
      <c r="A4" s="255"/>
      <c r="B4" s="289" t="s">
        <v>3</v>
      </c>
      <c r="C4" s="290" t="s">
        <v>378</v>
      </c>
      <c r="D4" s="291"/>
      <c r="E4" s="291"/>
      <c r="F4" s="291"/>
      <c r="G4" s="292"/>
    </row>
    <row r="5" spans="1:23" ht="23.1" customHeight="1">
      <c r="A5" s="255"/>
      <c r="B5" s="255"/>
      <c r="C5" s="3" t="s">
        <v>2</v>
      </c>
      <c r="D5" s="248" t="s">
        <v>355</v>
      </c>
      <c r="E5" s="250"/>
      <c r="F5" s="248" t="s">
        <v>356</v>
      </c>
      <c r="G5" s="250"/>
    </row>
    <row r="6" spans="1:23" ht="23.1" customHeight="1">
      <c r="A6" s="255"/>
      <c r="B6" s="255"/>
      <c r="C6" s="3" t="s">
        <v>8</v>
      </c>
      <c r="D6" s="176">
        <f>+Sheet1!B5</f>
        <v>3134</v>
      </c>
      <c r="E6" s="6" t="s">
        <v>7</v>
      </c>
      <c r="F6" s="182">
        <f>+Sheet1!B6</f>
        <v>55</v>
      </c>
      <c r="G6" s="6" t="s">
        <v>7</v>
      </c>
    </row>
    <row r="7" spans="1:23" ht="116.25" customHeight="1">
      <c r="A7" s="255"/>
      <c r="B7" s="256"/>
      <c r="C7" s="285" t="s">
        <v>365</v>
      </c>
      <c r="D7" s="286"/>
      <c r="E7" s="286"/>
      <c r="F7" s="286"/>
      <c r="G7" s="250"/>
    </row>
    <row r="8" spans="1:23" ht="23.1" customHeight="1">
      <c r="A8" s="255"/>
      <c r="B8" s="289" t="s">
        <v>4</v>
      </c>
      <c r="C8" s="290" t="s">
        <v>5</v>
      </c>
      <c r="D8" s="291"/>
      <c r="E8" s="291"/>
      <c r="F8" s="291"/>
      <c r="G8" s="292"/>
    </row>
    <row r="9" spans="1:23" ht="23.1" customHeight="1">
      <c r="A9" s="255"/>
      <c r="B9" s="255"/>
      <c r="C9" s="3" t="s">
        <v>2</v>
      </c>
      <c r="D9" s="248" t="s">
        <v>355</v>
      </c>
      <c r="E9" s="250"/>
      <c r="F9" s="248" t="s">
        <v>356</v>
      </c>
      <c r="G9" s="250"/>
    </row>
    <row r="10" spans="1:23" ht="23.1" customHeight="1">
      <c r="A10" s="255"/>
      <c r="B10" s="255"/>
      <c r="C10" s="3" t="s">
        <v>8</v>
      </c>
      <c r="D10" s="176">
        <f>+Sheet1!B20</f>
        <v>3100</v>
      </c>
      <c r="E10" s="6" t="s">
        <v>7</v>
      </c>
      <c r="F10" s="182">
        <f>+Sheet1!B21</f>
        <v>50</v>
      </c>
      <c r="G10" s="6" t="s">
        <v>7</v>
      </c>
    </row>
    <row r="11" spans="1:23" ht="116.25" customHeight="1">
      <c r="A11" s="256"/>
      <c r="B11" s="255"/>
      <c r="C11" s="293" t="s">
        <v>366</v>
      </c>
      <c r="D11" s="294"/>
      <c r="E11" s="294"/>
      <c r="F11" s="294"/>
      <c r="G11" s="284"/>
      <c r="H11" s="9"/>
      <c r="I11" s="9"/>
      <c r="J11" s="9"/>
      <c r="K11" s="9"/>
      <c r="L11" s="9"/>
      <c r="M11" s="9"/>
      <c r="N11" s="9"/>
      <c r="O11" s="9"/>
      <c r="P11" s="9"/>
      <c r="Q11" s="9"/>
      <c r="R11" s="9"/>
      <c r="S11" s="9"/>
      <c r="T11" s="9"/>
      <c r="U11" s="9"/>
      <c r="V11" s="9"/>
      <c r="W11" s="9"/>
    </row>
    <row r="12" spans="1:23" ht="19.5" customHeight="1">
      <c r="A12" s="257" t="s">
        <v>6</v>
      </c>
      <c r="B12" s="287"/>
      <c r="C12" s="287"/>
      <c r="D12" s="287"/>
      <c r="E12" s="287"/>
      <c r="F12" s="287"/>
      <c r="G12" s="284"/>
      <c r="H12" s="9"/>
      <c r="I12" s="9"/>
      <c r="J12" s="9"/>
      <c r="K12" s="9"/>
      <c r="L12" s="9"/>
      <c r="M12" s="9"/>
      <c r="N12" s="9"/>
      <c r="O12" s="9"/>
      <c r="P12" s="9"/>
      <c r="Q12" s="9"/>
      <c r="R12" s="9"/>
      <c r="S12" s="9"/>
      <c r="T12" s="9"/>
      <c r="U12" s="9"/>
      <c r="V12" s="9"/>
      <c r="W12" s="9"/>
    </row>
    <row r="13" spans="1:23" ht="65.25" customHeight="1">
      <c r="A13" s="255"/>
      <c r="B13" s="7" t="s">
        <v>3</v>
      </c>
      <c r="C13" s="285" t="s">
        <v>367</v>
      </c>
      <c r="D13" s="286"/>
      <c r="E13" s="286"/>
      <c r="F13" s="286"/>
      <c r="G13" s="288"/>
      <c r="H13" s="11"/>
      <c r="I13" s="11"/>
      <c r="J13" s="11"/>
      <c r="K13" s="11"/>
      <c r="L13" s="11"/>
      <c r="M13" s="11"/>
      <c r="N13" s="11"/>
      <c r="O13" s="11"/>
      <c r="P13" s="11"/>
      <c r="Q13" s="11"/>
      <c r="R13" s="11"/>
      <c r="S13" s="11"/>
      <c r="T13" s="11"/>
      <c r="U13" s="11"/>
      <c r="V13" s="11"/>
      <c r="W13" s="11"/>
    </row>
    <row r="14" spans="1:23" ht="65.25" customHeight="1">
      <c r="A14" s="256"/>
      <c r="B14" s="7" t="s">
        <v>4</v>
      </c>
      <c r="C14" s="285" t="s">
        <v>368</v>
      </c>
      <c r="D14" s="286"/>
      <c r="E14" s="286"/>
      <c r="F14" s="286"/>
      <c r="G14" s="288"/>
      <c r="H14" s="11"/>
      <c r="I14" s="11"/>
      <c r="J14" s="11"/>
      <c r="K14" s="11"/>
      <c r="L14" s="11"/>
      <c r="M14" s="11"/>
      <c r="N14" s="11"/>
      <c r="O14" s="11"/>
      <c r="P14" s="11"/>
      <c r="Q14" s="11"/>
      <c r="R14" s="11"/>
      <c r="S14" s="11"/>
      <c r="T14" s="11"/>
      <c r="U14" s="11"/>
      <c r="V14" s="11"/>
      <c r="W14" s="11"/>
    </row>
    <row r="15" spans="1:23">
      <c r="A15" s="8"/>
    </row>
    <row r="16" spans="1:23">
      <c r="A16" s="8"/>
    </row>
    <row r="17" spans="1:17">
      <c r="A17" s="8"/>
    </row>
    <row r="18" spans="1:17">
      <c r="A18" s="8"/>
      <c r="Q18" s="9"/>
    </row>
    <row r="19" spans="1:17">
      <c r="A19" s="8"/>
      <c r="Q19" s="10"/>
    </row>
    <row r="20" spans="1:17">
      <c r="A20" s="8"/>
    </row>
    <row r="22" spans="1:17">
      <c r="Q22" s="9"/>
    </row>
    <row r="23" spans="1:17">
      <c r="Q23" s="9"/>
    </row>
    <row r="24" spans="1:17">
      <c r="Q24" s="9"/>
    </row>
    <row r="25" spans="1:17">
      <c r="Q25" s="9"/>
    </row>
    <row r="26" spans="1:17">
      <c r="Q26" s="10"/>
    </row>
  </sheetData>
  <mergeCells count="18">
    <mergeCell ref="F5:G5"/>
    <mergeCell ref="C7:G7"/>
    <mergeCell ref="A1:G1"/>
    <mergeCell ref="B2:G2"/>
    <mergeCell ref="A3:G3"/>
    <mergeCell ref="A13:A14"/>
    <mergeCell ref="C13:G13"/>
    <mergeCell ref="C14:G14"/>
    <mergeCell ref="A12:G12"/>
    <mergeCell ref="A4:A11"/>
    <mergeCell ref="B8:B11"/>
    <mergeCell ref="C8:G8"/>
    <mergeCell ref="B4:B7"/>
    <mergeCell ref="D9:E9"/>
    <mergeCell ref="F9:G9"/>
    <mergeCell ref="C11:G11"/>
    <mergeCell ref="C4:G4"/>
    <mergeCell ref="D5:E5"/>
  </mergeCells>
  <phoneticPr fontId="2"/>
  <pageMargins left="0.78740157480314965" right="0.78740157480314965" top="0.98425196850393704" bottom="0.78740157480314965" header="0.51181102362204722" footer="0.51181102362204722"/>
  <pageSetup paperSize="9" orientation="portrait" r:id="rId1"/>
  <headerFooter alignWithMargins="0">
    <oddHeader>&amp;C&amp;"ＭＳ 明朝,標準"
(第２面)－&amp;P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showGridLines="0" workbookViewId="0">
      <selection activeCell="K34" sqref="K34"/>
    </sheetView>
  </sheetViews>
  <sheetFormatPr defaultRowHeight="13.5"/>
  <sheetData>
    <row r="1" spans="1:1">
      <c r="A1" s="177" t="s">
        <v>369</v>
      </c>
    </row>
  </sheetData>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9"/>
  <sheetViews>
    <sheetView zoomScaleNormal="100" workbookViewId="0">
      <selection activeCell="G27" sqref="G27"/>
    </sheetView>
  </sheetViews>
  <sheetFormatPr defaultRowHeight="13.5"/>
  <sheetData>
    <row r="1" spans="1:15">
      <c r="A1" s="49" t="s">
        <v>112</v>
      </c>
    </row>
    <row r="3" spans="1:15">
      <c r="A3" s="296" t="s">
        <v>1</v>
      </c>
      <c r="B3" s="296"/>
      <c r="C3" s="296"/>
      <c r="D3" s="296"/>
      <c r="E3" s="296"/>
      <c r="F3" s="296"/>
      <c r="G3" s="297"/>
      <c r="H3" s="9"/>
      <c r="I3" s="273"/>
      <c r="J3" s="273"/>
      <c r="K3" s="273"/>
      <c r="L3" s="273"/>
      <c r="M3" s="273"/>
      <c r="N3" s="273"/>
      <c r="O3" s="295"/>
    </row>
    <row r="4" spans="1:15">
      <c r="A4" s="51" t="s">
        <v>3</v>
      </c>
      <c r="B4" s="10"/>
      <c r="C4" s="10"/>
      <c r="D4" s="10"/>
      <c r="E4" s="10"/>
      <c r="F4" s="10"/>
      <c r="G4" s="10"/>
      <c r="H4" s="10"/>
      <c r="I4" s="10"/>
      <c r="J4" s="10"/>
      <c r="K4" s="10"/>
      <c r="L4" s="10"/>
      <c r="M4" s="10"/>
      <c r="N4" s="10"/>
      <c r="O4" s="10"/>
    </row>
    <row r="5" spans="1:15">
      <c r="A5" s="248" t="s">
        <v>2</v>
      </c>
      <c r="B5" s="250"/>
      <c r="C5" s="248" t="s">
        <v>370</v>
      </c>
      <c r="D5" s="250"/>
      <c r="E5" s="248" t="s">
        <v>361</v>
      </c>
      <c r="F5" s="250"/>
      <c r="G5" s="248"/>
      <c r="H5" s="250"/>
      <c r="I5" s="298"/>
      <c r="J5" s="299"/>
      <c r="K5" s="1"/>
      <c r="L5" s="1"/>
      <c r="M5" s="1"/>
      <c r="N5" s="1"/>
      <c r="O5" s="1"/>
    </row>
    <row r="6" spans="1:15">
      <c r="A6" s="5" t="s">
        <v>110</v>
      </c>
      <c r="B6" s="6"/>
      <c r="C6" s="182">
        <f>+Sheet1!B10</f>
        <v>39</v>
      </c>
      <c r="D6" s="6" t="s">
        <v>7</v>
      </c>
      <c r="E6" s="5">
        <v>0</v>
      </c>
      <c r="F6" s="6" t="s">
        <v>7</v>
      </c>
      <c r="G6" s="5"/>
      <c r="H6" s="6" t="s">
        <v>7</v>
      </c>
      <c r="I6" s="65"/>
      <c r="J6" s="33" t="s">
        <v>109</v>
      </c>
      <c r="K6" s="1"/>
      <c r="L6" s="1"/>
      <c r="M6" s="1"/>
      <c r="N6" s="1"/>
      <c r="O6" s="1"/>
    </row>
    <row r="7" spans="1:15">
      <c r="A7" s="9"/>
      <c r="B7" s="9"/>
      <c r="C7" s="9"/>
      <c r="D7" s="9"/>
      <c r="E7" s="9"/>
      <c r="F7" s="9"/>
      <c r="G7" s="9"/>
      <c r="H7" s="9"/>
      <c r="I7" s="9"/>
      <c r="J7" s="9"/>
      <c r="K7" s="9"/>
      <c r="L7" s="9"/>
      <c r="M7" s="9"/>
      <c r="N7" s="9"/>
      <c r="O7" s="9"/>
    </row>
    <row r="8" spans="1:15">
      <c r="A8" s="248" t="s">
        <v>2</v>
      </c>
      <c r="B8" s="250"/>
      <c r="C8" s="248"/>
      <c r="D8" s="250"/>
      <c r="E8" s="248"/>
      <c r="F8" s="250"/>
      <c r="G8" s="248"/>
      <c r="H8" s="250"/>
      <c r="I8" s="298"/>
      <c r="J8" s="299"/>
      <c r="K8" s="9"/>
      <c r="L8" s="9"/>
      <c r="M8" s="9"/>
      <c r="N8" s="9"/>
      <c r="O8" s="9"/>
    </row>
    <row r="9" spans="1:15">
      <c r="A9" s="5" t="s">
        <v>110</v>
      </c>
      <c r="B9" s="6"/>
      <c r="C9" s="5"/>
      <c r="D9" s="6" t="s">
        <v>7</v>
      </c>
      <c r="E9" s="5"/>
      <c r="F9" s="6" t="s">
        <v>7</v>
      </c>
      <c r="G9" s="5"/>
      <c r="H9" s="6" t="s">
        <v>7</v>
      </c>
      <c r="I9" s="65"/>
      <c r="J9" s="33" t="s">
        <v>109</v>
      </c>
      <c r="K9" s="9"/>
      <c r="L9" s="9"/>
      <c r="M9" s="9"/>
      <c r="N9" s="9"/>
      <c r="O9" s="9"/>
    </row>
    <row r="10" spans="1:15">
      <c r="A10" s="9"/>
      <c r="B10" s="9"/>
      <c r="C10" s="9"/>
      <c r="D10" s="9"/>
      <c r="E10" s="9"/>
      <c r="F10" s="9"/>
      <c r="G10" s="9"/>
      <c r="H10" s="9"/>
      <c r="I10" s="9"/>
      <c r="J10" s="9"/>
      <c r="K10" s="9"/>
      <c r="L10" s="9"/>
      <c r="M10" s="9"/>
      <c r="N10" s="9"/>
      <c r="O10" s="9"/>
    </row>
    <row r="11" spans="1:15">
      <c r="A11" s="51" t="s">
        <v>4</v>
      </c>
      <c r="B11" s="10"/>
      <c r="C11" s="10"/>
      <c r="D11" s="10"/>
      <c r="E11" s="10"/>
      <c r="F11" s="10"/>
      <c r="G11" s="10"/>
      <c r="H11" s="10"/>
      <c r="I11" s="10"/>
      <c r="J11" s="10"/>
      <c r="K11" s="10"/>
      <c r="L11" s="10"/>
      <c r="M11" s="10"/>
      <c r="N11" s="10"/>
      <c r="O11" s="10"/>
    </row>
    <row r="12" spans="1:15">
      <c r="A12" s="248" t="s">
        <v>2</v>
      </c>
      <c r="B12" s="250"/>
      <c r="C12" s="248" t="s">
        <v>370</v>
      </c>
      <c r="D12" s="250"/>
      <c r="E12" s="248" t="s">
        <v>361</v>
      </c>
      <c r="F12" s="250"/>
      <c r="G12" s="248"/>
      <c r="H12" s="250"/>
      <c r="I12" s="298"/>
      <c r="J12" s="299"/>
      <c r="K12" s="1"/>
      <c r="L12" s="1"/>
      <c r="M12" s="1"/>
      <c r="N12" s="1"/>
      <c r="O12" s="1"/>
    </row>
    <row r="13" spans="1:15">
      <c r="A13" s="5" t="s">
        <v>110</v>
      </c>
      <c r="B13" s="6"/>
      <c r="C13" s="182">
        <f>+Sheet1!B25</f>
        <v>35</v>
      </c>
      <c r="D13" s="6" t="s">
        <v>7</v>
      </c>
      <c r="E13" s="5">
        <v>0</v>
      </c>
      <c r="F13" s="6" t="s">
        <v>7</v>
      </c>
      <c r="G13" s="5"/>
      <c r="H13" s="6" t="s">
        <v>7</v>
      </c>
      <c r="I13" s="65"/>
      <c r="J13" s="33" t="s">
        <v>109</v>
      </c>
      <c r="K13" s="1"/>
      <c r="L13" s="1"/>
      <c r="M13" s="1"/>
      <c r="N13" s="1"/>
      <c r="O13" s="1"/>
    </row>
    <row r="14" spans="1:15">
      <c r="A14" s="1"/>
      <c r="B14" s="1"/>
      <c r="C14" s="1"/>
      <c r="D14" s="1"/>
      <c r="E14" s="1"/>
      <c r="F14" s="1"/>
      <c r="G14" s="1"/>
      <c r="H14" s="1"/>
      <c r="I14" s="9"/>
      <c r="J14" s="1"/>
      <c r="K14" s="1"/>
      <c r="L14" s="1"/>
      <c r="M14" s="1"/>
      <c r="N14" s="1"/>
      <c r="O14" s="1"/>
    </row>
    <row r="15" spans="1:15">
      <c r="A15" s="248" t="s">
        <v>2</v>
      </c>
      <c r="B15" s="250"/>
      <c r="C15" s="248"/>
      <c r="D15" s="250"/>
      <c r="E15" s="248"/>
      <c r="F15" s="250"/>
      <c r="G15" s="248"/>
      <c r="H15" s="250"/>
      <c r="I15" s="298"/>
      <c r="J15" s="299"/>
      <c r="K15" s="1"/>
      <c r="L15" s="1"/>
      <c r="M15" s="1"/>
      <c r="N15" s="1"/>
      <c r="O15" s="1"/>
    </row>
    <row r="16" spans="1:15">
      <c r="A16" s="5" t="s">
        <v>110</v>
      </c>
      <c r="B16" s="6"/>
      <c r="C16" s="5"/>
      <c r="D16" s="6" t="s">
        <v>7</v>
      </c>
      <c r="E16" s="5"/>
      <c r="F16" s="6" t="s">
        <v>7</v>
      </c>
      <c r="G16" s="5"/>
      <c r="H16" s="6" t="s">
        <v>7</v>
      </c>
      <c r="I16" s="65"/>
      <c r="J16" s="33" t="s">
        <v>109</v>
      </c>
      <c r="K16" s="1"/>
      <c r="L16" s="1"/>
      <c r="M16" s="1"/>
      <c r="N16" s="1"/>
      <c r="O16" s="1"/>
    </row>
    <row r="17" spans="1:15">
      <c r="A17" s="1"/>
      <c r="B17" s="1"/>
      <c r="C17" s="1"/>
      <c r="D17" s="1"/>
      <c r="E17" s="1"/>
      <c r="F17" s="1"/>
      <c r="G17" s="1"/>
      <c r="H17" s="1"/>
      <c r="I17" s="1"/>
      <c r="J17" s="1"/>
      <c r="K17" s="1"/>
      <c r="L17" s="1"/>
      <c r="M17" s="1"/>
      <c r="N17" s="1"/>
      <c r="O17" s="1"/>
    </row>
    <row r="18" spans="1:15">
      <c r="A18" s="1"/>
      <c r="B18" s="1"/>
      <c r="C18" s="1"/>
      <c r="D18" s="1"/>
      <c r="E18" s="1"/>
      <c r="F18" s="1"/>
      <c r="G18" s="1"/>
      <c r="H18" s="1"/>
      <c r="I18" s="1"/>
      <c r="J18" s="1"/>
      <c r="K18" s="1"/>
      <c r="L18" s="1"/>
      <c r="M18" s="1"/>
      <c r="N18" s="1"/>
      <c r="O18" s="1"/>
    </row>
    <row r="19" spans="1:15">
      <c r="A19" s="1"/>
      <c r="B19" s="1"/>
      <c r="C19" s="1"/>
      <c r="D19" s="1"/>
      <c r="E19" s="1"/>
      <c r="F19" s="1"/>
      <c r="G19" s="1"/>
      <c r="H19" s="1"/>
      <c r="I19" s="1"/>
      <c r="J19" s="1"/>
      <c r="K19" s="1"/>
      <c r="L19" s="1"/>
      <c r="M19" s="1"/>
      <c r="N19" s="1"/>
      <c r="O19" s="1"/>
    </row>
  </sheetData>
  <mergeCells count="22">
    <mergeCell ref="E5:F5"/>
    <mergeCell ref="G5:H5"/>
    <mergeCell ref="A12:B12"/>
    <mergeCell ref="C12:D12"/>
    <mergeCell ref="E12:F12"/>
    <mergeCell ref="G12:H12"/>
    <mergeCell ref="I3:O3"/>
    <mergeCell ref="A8:B8"/>
    <mergeCell ref="C8:D8"/>
    <mergeCell ref="A15:B15"/>
    <mergeCell ref="C15:D15"/>
    <mergeCell ref="E8:F8"/>
    <mergeCell ref="G8:H8"/>
    <mergeCell ref="E15:F15"/>
    <mergeCell ref="G15:H15"/>
    <mergeCell ref="A3:G3"/>
    <mergeCell ref="I5:J5"/>
    <mergeCell ref="I8:J8"/>
    <mergeCell ref="I12:J12"/>
    <mergeCell ref="I15:J15"/>
    <mergeCell ref="A5:B5"/>
    <mergeCell ref="C5:D5"/>
  </mergeCells>
  <phoneticPr fontId="2"/>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Sheet1</vt:lpstr>
      <vt:lpstr>記載要領</vt:lpstr>
      <vt:lpstr>産業分類表</vt:lpstr>
      <vt:lpstr>産廃の種類</vt:lpstr>
      <vt:lpstr>第１面</vt:lpstr>
      <vt:lpstr>図１</vt:lpstr>
      <vt:lpstr>第２面</vt:lpstr>
      <vt:lpstr>図２、表１</vt:lpstr>
      <vt:lpstr>別紙（第2面関係）</vt:lpstr>
      <vt:lpstr>第３面</vt:lpstr>
      <vt:lpstr>別紙（第3面関係）</vt:lpstr>
      <vt:lpstr>第４面</vt:lpstr>
      <vt:lpstr>別紙（第4面関係）</vt:lpstr>
      <vt:lpstr>第５面</vt:lpstr>
      <vt:lpstr>別紙（第5面関係）</vt:lpstr>
      <vt:lpstr>第６面</vt:lpstr>
      <vt:lpstr>記載要領!Print_Area</vt:lpstr>
      <vt:lpstr>第３面!Print_Area</vt:lpstr>
      <vt:lpstr>第４面!Print_Area</vt:lpstr>
      <vt:lpstr>第６面!Print_Area</vt:lpstr>
      <vt:lpstr>'別紙（第2面関係）'!Print_Area</vt:lpstr>
      <vt:lpstr>'別紙（第3面関係）'!Print_Area</vt:lpstr>
      <vt:lpstr>'別紙（第4面関係）'!Print_Area</vt:lpstr>
      <vt:lpstr>'別紙（第5面関係）'!Print_Area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三浦　孝二</cp:lastModifiedBy>
  <cp:lastPrinted>2011-03-29T09:59:21Z</cp:lastPrinted>
  <dcterms:created xsi:type="dcterms:W3CDTF">2011-02-07T07:45:10Z</dcterms:created>
  <dcterms:modified xsi:type="dcterms:W3CDTF">2025-06-24T05:22:42Z</dcterms:modified>
</cp:coreProperties>
</file>