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0161\Desktop\作業中\"/>
    </mc:Choice>
  </mc:AlternateContent>
  <xr:revisionPtr revIDLastSave="0" documentId="13_ncr:1_{622F9C2B-1A5F-461D-8288-C533D4345389}" xr6:coauthVersionLast="47" xr6:coauthVersionMax="47" xr10:uidLastSave="{00000000-0000-0000-0000-000000000000}"/>
  <workbookProtection workbookAlgorithmName="SHA-512" workbookHashValue="NxEGdbQIWARSQxhq9vNrg152ITJ9/P1gWEi4Y0BPSVr44uhf6sFPbYz01r+IbJfejmZkRTABhvTgoSClay3/Kg==" workbookSaltValue="+tH2uFkZLeonyaG8XSXIY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F85" i="4"/>
  <c r="E85" i="4"/>
  <c r="AT10" i="4"/>
  <c r="AL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<sst xmlns="http://schemas.openxmlformats.org/spreadsheetml/2006/main" count="319" uniqueCount="115">
  <si>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</si>
  <si>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</si>
  <si>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</si>
  <si>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</si>
  <si>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</si>
  <si>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</si>
  <si>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</si>
  <si>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</si>
  <si>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</si>
  <si>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</si>
  <si>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</si>
  <si>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</si>
  <si>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</si>
  <si>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</si>
  <si>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</si>
  <si>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</si>
  <si>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</si>
  <si>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</si>
  <si>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</si>
  <si>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</si>
  <si>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</si>
  <si>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</si>
  <si>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</si>
  <si>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</si>
  <si>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</si>
  <si>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</si>
  <si>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</si>
  <si>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</si>
  <si>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</si>
  <si>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</si>
  <si>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</si>
  <si>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</si>
  <si>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</si>
  <si>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</si>
  <si>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</si>
  <si>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</si>
  <si>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</si>
  <si>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</si>
  <si>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</si>
  <si>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</si>
  <si>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</si>
  <si>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</si>
  <si>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</si>
  <si>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</si>
  <si>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</si>
  <si>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</si>
  <si>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</si>
  <si>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</si>
  <si>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</si>
  <si>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</si>
  <si>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</si>
  <si>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</si>
  <si>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</si>
  <si>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</si>
  <si>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</si>
  <si>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</si>
  <si>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</si>
  <si>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</si>
  <si>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</si>
  <si>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</si>
  <si>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</si>
  <si>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</si>
  <si>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</si>
  <si>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</si>
  <si>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</si>
  <si>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</si>
  <si>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</si>
  <si>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</si>
  <si>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</si>
  <si>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</si>
  <si>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</si>
  <si>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</si>
  <si>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</si>
  <si>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</si>
  <si>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</si>
  <si>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</si>
  <si>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</si>
  <si>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</si>
  <si>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</si>
  <si>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</si>
  <si>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</si>
  <si>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</si>
  <si>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</si>
  <si>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</si>
  <si>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</si>
  <si>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</si>
  <si>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</si>
  <si>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</si>
  <si>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</si>
  <si>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</si>
  <si>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</si>
  <si>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</si>
  <si>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</si>
  <si>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</si>
  <si>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</si>
  <si>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</si>
  <si>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つるぎ町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</si>
  <si>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</si>
  <si>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</si>
  <si>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</si>
  <si>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</si>
  <si>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</si>
  <si>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</si>
  <si>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</si>
  <si>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</si>
  <si>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</si>
  <si>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</si>
  <si>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</si>
  <si>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</si>
  <si>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</si>
  <si>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</si>
  <si>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</si>
  <si>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施設は平成21年からの稼働であり耐震性もありそれほど老朽化はしていないが</t>
    </r>
    <r>
      <rPr>
        <b/>
        <sz val="11"/>
        <color theme="1"/>
        <rFont val="ＭＳ ゴシック"/>
        <family val="3"/>
        <charset val="128"/>
      </rPr>
      <t>、</t>
    </r>
    <r>
      <rPr>
        <sz val="11"/>
        <color theme="1"/>
        <rFont val="ＭＳ ゴシック"/>
        <family val="3"/>
        <charset val="128"/>
      </rPr>
      <t>機械等の部品の劣化よる修繕費用が発生する可能性がある。</t>
    </r>
    <rPh sb="41" eb="43">
      <t>ブヒン</t>
    </rPh>
    <rPh sb="44" eb="46">
      <t>レッカ</t>
    </rPh>
    <rPh sb="48" eb="50">
      <t>シュウゼン</t>
    </rPh>
    <rPh sb="50" eb="52">
      <t>ヒヨウ</t>
    </rPh>
    <rPh sb="53" eb="55">
      <t>ハッセイ</t>
    </rPh>
    <rPh sb="57" eb="60">
      <t>カノウセイ</t>
    </rPh>
    <phoneticPr fontId="4"/>
  </si>
  <si>
    <t>人口減少が進んでいても、下水道を整備を徹底しての居住者の公衆衛生は不可欠である。また本町には雨水処理施設もあり、地域の住民の雨水による災害を最小限に押さえるということで住民への安心感につながっている。これから大幅な収入増は見込めないとしても、未接続の世帯に対し、個別訪問などで水洗普及活動を徹底する。滞納世帯に対してはより一層の滞納整理により料金収入を確保する。将来的には施設の中長期計画の策定により維持管理の効率化をはかる。また料金改定の検討も必要になる。</t>
    <rPh sb="0" eb="2">
      <t>ジンコウ</t>
    </rPh>
    <rPh sb="2" eb="4">
      <t>ゲンショウ</t>
    </rPh>
    <rPh sb="5" eb="6">
      <t>スス</t>
    </rPh>
    <rPh sb="12" eb="15">
      <t>ゲスイドウ</t>
    </rPh>
    <rPh sb="16" eb="18">
      <t>セイビ</t>
    </rPh>
    <rPh sb="19" eb="21">
      <t>テッテイ</t>
    </rPh>
    <rPh sb="24" eb="27">
      <t>キョジュウシャ</t>
    </rPh>
    <rPh sb="28" eb="30">
      <t>コウシュウ</t>
    </rPh>
    <rPh sb="30" eb="32">
      <t>エイセイ</t>
    </rPh>
    <rPh sb="33" eb="36">
      <t>フカケツ</t>
    </rPh>
    <rPh sb="42" eb="44">
      <t>ホンチョウ</t>
    </rPh>
    <rPh sb="46" eb="48">
      <t>ウスイ</t>
    </rPh>
    <rPh sb="48" eb="50">
      <t>ショリ</t>
    </rPh>
    <rPh sb="50" eb="52">
      <t>シセツ</t>
    </rPh>
    <rPh sb="56" eb="58">
      <t>チイキ</t>
    </rPh>
    <rPh sb="59" eb="61">
      <t>ジュウミン</t>
    </rPh>
    <rPh sb="62" eb="64">
      <t>アマミズ</t>
    </rPh>
    <rPh sb="67" eb="69">
      <t>サイガイ</t>
    </rPh>
    <rPh sb="70" eb="73">
      <t>サイショウゲン</t>
    </rPh>
    <rPh sb="74" eb="75">
      <t>オ</t>
    </rPh>
    <rPh sb="84" eb="86">
      <t>ジュウミン</t>
    </rPh>
    <rPh sb="88" eb="90">
      <t>アンシン</t>
    </rPh>
    <rPh sb="90" eb="91">
      <t>カン</t>
    </rPh>
    <rPh sb="102" eb="104">
      <t>ホンチョウ</t>
    </rPh>
    <rPh sb="110" eb="112">
      <t>オオハバ</t>
    </rPh>
    <rPh sb="113" eb="116">
      <t>シュウニュウゾウ</t>
    </rPh>
    <rPh sb="117" eb="119">
      <t>ミコ</t>
    </rPh>
    <rPh sb="127" eb="130">
      <t>ミセツゾク</t>
    </rPh>
    <rPh sb="131" eb="133">
      <t>セタイ</t>
    </rPh>
    <rPh sb="134" eb="135">
      <t>タイ</t>
    </rPh>
    <rPh sb="137" eb="139">
      <t>コベツ</t>
    </rPh>
    <rPh sb="139" eb="141">
      <t>ホウモン</t>
    </rPh>
    <rPh sb="144" eb="146">
      <t>スイセン</t>
    </rPh>
    <rPh sb="146" eb="148">
      <t>フキュウ</t>
    </rPh>
    <rPh sb="148" eb="150">
      <t>カツドウ</t>
    </rPh>
    <rPh sb="151" eb="153">
      <t>テッテイ</t>
    </rPh>
    <rPh sb="156" eb="158">
      <t>タイノウ</t>
    </rPh>
    <rPh sb="158" eb="160">
      <t>セタイ</t>
    </rPh>
    <rPh sb="161" eb="162">
      <t>タイ</t>
    </rPh>
    <rPh sb="167" eb="169">
      <t>イッソウ</t>
    </rPh>
    <rPh sb="170" eb="172">
      <t>タイノウ</t>
    </rPh>
    <rPh sb="172" eb="174">
      <t>セイリ</t>
    </rPh>
    <rPh sb="177" eb="179">
      <t>リョウキン</t>
    </rPh>
    <rPh sb="179" eb="181">
      <t>シュウニュウ</t>
    </rPh>
    <rPh sb="182" eb="184">
      <t>カクホ</t>
    </rPh>
    <rPh sb="187" eb="189">
      <t>ショウライ</t>
    </rPh>
    <rPh sb="189" eb="190">
      <t>テキ</t>
    </rPh>
    <rPh sb="192" eb="194">
      <t>シセツ</t>
    </rPh>
    <rPh sb="195" eb="198">
      <t>チュウチョウキ</t>
    </rPh>
    <rPh sb="198" eb="200">
      <t>ケイカク</t>
    </rPh>
    <rPh sb="201" eb="203">
      <t>サクテイ</t>
    </rPh>
    <rPh sb="206" eb="208">
      <t>イジ</t>
    </rPh>
    <rPh sb="208" eb="210">
      <t>カンリ</t>
    </rPh>
    <rPh sb="211" eb="213">
      <t>コウリツ</t>
    </rPh>
    <rPh sb="213" eb="214">
      <t>カ</t>
    </rPh>
    <rPh sb="221" eb="223">
      <t>リョウキン</t>
    </rPh>
    <rPh sb="223" eb="225">
      <t>カイテイ</t>
    </rPh>
    <rPh sb="226" eb="228">
      <t>ケントウヒツヨウ</t>
    </rPh>
    <phoneticPr fontId="4"/>
  </si>
  <si>
    <t>本町においては、令和6年度から公営企業会計を一部適用を導入し、経営の健全化に向けて努力をしている。令和6年度の経常収支比率は初年度ということで、一般会計からの繰入金等が例年に比べて多く143.52％となった。
しかし町の現状は、人口の減少が深刻であり、施設利用率や水洗化率が人口減少に逆行して増加する期待できない。今後使用料収入を増やすために料金改定の見直し、滞納整理等で検討する必要がある。</t>
    <rPh sb="0" eb="2">
      <t>ホンチョウ</t>
    </rPh>
    <rPh sb="8" eb="10">
      <t>レイワ</t>
    </rPh>
    <rPh sb="11" eb="13">
      <t>ネンド</t>
    </rPh>
    <rPh sb="15" eb="17">
      <t>コウエイ</t>
    </rPh>
    <rPh sb="17" eb="19">
      <t>キギョウ</t>
    </rPh>
    <rPh sb="19" eb="21">
      <t>カイケイ</t>
    </rPh>
    <rPh sb="22" eb="24">
      <t>イチブ</t>
    </rPh>
    <rPh sb="24" eb="26">
      <t>テキヨウ</t>
    </rPh>
    <rPh sb="27" eb="29">
      <t>ドウニュウ</t>
    </rPh>
    <rPh sb="31" eb="33">
      <t>ケイエイ</t>
    </rPh>
    <rPh sb="34" eb="37">
      <t>ケンゼンカ</t>
    </rPh>
    <rPh sb="38" eb="39">
      <t>ム</t>
    </rPh>
    <rPh sb="41" eb="43">
      <t>ドリョク</t>
    </rPh>
    <rPh sb="49" eb="51">
      <t>レイワ</t>
    </rPh>
    <rPh sb="52" eb="54">
      <t>ネンド</t>
    </rPh>
    <rPh sb="55" eb="57">
      <t>ケイジョウ</t>
    </rPh>
    <rPh sb="57" eb="59">
      <t>シュウシ</t>
    </rPh>
    <rPh sb="59" eb="61">
      <t>ヒリツ</t>
    </rPh>
    <rPh sb="62" eb="65">
      <t>ショネンド</t>
    </rPh>
    <rPh sb="72" eb="74">
      <t>イッパン</t>
    </rPh>
    <rPh sb="74" eb="76">
      <t>カイケイ</t>
    </rPh>
    <rPh sb="79" eb="82">
      <t>クリイレキン</t>
    </rPh>
    <rPh sb="82" eb="83">
      <t>トウ</t>
    </rPh>
    <rPh sb="84" eb="86">
      <t>レイネン</t>
    </rPh>
    <rPh sb="87" eb="88">
      <t>クラ</t>
    </rPh>
    <rPh sb="90" eb="91">
      <t>オオ</t>
    </rPh>
    <rPh sb="108" eb="109">
      <t>マチ</t>
    </rPh>
    <rPh sb="110" eb="112">
      <t>ゲンジョウ</t>
    </rPh>
    <rPh sb="114" eb="116">
      <t>ジンコウ</t>
    </rPh>
    <rPh sb="117" eb="119">
      <t>ゲンショウ</t>
    </rPh>
    <rPh sb="120" eb="122">
      <t>シンコク</t>
    </rPh>
    <rPh sb="126" eb="128">
      <t>シセツ</t>
    </rPh>
    <rPh sb="128" eb="130">
      <t>リヨウ</t>
    </rPh>
    <rPh sb="130" eb="131">
      <t>リツ</t>
    </rPh>
    <rPh sb="132" eb="135">
      <t>スイセンカ</t>
    </rPh>
    <rPh sb="135" eb="136">
      <t>リツ</t>
    </rPh>
    <rPh sb="137" eb="139">
      <t>ジンコウ</t>
    </rPh>
    <rPh sb="139" eb="141">
      <t>ゲンショウ</t>
    </rPh>
    <rPh sb="142" eb="144">
      <t>ギャッコウ</t>
    </rPh>
    <rPh sb="146" eb="148">
      <t>ゾウカ</t>
    </rPh>
    <rPh sb="150" eb="152">
      <t>キタイ</t>
    </rPh>
    <rPh sb="157" eb="159">
      <t>コンゴ</t>
    </rPh>
    <rPh sb="159" eb="161">
      <t>シヨウ</t>
    </rPh>
    <rPh sb="161" eb="162">
      <t>リョウ</t>
    </rPh>
    <rPh sb="162" eb="164">
      <t>シュウニュウ</t>
    </rPh>
    <rPh sb="165" eb="166">
      <t>フ</t>
    </rPh>
    <rPh sb="171" eb="173">
      <t>リョウキン</t>
    </rPh>
    <rPh sb="173" eb="175">
      <t>カイテイ</t>
    </rPh>
    <rPh sb="176" eb="178">
      <t>ミナオ</t>
    </rPh>
    <rPh sb="180" eb="182">
      <t>タイノウ</t>
    </rPh>
    <rPh sb="182" eb="184">
      <t>セイリ</t>
    </rPh>
    <rPh sb="184" eb="185">
      <t>トウ</t>
    </rPh>
    <rPh sb="186" eb="188">
      <t>ケントウ</t>
    </rPh>
    <rPh sb="190" eb="1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</si>
</sst>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397-475E-93C4-A38EAE5332F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D397-475E-93C4-A38EAE5332F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40.71</c:v>
                </c:pt>
              </c:numCache>
            </c:numRef>
          </c:val>
          <c:extLst>
            <c:ext xmlns:c16="http://schemas.microsoft.com/office/drawing/2014/chart" uri="{C3380CC4-5D6E-409C-BE32-E72D297353CC}">
              <c16:uniqueId val="{00000000-D4F5-46AC-9CF7-8A8BDB7AF2B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D4F5-46AC-9CF7-8A8BDB7AF2B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87.98</c:v>
                </c:pt>
              </c:numCache>
            </c:numRef>
          </c:val>
          <c:extLst>
            <c:ext xmlns:c16="http://schemas.microsoft.com/office/drawing/2014/chart" uri="{C3380CC4-5D6E-409C-BE32-E72D297353CC}">
              <c16:uniqueId val="{00000000-B17C-4FD8-BAFE-E4896E3195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B17C-4FD8-BAFE-E4896E3195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143.52000000000001</c:v>
                </c:pt>
              </c:numCache>
            </c:numRef>
          </c:val>
          <c:extLst>
            <c:ext xmlns:c16="http://schemas.microsoft.com/office/drawing/2014/chart" uri="{C3380CC4-5D6E-409C-BE32-E72D297353CC}">
              <c16:uniqueId val="{00000000-5F25-4B94-8A15-FAE1315887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5F25-4B94-8A15-FAE1315887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43.66</c:v>
                </c:pt>
              </c:numCache>
            </c:numRef>
          </c:val>
          <c:extLst>
            <c:ext xmlns:c16="http://schemas.microsoft.com/office/drawing/2014/chart" uri="{C3380CC4-5D6E-409C-BE32-E72D297353CC}">
              <c16:uniqueId val="{00000000-C1BB-4D1A-B004-0DCBF4887B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C1BB-4D1A-B004-0DCBF4887B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399-405C-B176-C459DED88A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3399-405C-B176-C459DED88A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E97-4D70-BAC8-8C330AEED7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EE97-4D70-BAC8-8C330AEED7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147.76</c:v>
                </c:pt>
              </c:numCache>
            </c:numRef>
          </c:val>
          <c:extLst>
            <c:ext xmlns:c16="http://schemas.microsoft.com/office/drawing/2014/chart" uri="{C3380CC4-5D6E-409C-BE32-E72D297353CC}">
              <c16:uniqueId val="{00000000-4D8C-4A3D-886C-E6DC3A50FA0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4D8C-4A3D-886C-E6DC3A50FA0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1147.6400000000001</c:v>
                </c:pt>
              </c:numCache>
            </c:numRef>
          </c:val>
          <c:extLst>
            <c:ext xmlns:c16="http://schemas.microsoft.com/office/drawing/2014/chart" uri="{C3380CC4-5D6E-409C-BE32-E72D297353CC}">
              <c16:uniqueId val="{00000000-DB95-4BB2-B850-CC3D79BEC5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DB95-4BB2-B850-CC3D79BEC5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35.729999999999997</c:v>
                </c:pt>
              </c:numCache>
            </c:numRef>
          </c:val>
          <c:extLst>
            <c:ext xmlns:c16="http://schemas.microsoft.com/office/drawing/2014/chart" uri="{C3380CC4-5D6E-409C-BE32-E72D297353CC}">
              <c16:uniqueId val="{00000000-790B-4818-A415-41F164BCE2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790B-4818-A415-41F164BCE2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319.37</c:v>
                </c:pt>
              </c:numCache>
            </c:numRef>
          </c:val>
          <c:extLst>
            <c:ext xmlns:c16="http://schemas.microsoft.com/office/drawing/2014/chart" uri="{C3380CC4-5D6E-409C-BE32-E72D297353CC}">
              <c16:uniqueId val="{00000000-99B3-4CF2-8D23-FE5EDF0AD36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99B3-4CF2-8D23-FE5EDF0AD36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徳島県　つるぎ町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7392</v>
      </c>
      <c r="AM8" s="41"/>
      <c r="AN8" s="41"/>
      <c r="AO8" s="41"/>
      <c r="AP8" s="41"/>
      <c r="AQ8" s="41"/>
      <c r="AR8" s="41"/>
      <c r="AS8" s="41"/>
      <c r="AT8" s="34">
        <f>データ!T6</f>
        <v>194.84</v>
      </c>
      <c r="AU8" s="34"/>
      <c r="AV8" s="34"/>
      <c r="AW8" s="34"/>
      <c r="AX8" s="34"/>
      <c r="AY8" s="34"/>
      <c r="AZ8" s="34"/>
      <c r="BA8" s="34"/>
      <c r="BB8" s="34">
        <f>データ!U6</f>
        <v>37.94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72.66</v>
      </c>
      <c r="J10" s="34"/>
      <c r="K10" s="34"/>
      <c r="L10" s="34"/>
      <c r="M10" s="34"/>
      <c r="N10" s="34"/>
      <c r="O10" s="34"/>
      <c r="P10" s="34">
        <f>データ!P6</f>
        <v>25.9</v>
      </c>
      <c r="Q10" s="34"/>
      <c r="R10" s="34"/>
      <c r="S10" s="34"/>
      <c r="T10" s="34"/>
      <c r="U10" s="34"/>
      <c r="V10" s="34"/>
      <c r="W10" s="34">
        <f>データ!Q6</f>
        <v>108.25</v>
      </c>
      <c r="X10" s="34"/>
      <c r="Y10" s="34"/>
      <c r="Z10" s="34"/>
      <c r="AA10" s="34"/>
      <c r="AB10" s="34"/>
      <c r="AC10" s="34"/>
      <c r="AD10" s="41">
        <f>データ!R6</f>
        <v>2860</v>
      </c>
      <c r="AE10" s="41"/>
      <c r="AF10" s="41"/>
      <c r="AG10" s="41"/>
      <c r="AH10" s="41"/>
      <c r="AI10" s="41"/>
      <c r="AJ10" s="41"/>
      <c r="AK10" s="2"/>
      <c r="AL10" s="41">
        <f>データ!V6</f>
        <v>1889</v>
      </c>
      <c r="AM10" s="41"/>
      <c r="AN10" s="41"/>
      <c r="AO10" s="41"/>
      <c r="AP10" s="41"/>
      <c r="AQ10" s="41"/>
      <c r="AR10" s="41"/>
      <c r="AS10" s="41"/>
      <c r="AT10" s="34">
        <f>データ!W6</f>
        <v>0.89</v>
      </c>
      <c r="AU10" s="34"/>
      <c r="AV10" s="34"/>
      <c r="AW10" s="34"/>
      <c r="AX10" s="34"/>
      <c r="AY10" s="34"/>
      <c r="AZ10" s="34"/>
      <c r="BA10" s="34"/>
      <c r="BB10" s="34">
        <f>データ!X6</f>
        <v>2122.4699999999998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Yjfhl+tzvUvy4tJANMa6cCMzb6VPc1KFvRRIamCyokjBO+Ify++A1p+Nq76lEVvT793oUw80Co+PTdMHXCVK4Q==" saltValue="v8+Qbf/a3NgyJ0KDajrUS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364681</v>
      </c>
      <c r="D6" s="19">
        <f t="shared" si="3"/>
        <v>46</v>
      </c>
      <c r="E6" s="19">
        <f t="shared" si="3"/>
        <v>17</v>
      </c>
      <c r="F6" s="19">
        <f t="shared" si="3"/>
        <v>4</v>
      </c>
      <c r="G6" s="19">
        <f t="shared" si="3"/>
        <v>0</v>
      </c>
      <c r="H6" s="19" t="str">
        <f t="shared" si="3"/>
        <v>徳島県　つるぎ町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72.66</v>
      </c>
      <c r="P6" s="20">
        <f t="shared" si="3"/>
        <v>25.9</v>
      </c>
      <c r="Q6" s="20">
        <f t="shared" si="3"/>
        <v>108.25</v>
      </c>
      <c r="R6" s="20">
        <f t="shared" si="3"/>
        <v>2860</v>
      </c>
      <c r="S6" s="20">
        <f t="shared" si="3"/>
        <v>7392</v>
      </c>
      <c r="T6" s="20">
        <f t="shared" si="3"/>
        <v>194.84</v>
      </c>
      <c r="U6" s="20">
        <f t="shared" si="3"/>
        <v>37.94</v>
      </c>
      <c r="V6" s="20">
        <f t="shared" si="3"/>
        <v>1889</v>
      </c>
      <c r="W6" s="20">
        <f t="shared" si="3"/>
        <v>0.89</v>
      </c>
      <c r="X6" s="20">
        <f t="shared" si="3"/>
        <v>2122.4699999999998</v>
      </c>
      <c r="Y6" s="21" t="str">
        <f>IF(Y7="",NA(),Y7)</f>
        <v>-</v>
      </c>
      <c r="Z6" s="21" t="str">
        <f t="shared" ref="Z6:AH6" si="4">IF(Z7="",NA(),Z7)</f>
        <v>-</v>
      </c>
      <c r="AA6" s="21" t="str">
        <f t="shared" si="4"/>
        <v>-</v>
      </c>
      <c r="AB6" s="21" t="str">
        <f t="shared" si="4"/>
        <v>-</v>
      </c>
      <c r="AC6" s="21">
        <f t="shared" si="4"/>
        <v>143.52000000000001</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147.76</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1147.6400000000001</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35.729999999999997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319.37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40.71</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87.98</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43.66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364681</v>
      </c>
      <c r="D7" s="23">
        <v>46</v>
      </c>
      <c r="E7" s="23">
        <v>17</v>
      </c>
      <c r="F7" s="23">
        <v>4</v>
      </c>
      <c r="G7" s="23">
        <v>0</v>
      </c>
      <c r="H7" s="23" t="s">
        <v>96</v>
      </c>
      <c r="I7" s="23" t="s">
        <v>97</v>
      </c>
      <c r="J7" s="23" t="s">
        <v>98</v>
      </c>
      <c r="K7" s="23" t="s">
        <v>99</v>
      </c>
      <c r="L7" s="23" t="s">
        <v>100</v>
      </c>
      <c r="M7" s="23" t="s">
        <v>101</v>
      </c>
      <c r="N7" s="24" t="s">
        <v>102</v>
      </c>
      <c r="O7" s="24">
        <v>72.66</v>
      </c>
      <c r="P7" s="24">
        <v>25.9</v>
      </c>
      <c r="Q7" s="24">
        <v>108.25</v>
      </c>
      <c r="R7" s="24">
        <v>2860</v>
      </c>
      <c r="S7" s="24">
        <v>7392</v>
      </c>
      <c r="T7" s="24">
        <v>194.84</v>
      </c>
      <c r="U7" s="24">
        <v>37.94</v>
      </c>
      <c r="V7" s="24">
        <v>1889</v>
      </c>
      <c r="W7" s="24">
        <v>0.89</v>
      </c>
      <c r="X7" s="24">
        <v>2122.4699999999998</v>
      </c>
      <c r="Y7" s="24" t="s">
        <v>102</v>
      </c>
      <c r="Z7" s="24" t="s">
        <v>102</v>
      </c>
      <c r="AA7" s="24" t="s">
        <v>102</v>
      </c>
      <c r="AB7" s="24" t="s">
        <v>102</v>
      </c>
      <c r="AC7" s="24">
        <v>143.52000000000001</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147.76</v>
      </c>
      <c r="AZ7" s="24" t="s">
        <v>102</v>
      </c>
      <c r="BA7" s="24" t="s">
        <v>102</v>
      </c>
      <c r="BB7" s="24" t="s">
        <v>102</v>
      </c>
      <c r="BC7" s="24" t="s">
        <v>102</v>
      </c>
      <c r="BD7" s="24">
        <v>53.28</v>
      </c>
      <c r="BE7" s="24">
        <v>50.9</v>
      </c>
      <c r="BF7" s="24" t="s">
        <v>102</v>
      </c>
      <c r="BG7" s="24" t="s">
        <v>102</v>
      </c>
      <c r="BH7" s="24" t="s">
        <v>102</v>
      </c>
      <c r="BI7" s="24" t="s">
        <v>102</v>
      </c>
      <c r="BJ7" s="24">
        <v>1147.6400000000001</v>
      </c>
      <c r="BK7" s="24" t="s">
        <v>102</v>
      </c>
      <c r="BL7" s="24" t="s">
        <v>102</v>
      </c>
      <c r="BM7" s="24" t="s">
        <v>102</v>
      </c>
      <c r="BN7" s="24" t="s">
        <v>102</v>
      </c>
      <c r="BO7" s="24">
        <v>1142.44</v>
      </c>
      <c r="BP7" s="24">
        <v>1099.1500000000001</v>
      </c>
      <c r="BQ7" s="24" t="s">
        <v>102</v>
      </c>
      <c r="BR7" s="24" t="s">
        <v>102</v>
      </c>
      <c r="BS7" s="24" t="s">
        <v>102</v>
      </c>
      <c r="BT7" s="24" t="s">
        <v>102</v>
      </c>
      <c r="BU7" s="24">
        <v>35.729999999999997</v>
      </c>
      <c r="BV7" s="24" t="s">
        <v>102</v>
      </c>
      <c r="BW7" s="24" t="s">
        <v>102</v>
      </c>
      <c r="BX7" s="24" t="s">
        <v>102</v>
      </c>
      <c r="BY7" s="24" t="s">
        <v>102</v>
      </c>
      <c r="BZ7" s="24">
        <v>66.63</v>
      </c>
      <c r="CA7" s="24">
        <v>72.92</v>
      </c>
      <c r="CB7" s="24" t="s">
        <v>102</v>
      </c>
      <c r="CC7" s="24" t="s">
        <v>102</v>
      </c>
      <c r="CD7" s="24" t="s">
        <v>102</v>
      </c>
      <c r="CE7" s="24" t="s">
        <v>102</v>
      </c>
      <c r="CF7" s="24">
        <v>319.37</v>
      </c>
      <c r="CG7" s="24" t="s">
        <v>102</v>
      </c>
      <c r="CH7" s="24" t="s">
        <v>102</v>
      </c>
      <c r="CI7" s="24" t="s">
        <v>102</v>
      </c>
      <c r="CJ7" s="24" t="s">
        <v>102</v>
      </c>
      <c r="CK7" s="24">
        <v>252.17</v>
      </c>
      <c r="CL7" s="24">
        <v>225.78</v>
      </c>
      <c r="CM7" s="24" t="s">
        <v>102</v>
      </c>
      <c r="CN7" s="24" t="s">
        <v>102</v>
      </c>
      <c r="CO7" s="24" t="s">
        <v>102</v>
      </c>
      <c r="CP7" s="24" t="s">
        <v>102</v>
      </c>
      <c r="CQ7" s="24">
        <v>40.71</v>
      </c>
      <c r="CR7" s="24" t="s">
        <v>102</v>
      </c>
      <c r="CS7" s="24" t="s">
        <v>102</v>
      </c>
      <c r="CT7" s="24" t="s">
        <v>102</v>
      </c>
      <c r="CU7" s="24" t="s">
        <v>102</v>
      </c>
      <c r="CV7" s="24">
        <v>42.15</v>
      </c>
      <c r="CW7" s="24">
        <v>43.17</v>
      </c>
      <c r="CX7" s="24" t="s">
        <v>102</v>
      </c>
      <c r="CY7" s="24" t="s">
        <v>102</v>
      </c>
      <c r="CZ7" s="24" t="s">
        <v>102</v>
      </c>
      <c r="DA7" s="24" t="s">
        <v>102</v>
      </c>
      <c r="DB7" s="24">
        <v>87.98</v>
      </c>
      <c r="DC7" s="24" t="s">
        <v>102</v>
      </c>
      <c r="DD7" s="24" t="s">
        <v>102</v>
      </c>
      <c r="DE7" s="24" t="s">
        <v>102</v>
      </c>
      <c r="DF7" s="24" t="s">
        <v>102</v>
      </c>
      <c r="DG7" s="24">
        <v>84.21</v>
      </c>
      <c r="DH7" s="24">
        <v>86.31</v>
      </c>
      <c r="DI7" s="24" t="s">
        <v>102</v>
      </c>
      <c r="DJ7" s="24" t="s">
        <v>102</v>
      </c>
      <c r="DK7" s="24" t="s">
        <v>102</v>
      </c>
      <c r="DL7" s="24" t="s">
        <v>102</v>
      </c>
      <c r="DM7" s="24">
        <v>43.66</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植田　淳氏</cp:lastModifiedBy>
  <dcterms:created xsi:type="dcterms:W3CDTF">2025-12-23T06:14:13Z</dcterms:created>
  <dcterms:modified xsi:type="dcterms:W3CDTF">2026-01-26T01:22:18Z</dcterms:modified>
  <cp:category/>
</cp:coreProperties>
</file>