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511550\Desktop\選挙用\"/>
    </mc:Choice>
  </mc:AlternateContent>
  <xr:revisionPtr revIDLastSave="0" documentId="8_{BBB5FA03-2C85-4D9A-B0AE-64BD5CF4DD0C}" xr6:coauthVersionLast="47" xr6:coauthVersionMax="47" xr10:uidLastSave="{00000000-0000-0000-0000-000000000000}"/>
  <bookViews>
    <workbookView xWindow="-110" yWindow="-110" windowWidth="19420" windowHeight="10300"/>
  </bookViews>
  <sheets>
    <sheet name="開票中間(22時現在)_第２区選挙区" sheetId="1" r:id="rId1"/>
  </sheets>
  <definedNames>
    <definedName name="_xlnm.Print_Titles" localSheetId="0">'開票中間(22時現在)_第２区選挙区'!$1:$3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<sst xmlns="http://schemas.openxmlformats.org/spreadsheetml/2006/main" count="37" uniqueCount="33">
  <si>
    <r>
      <t>小選挙区　</t>
    </r>
    <r>
      <rPr>
        <sz val="20"/>
        <rFont val="ＭＳ Ｐゴシック"/>
        <family val="3"/>
        <charset val="128"/>
      </rPr>
      <t>開票状況中間</t>
    </r>
    <r>
      <rPr>
        <sz val="12"/>
        <rFont val="ＭＳ Ｐゴシック"/>
        <family val="3"/>
        <charset val="128"/>
      </rPr>
      <t>　速報集計表</t>
    </r>
  </si>
  <si>
    <t>日　　時　　分 発表</t>
  </si>
  <si>
    <t>8日 22時 0分 現在</t>
  </si>
  <si>
    <t>第２区選挙区</t>
  </si>
  <si>
    <t>(開票率 66.15%)</t>
  </si>
  <si>
    <t>区分</t>
  </si>
  <si>
    <t xml:space="preserve"> 1
山口　俊一
 (自由民主党)</t>
  </si>
  <si>
    <t xml:space="preserve"> 2
はま　共生
 (日本共産党)</t>
  </si>
  <si>
    <t xml:space="preserve"> 3
飯泉　かもん
 (国民民主党)</t>
  </si>
  <si>
    <t xml:space="preserve"> 4
北島　一人</t>
  </si>
  <si>
    <t>計</t>
  </si>
  <si>
    <t>開票状況</t>
  </si>
  <si>
    <t>2/3以上</t>
  </si>
  <si>
    <t>疑問票のみ</t>
  </si>
  <si>
    <t>確定</t>
  </si>
  <si>
    <t>今回</t>
  </si>
  <si>
    <t>前回以前</t>
  </si>
  <si>
    <t>鳴門市</t>
  </si>
  <si>
    <t>吉野川市</t>
  </si>
  <si>
    <t>◎</t>
  </si>
  <si>
    <t>阿波市</t>
  </si>
  <si>
    <t>美馬市</t>
  </si>
  <si>
    <t>三好市</t>
  </si>
  <si>
    <t>松茂町</t>
  </si>
  <si>
    <t>北島町</t>
  </si>
  <si>
    <t>藍住町</t>
  </si>
  <si>
    <t>板野町</t>
  </si>
  <si>
    <t>上板町</t>
  </si>
  <si>
    <t>つるぎ町</t>
  </si>
  <si>
    <t>東みよし町</t>
  </si>
  <si>
    <t>第２区選挙区計</t>
  </si>
  <si>
    <t>惜敗率（%）</t>
  </si>
  <si>
    <t>(注)惜敗率は、第２区選挙区における最多得票者の得票数に対する割合である（比例代表選挙に重複立候補し、名簿登載順位が同一順位とされた者に限る。）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</si>
</sst>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#,##0.000;[Red]\-#,##0.000"/>
  </numFmts>
  <fonts count="24" x14ac:knownFonts="1">
    <font>
      <sz val="11"/>
      <color indexed="8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2">
    <xf numFmtId="0" fontId="0" fillId="0" borderId="0" applyNumberFormat="0" applyFill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8" fillId="0" borderId="0" xfId="0" applyNumberFormat="1" applyFont="1" applyAlignment="1" applyProtection="1">
      <alignment horizontal="center" vertical="center" wrapText="1"/>
    </xf>
    <xf numFmtId="0" fontId="22" fillId="0" borderId="0" xfId="0" applyNumberFormat="1" applyFont="1" applyAlignment="1" applyProtection="1">
      <alignment horizontal="center" vertical="center" wrapText="1"/>
    </xf>
    <xf numFmtId="0" fontId="19" fillId="0" borderId="10" xfId="0" applyNumberFormat="1" applyFont="1" applyBorder="1" applyAlignment="1" applyProtection="1">
      <alignment horizontal="right" wrapText="1"/>
    </xf>
    <xf numFmtId="0" fontId="18" fillId="0" borderId="10" xfId="0" applyNumberFormat="1" applyFont="1" applyBorder="1" applyAlignment="1" applyProtection="1">
      <alignment horizontal="left" vertical="center" shrinkToFit="1"/>
    </xf>
    <xf numFmtId="0" fontId="19" fillId="0" borderId="0" xfId="0" applyNumberFormat="1" applyFont="1" applyAlignment="1" applyProtection="1">
      <alignment horizontal="right" vertical="center" shrinkToFit="1"/>
    </xf>
    <xf numFmtId="0" fontId="19" fillId="0" borderId="11" xfId="0" applyNumberFormat="1" applyFont="1" applyBorder="1" applyAlignment="1" applyProtection="1">
      <alignment horizontal="center" vertical="center" shrinkToFit="1"/>
    </xf>
    <xf numFmtId="0" fontId="19" fillId="0" borderId="12" xfId="0" applyNumberFormat="1" applyFont="1" applyBorder="1" applyAlignment="1" applyProtection="1">
      <alignment horizontal="center" vertical="center" shrinkToFit="1"/>
    </xf>
    <xf numFmtId="0" fontId="19" fillId="0" borderId="13" xfId="0" applyNumberFormat="1" applyFont="1" applyBorder="1" applyAlignment="1" applyProtection="1">
      <alignment horizontal="center" vertical="center" shrinkToFit="1"/>
    </xf>
    <xf numFmtId="0" fontId="19" fillId="0" borderId="14" xfId="0" applyNumberFormat="1" applyFont="1" applyBorder="1" applyAlignment="1" applyProtection="1">
      <alignment horizontal="center" vertical="center" shrinkToFit="1"/>
    </xf>
    <xf numFmtId="0" fontId="20" fillId="0" borderId="12" xfId="0" applyNumberFormat="1" applyFont="1" applyBorder="1" applyAlignment="1" applyProtection="1">
      <alignment vertical="center" wrapText="1" shrinkToFit="1"/>
    </xf>
    <xf numFmtId="0" fontId="20" fillId="0" borderId="13" xfId="0" applyNumberFormat="1" applyFont="1" applyBorder="1" applyAlignment="1" applyProtection="1">
      <alignment vertical="center" wrapText="1" shrinkToFit="1"/>
    </xf>
    <xf numFmtId="0" fontId="20" fillId="0" borderId="14" xfId="0" applyNumberFormat="1" applyFont="1" applyBorder="1" applyAlignment="1" applyProtection="1">
      <alignment vertical="center" wrapText="1" shrinkToFit="1"/>
    </xf>
    <xf numFmtId="0" fontId="19" fillId="0" borderId="15" xfId="0" applyNumberFormat="1" applyFont="1" applyBorder="1" applyAlignment="1" applyProtection="1">
      <alignment horizontal="center" vertical="center" shrinkToFit="1"/>
    </xf>
    <xf numFmtId="0" fontId="19" fillId="0" borderId="16" xfId="0" applyNumberFormat="1" applyFont="1" applyBorder="1" applyAlignment="1" applyProtection="1">
      <alignment horizontal="center" vertical="center" shrinkToFit="1"/>
    </xf>
    <xf numFmtId="0" fontId="19" fillId="0" borderId="17" xfId="0" applyNumberFormat="1" applyFont="1" applyBorder="1" applyAlignment="1" applyProtection="1">
      <alignment horizontal="center" vertical="center" shrinkToFit="1"/>
    </xf>
    <xf numFmtId="0" fontId="19" fillId="0" borderId="11" xfId="0" applyNumberFormat="1" applyFont="1" applyBorder="1" applyAlignment="1" applyProtection="1">
      <alignment vertical="center" wrapText="1" shrinkToFit="1"/>
    </xf>
    <xf numFmtId="38" fontId="19" fillId="0" borderId="11" xfId="0" applyNumberFormat="1" applyFont="1" applyBorder="1" applyAlignment="1" applyProtection="1">
      <alignment vertical="center"/>
    </xf>
    <xf numFmtId="180" fontId="19" fillId="0" borderId="11" xfId="0" applyNumberFormat="1" applyFont="1" applyBorder="1" applyAlignment="1" applyProtection="1">
      <alignment vertical="center"/>
    </xf>
    <xf numFmtId="0" fontId="19" fillId="0" borderId="0" xfId="0" applyNumberFormat="1" applyFont="1" applyAlignment="1" applyProtection="1">
      <alignment horizontal="left" vertical="center" shrinkToFi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 customBuiltin="1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:B6"/>
    </sheetView>
  </sheetViews>
  <sheetFormatPr defaultRowHeight="13" x14ac:dyDescent="0.2"/>
  <cols>
    <col min="1" max="1" width="16.90625" bestFit="1" customWidth="1"/>
    <col min="2" max="5" width="15.81640625" bestFit="1" customWidth="1"/>
    <col min="6" max="15" width="10.6328125" bestFit="1" customWidth="1"/>
  </cols>
  <sheetData>
    <row r="1" spans="1:13" ht="22" customHeight="1" x14ac:dyDescent="0.2">
      <c r="A1" s="1"/>
      <c r="B1" s="1"/>
      <c r="C1" s="1"/>
      <c r="D1" s="2" t="s">
        <v>0</v>
      </c>
      <c r="E1" s="2"/>
      <c r="F1" s="2"/>
      <c r="G1" s="2"/>
      <c r="H1" s="2"/>
      <c r="I1" s="2"/>
      <c r="J1" s="2"/>
      <c r="K1" s="2"/>
      <c r="L1" s="3" t="s">
        <v>1</v>
      </c>
      <c r="M1" s="3"/>
    </row>
    <row r="2" spans="1:13" ht="22" customHeight="1" x14ac:dyDescent="0.2">
      <c r="A2" s="1"/>
      <c r="B2" s="1"/>
      <c r="C2" s="1"/>
      <c r="D2" s="2"/>
      <c r="E2" s="2"/>
      <c r="F2" s="2"/>
      <c r="G2" s="2"/>
      <c r="H2" s="2"/>
      <c r="I2" s="2"/>
      <c r="J2" s="2"/>
      <c r="K2" s="2"/>
      <c r="L2" s="3" t="s">
        <v>2</v>
      </c>
      <c r="M2" s="3"/>
    </row>
    <row r="3" spans="1:13" ht="33" customHeight="1" x14ac:dyDescent="0.2">
      <c r="A3" s="4" t="s">
        <v>3</v>
      </c>
      <c r="B3" s="5" t="s">
        <v>4</v>
      </c>
      <c r="C3" s="5"/>
    </row>
    <row r="4" spans="1:13" ht="15" customHeight="1" x14ac:dyDescent="0.2">
      <c r="A4" s="7" t="s">
        <v>5</v>
      </c>
      <c r="B4" s="10" t="s">
        <v>6</v>
      </c>
      <c r="C4" s="10" t="s">
        <v>7</v>
      </c>
      <c r="D4" s="10" t="s">
        <v>8</v>
      </c>
      <c r="E4" s="10" t="s">
        <v>9</v>
      </c>
      <c r="F4" s="7" t="s">
        <v>10</v>
      </c>
      <c r="G4" s="13" t="s">
        <v>11</v>
      </c>
      <c r="H4" s="15"/>
      <c r="I4" s="15"/>
      <c r="J4" s="14"/>
    </row>
    <row r="5" spans="1:13" ht="15" customHeight="1" x14ac:dyDescent="0.2">
      <c r="A5" s="9"/>
      <c r="B5" s="12"/>
      <c r="C5" s="12"/>
      <c r="D5" s="12"/>
      <c r="E5" s="12"/>
      <c r="F5" s="9"/>
      <c r="G5" s="7" t="s">
        <v>12</v>
      </c>
      <c r="H5" s="7" t="s">
        <v>13</v>
      </c>
      <c r="I5" s="13" t="s">
        <v>14</v>
      </c>
      <c r="J5" s="14"/>
    </row>
    <row r="6" spans="1:13" ht="15" customHeight="1" x14ac:dyDescent="0.2">
      <c r="A6" s="8"/>
      <c r="B6" s="11"/>
      <c r="C6" s="11"/>
      <c r="D6" s="11"/>
      <c r="E6" s="11"/>
      <c r="F6" s="8"/>
      <c r="G6" s="8"/>
      <c r="H6" s="8"/>
      <c r="I6" s="6" t="s">
        <v>15</v>
      </c>
      <c r="J6" s="6" t="s">
        <v>16</v>
      </c>
    </row>
    <row r="7" spans="1:13" ht="19" customHeight="1" x14ac:dyDescent="0.2">
      <c r="A7" s="16" t="s">
        <v>17</v>
      </c>
      <c r="B7" s="17">
        <v>5000</v>
      </c>
      <c r="C7" s="17">
        <v>1000</v>
      </c>
      <c r="D7" s="17">
        <v>5000</v>
      </c>
      <c r="E7" s="17">
        <v>2000</v>
      </c>
      <c r="F7" s="17">
        <v>13000</v>
      </c>
      <c r="G7" s="6"/>
      <c r="H7" s="6"/>
      <c r="I7" s="6"/>
      <c r="J7" s="6"/>
    </row>
    <row r="8" spans="1:13" ht="19" customHeight="1" x14ac:dyDescent="0.2">
      <c r="A8" s="16" t="s">
        <v>18</v>
      </c>
      <c r="B8" s="17">
        <v>8400</v>
      </c>
      <c r="C8" s="17">
        <v>1000</v>
      </c>
      <c r="D8" s="17">
        <v>4600</v>
      </c>
      <c r="E8" s="17">
        <v>3200</v>
      </c>
      <c r="F8" s="17">
        <v>17200</v>
      </c>
      <c r="G8" s="6" t="s">
        <v>19</v>
      </c>
      <c r="H8" s="6"/>
      <c r="I8" s="6"/>
      <c r="J8" s="6"/>
    </row>
    <row r="9" spans="1:13" ht="19" customHeight="1" x14ac:dyDescent="0.2">
      <c r="A9" s="16" t="s">
        <v>20</v>
      </c>
      <c r="B9" s="17">
        <v>4600</v>
      </c>
      <c r="C9" s="17">
        <v>300</v>
      </c>
      <c r="D9" s="17">
        <v>3000</v>
      </c>
      <c r="E9" s="17">
        <v>1700</v>
      </c>
      <c r="F9" s="17">
        <v>9600</v>
      </c>
      <c r="G9" s="6"/>
      <c r="H9" s="6"/>
      <c r="I9" s="6"/>
      <c r="J9" s="6"/>
    </row>
    <row r="10" spans="1:13" ht="19" customHeight="1" x14ac:dyDescent="0.2">
      <c r="A10" s="16" t="s">
        <v>21</v>
      </c>
      <c r="B10" s="17">
        <v>4000</v>
      </c>
      <c r="C10" s="17">
        <v>400</v>
      </c>
      <c r="D10" s="17">
        <v>3400</v>
      </c>
      <c r="E10" s="17">
        <v>1200</v>
      </c>
      <c r="F10" s="17">
        <v>9000</v>
      </c>
      <c r="G10" s="6" t="s">
        <v>19</v>
      </c>
      <c r="H10" s="6"/>
      <c r="I10" s="6"/>
      <c r="J10" s="6"/>
    </row>
    <row r="11" spans="1:13" ht="19" customHeight="1" x14ac:dyDescent="0.2">
      <c r="A11" s="16" t="s">
        <v>22</v>
      </c>
      <c r="B11" s="17">
        <v>4500</v>
      </c>
      <c r="C11" s="17">
        <v>0</v>
      </c>
      <c r="D11" s="17">
        <v>1000</v>
      </c>
      <c r="E11" s="17">
        <v>0</v>
      </c>
      <c r="F11" s="17">
        <v>5500</v>
      </c>
      <c r="G11" s="6"/>
      <c r="H11" s="6"/>
      <c r="I11" s="6"/>
      <c r="J11" s="6"/>
    </row>
    <row r="12" spans="1:13" ht="19" customHeight="1" x14ac:dyDescent="0.2">
      <c r="A12" s="16" t="s">
        <v>23</v>
      </c>
      <c r="B12" s="17">
        <v>1300</v>
      </c>
      <c r="C12" s="17">
        <v>200</v>
      </c>
      <c r="D12" s="17">
        <v>1300</v>
      </c>
      <c r="E12" s="17">
        <v>1300</v>
      </c>
      <c r="F12" s="17">
        <v>4100</v>
      </c>
      <c r="G12" s="6"/>
      <c r="H12" s="6"/>
      <c r="I12" s="6"/>
      <c r="J12" s="6"/>
    </row>
    <row r="13" spans="1:13" ht="19" customHeight="1" x14ac:dyDescent="0.2">
      <c r="A13" s="16" t="s">
        <v>24</v>
      </c>
      <c r="B13" s="17">
        <v>3466</v>
      </c>
      <c r="C13" s="17">
        <v>478</v>
      </c>
      <c r="D13" s="17">
        <v>2562</v>
      </c>
      <c r="E13" s="17">
        <v>4153</v>
      </c>
      <c r="F13" s="17">
        <v>10659</v>
      </c>
      <c r="G13" s="6"/>
      <c r="H13" s="6"/>
      <c r="I13" s="6" t="s">
        <v>19</v>
      </c>
      <c r="J13" s="6"/>
    </row>
    <row r="14" spans="1:13" ht="19" customHeight="1" x14ac:dyDescent="0.2">
      <c r="A14" s="16" t="s">
        <v>25</v>
      </c>
      <c r="B14" s="17">
        <v>2000</v>
      </c>
      <c r="C14" s="17">
        <v>400</v>
      </c>
      <c r="D14" s="17">
        <v>2000</v>
      </c>
      <c r="E14" s="17">
        <v>2000</v>
      </c>
      <c r="F14" s="17">
        <v>6400</v>
      </c>
      <c r="G14" s="6"/>
      <c r="H14" s="6"/>
      <c r="I14" s="6"/>
      <c r="J14" s="6"/>
    </row>
    <row r="15" spans="1:13" ht="19" customHeight="1" x14ac:dyDescent="0.2">
      <c r="A15" s="16" t="s">
        <v>26</v>
      </c>
      <c r="B15" s="17">
        <v>1600</v>
      </c>
      <c r="C15" s="17">
        <v>200</v>
      </c>
      <c r="D15" s="17">
        <v>800</v>
      </c>
      <c r="E15" s="17">
        <v>800</v>
      </c>
      <c r="F15" s="17">
        <v>3400</v>
      </c>
      <c r="G15" s="6"/>
      <c r="H15" s="6"/>
      <c r="I15" s="6"/>
      <c r="J15" s="6"/>
    </row>
    <row r="16" spans="1:13" ht="19" customHeight="1" x14ac:dyDescent="0.2">
      <c r="A16" s="16" t="s">
        <v>27</v>
      </c>
      <c r="B16" s="17">
        <v>1900</v>
      </c>
      <c r="C16" s="17">
        <v>300</v>
      </c>
      <c r="D16" s="17">
        <v>1200</v>
      </c>
      <c r="E16" s="17">
        <v>1400</v>
      </c>
      <c r="F16" s="17">
        <v>4800</v>
      </c>
      <c r="G16" s="6" t="s">
        <v>19</v>
      </c>
      <c r="H16" s="6"/>
      <c r="I16" s="6"/>
      <c r="J16" s="6"/>
    </row>
    <row r="17" spans="1:11" ht="19" customHeight="1" x14ac:dyDescent="0.2">
      <c r="A17" s="16" t="s">
        <v>28</v>
      </c>
      <c r="B17" s="17">
        <v>2747</v>
      </c>
      <c r="C17" s="17">
        <v>178</v>
      </c>
      <c r="D17" s="17">
        <v>735</v>
      </c>
      <c r="E17" s="17">
        <v>409</v>
      </c>
      <c r="F17" s="17">
        <v>4069</v>
      </c>
      <c r="G17" s="6"/>
      <c r="H17" s="6"/>
      <c r="I17" s="6" t="s">
        <v>19</v>
      </c>
      <c r="J17" s="6"/>
    </row>
    <row r="18" spans="1:11" ht="19" customHeight="1" x14ac:dyDescent="0.2">
      <c r="A18" s="16" t="s">
        <v>29</v>
      </c>
      <c r="B18" s="17">
        <v>1400</v>
      </c>
      <c r="C18" s="17">
        <v>200</v>
      </c>
      <c r="D18" s="17">
        <v>500</v>
      </c>
      <c r="E18" s="17">
        <v>500</v>
      </c>
      <c r="F18" s="17">
        <v>2600</v>
      </c>
      <c r="G18" s="6"/>
      <c r="H18" s="6"/>
      <c r="I18" s="6"/>
      <c r="J18" s="6"/>
    </row>
    <row r="19" spans="1:11" ht="26" customHeight="1" x14ac:dyDescent="0.2">
      <c r="A19" s="6" t="s">
        <v>30</v>
      </c>
      <c r="B19" s="17">
        <v>40913</v>
      </c>
      <c r="C19" s="17">
        <v>4656</v>
      </c>
      <c r="D19" s="17">
        <v>26097</v>
      </c>
      <c r="E19" s="17">
        <v>18662</v>
      </c>
      <c r="F19" s="17">
        <v>90328</v>
      </c>
      <c r="G19" s="6"/>
      <c r="H19" s="6"/>
      <c r="I19" s="6"/>
      <c r="J19" s="6"/>
    </row>
    <row r="20" spans="1:11" ht="19" customHeight="1" x14ac:dyDescent="0.2">
      <c r="A20" s="6" t="s">
        <v>31</v>
      </c>
      <c r="B20" s="18"/>
      <c r="C20" s="18"/>
      <c r="D20" s="18">
        <f>IF(D19&lt;&gt;MAX($B19:$E19),ROUNDDOWN((D19/MAX($B19:$E19)*100),3),"")</f>
        <v>63.786000000000001</v>
      </c>
      <c r="E20" s="18"/>
    </row>
    <row r="21" spans="1:11" ht="19" customHeight="1" x14ac:dyDescent="0.2">
      <c r="A21" s="19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</row>
  </sheetData>
  <mergeCells count="16">
    <mergeCell ref="F4:F6"/>
    <mergeCell ref="G4:J4"/>
    <mergeCell ref="G5:G6"/>
    <mergeCell ref="H5:H6"/>
    <mergeCell ref="I5:J5"/>
    <mergeCell ref="A21:K21"/>
    <mergeCell ref="A1:C2"/>
    <mergeCell ref="D1:K2"/>
    <mergeCell ref="L1:M1"/>
    <mergeCell ref="L2:M2"/>
    <mergeCell ref="B3:C3"/>
    <mergeCell ref="A4:A6"/>
    <mergeCell ref="B4:B6"/>
    <mergeCell ref="C4:C6"/>
    <mergeCell ref="D4:D6"/>
    <mergeCell ref="E4:E6"/>
  </mergeCells>
  <phoneticPr fontId="23"/>
  <pageMargins left="0.70078740086000002" right="0.70078740086000002" top="0.75196850316999997" bottom="0.75196850316999997" header="0.29921259812000001" footer="0.29921259812000001"/>
  <pageSetup paperSize="9" fitToHeight="0" orientation="landscape" horizontalDpi="0" verticalDpi="0"/>
  <headerFooter>
    <oddHeader>&amp;L第3号様式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開票中間(22時現在)_第２区選挙区</vt:lpstr>
      <vt:lpstr>'開票中間(22時現在)_第２区選挙区'!Print_Titles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furufu takurou</cp:lastModifiedBy>
  <dcterms:created xsi:type="dcterms:W3CDTF">2026-02-08T13:18:27Z</dcterms:created>
  <dcterms:modified xsi:type="dcterms:W3CDTF">2026-02-08T13:18:33Z</dcterms:modified>
</cp:coreProperties>
</file>