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G:\共有ドライブ\130323000健康寿命推進課_2025\H_周産期・歯科口腔担当\05_周産期医療\05-4 　令和８年度（Ｒ７から繰越）医療施設等経営強化緊急支援事業\02 ◎意向調査\Ｒ７　医療機関へ発送\"/>
    </mc:Choice>
  </mc:AlternateContent>
  <xr:revisionPtr revIDLastSave="0" documentId="8_{699ABD2B-5CBD-4FD3-B8D0-D4CC3CA75A49}" xr6:coauthVersionLast="47" xr6:coauthVersionMax="47" xr10:uidLastSave="{00000000-0000-0000-0000-000000000000}"/>
  <bookViews>
    <workbookView xWindow="-28920" yWindow="-180" windowWidth="29040" windowHeight="15720" xr2:uid="{AE3940E7-8C40-4ED8-BF97-0F27E4FC95B8}"/>
  </bookViews>
  <sheets>
    <sheet name="地域連携周産期支援事業（分娩取扱施設）　" sheetId="1" r:id="rId1"/>
  </sheets>
  <externalReferences>
    <externalReference r:id="rId2"/>
  </externalReferences>
  <definedNames>
    <definedName name="_Key1" hidden="1">#REF!</definedName>
    <definedName name="_Key2" hidden="1">#REF!</definedName>
    <definedName name="_Order1" hidden="1">255</definedName>
    <definedName name="_Order2" hidden="1">255</definedName>
    <definedName name="_Sort" hidden="1">#REF!</definedName>
    <definedName name="aaa" hidden="1">#REF!</definedName>
    <definedName name="aaaaaaaaaaaaaaaaaa" hidden="1">#REF!</definedName>
    <definedName name="E" hidden="1">#REF!</definedName>
    <definedName name="ff" hidden="1">#REF!</definedName>
    <definedName name="ｌ" hidden="1">#REF!</definedName>
    <definedName name="_xlnm.Print_Area" localSheetId="0">'地域連携周産期支援事業（分娩取扱施設）　'!$A$1:$P$52</definedName>
    <definedName name="_xlnm.Print_Area">#REF!</definedName>
    <definedName name="_xlnm.Print_Titles" localSheetId="0">'地域連携周産期支援事業（分娩取扱施設）　'!$1:$3</definedName>
    <definedName name="ｗ" hidden="1">#REF!</definedName>
    <definedName name="あ" hidden="1">#REF!</definedName>
    <definedName name="ああ" hidden="1">#REF!</definedName>
    <definedName name="い" hidden="1">#REF!</definedName>
    <definedName name="き" hidden="1">#REF!</definedName>
    <definedName name="こ" hidden="1">#REF!</definedName>
    <definedName name="こ」" hidden="1">#REF!</definedName>
    <definedName name="さいとう" hidden="1">#REF!</definedName>
    <definedName name="ブロック">#REF!</definedName>
    <definedName name="医療提供体制施設整備交付金">#REF!</definedName>
    <definedName name="医療提供体制施設整備補助金">#REF!</definedName>
    <definedName name="事業分類">#REF!</definedName>
    <definedName name="組織" hidden="1">#REF!</definedName>
    <definedName name="地域医療介護総合確保基金">#REF!</definedName>
    <definedName name="鉄筋コンクリート">#REF!</definedName>
    <definedName name="特定" hidden="1">#REF!</definedName>
    <definedName name="病床確保料" localSheetId="0">#REF!</definedName>
    <definedName name="病床確保料">#REF!</definedName>
    <definedName name="別紙１７" hidden="1">#REF!</definedName>
    <definedName name="別紙３１" hidden="1">#REF!</definedName>
    <definedName name="木造">#REF!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3" i="1" l="1"/>
  <c r="F33" i="1"/>
  <c r="J33" i="1" s="1"/>
  <c r="L33" i="1" s="1"/>
  <c r="M33" i="1" s="1"/>
  <c r="I32" i="1"/>
  <c r="F32" i="1"/>
  <c r="J32" i="1" s="1"/>
  <c r="L32" i="1" s="1"/>
  <c r="M32" i="1" s="1"/>
  <c r="I31" i="1"/>
  <c r="F31" i="1"/>
  <c r="J31" i="1" s="1"/>
  <c r="L31" i="1" s="1"/>
  <c r="M31" i="1" s="1"/>
  <c r="I30" i="1"/>
  <c r="F30" i="1"/>
  <c r="J30" i="1" s="1"/>
  <c r="L30" i="1" s="1"/>
  <c r="M30" i="1" s="1"/>
  <c r="I29" i="1"/>
  <c r="F29" i="1"/>
  <c r="J29" i="1" s="1"/>
  <c r="L29" i="1" s="1"/>
  <c r="M29" i="1" s="1"/>
  <c r="I28" i="1"/>
  <c r="F28" i="1"/>
  <c r="J28" i="1" s="1"/>
  <c r="L28" i="1" s="1"/>
  <c r="M28" i="1" s="1"/>
  <c r="I27" i="1"/>
  <c r="F27" i="1"/>
  <c r="J27" i="1" s="1"/>
  <c r="L27" i="1" s="1"/>
  <c r="M27" i="1" s="1"/>
  <c r="I26" i="1"/>
  <c r="F26" i="1"/>
  <c r="J26" i="1" s="1"/>
  <c r="L26" i="1" s="1"/>
  <c r="M26" i="1" s="1"/>
  <c r="I25" i="1"/>
  <c r="F25" i="1"/>
  <c r="J25" i="1" s="1"/>
  <c r="L25" i="1" s="1"/>
  <c r="M25" i="1" s="1"/>
  <c r="I24" i="1"/>
  <c r="J24" i="1" s="1"/>
  <c r="L24" i="1" s="1"/>
  <c r="M24" i="1" s="1"/>
  <c r="F24" i="1"/>
  <c r="I23" i="1"/>
  <c r="F23" i="1"/>
  <c r="J23" i="1" s="1"/>
  <c r="L23" i="1" s="1"/>
  <c r="M23" i="1" s="1"/>
  <c r="I22" i="1"/>
  <c r="F22" i="1"/>
  <c r="J22" i="1" s="1"/>
  <c r="L22" i="1" s="1"/>
  <c r="M22" i="1" s="1"/>
  <c r="I21" i="1"/>
  <c r="F21" i="1"/>
  <c r="J21" i="1" s="1"/>
  <c r="L21" i="1" s="1"/>
  <c r="M21" i="1" s="1"/>
  <c r="I20" i="1"/>
  <c r="F20" i="1"/>
  <c r="J20" i="1" s="1"/>
  <c r="L20" i="1" s="1"/>
  <c r="M20" i="1" s="1"/>
  <c r="J19" i="1"/>
  <c r="L19" i="1" s="1"/>
  <c r="M19" i="1" s="1"/>
  <c r="I19" i="1"/>
  <c r="F19" i="1"/>
  <c r="I18" i="1"/>
  <c r="F18" i="1"/>
  <c r="J18" i="1" s="1"/>
  <c r="L18" i="1" s="1"/>
  <c r="M18" i="1" s="1"/>
  <c r="I17" i="1"/>
  <c r="F17" i="1"/>
  <c r="J17" i="1" s="1"/>
  <c r="L17" i="1" s="1"/>
  <c r="M17" i="1" s="1"/>
  <c r="I16" i="1"/>
  <c r="F16" i="1"/>
  <c r="J16" i="1" s="1"/>
  <c r="L16" i="1" s="1"/>
  <c r="M16" i="1" s="1"/>
  <c r="I15" i="1"/>
  <c r="F15" i="1"/>
  <c r="J15" i="1" s="1"/>
  <c r="L15" i="1" s="1"/>
  <c r="M15" i="1" s="1"/>
  <c r="I14" i="1"/>
  <c r="F14" i="1"/>
  <c r="J14" i="1" s="1"/>
  <c r="L14" i="1" s="1"/>
  <c r="M14" i="1" s="1"/>
  <c r="M34" i="1" l="1"/>
</calcChain>
</file>

<file path=xl/sharedStrings.xml><?xml version="1.0" encoding="utf-8"?>
<sst xmlns="http://schemas.openxmlformats.org/spreadsheetml/2006/main" count="58" uniqueCount="44">
  <si>
    <t>地域連携周産期支援事業（分娩取扱施設）　経費所要額調　様式</t>
    <phoneticPr fontId="4"/>
  </si>
  <si>
    <t>施設に記載・入力頂く箇所</t>
    <rPh sb="0" eb="2">
      <t>シセツ</t>
    </rPh>
    <rPh sb="3" eb="5">
      <t>キサイ</t>
    </rPh>
    <rPh sb="6" eb="8">
      <t>ニュウリョク</t>
    </rPh>
    <rPh sb="8" eb="9">
      <t>イタダ</t>
    </rPh>
    <rPh sb="10" eb="12">
      <t>カショ</t>
    </rPh>
    <phoneticPr fontId="10"/>
  </si>
  <si>
    <t>都道府県に入力頂く箇所</t>
    <rPh sb="0" eb="4">
      <t>トドウフケン</t>
    </rPh>
    <rPh sb="5" eb="7">
      <t>ニュウリョク</t>
    </rPh>
    <rPh sb="6" eb="7">
      <t>キニュウ</t>
    </rPh>
    <rPh sb="7" eb="8">
      <t>イタダ</t>
    </rPh>
    <rPh sb="9" eb="11">
      <t>カショ</t>
    </rPh>
    <phoneticPr fontId="10"/>
  </si>
  <si>
    <t>自動計算される箇所（入力不要）</t>
    <rPh sb="0" eb="2">
      <t>ジドウ</t>
    </rPh>
    <rPh sb="2" eb="4">
      <t>ケイサン</t>
    </rPh>
    <rPh sb="7" eb="9">
      <t>カショ</t>
    </rPh>
    <rPh sb="10" eb="12">
      <t>ニュウリョク</t>
    </rPh>
    <rPh sb="12" eb="14">
      <t>フヨウ</t>
    </rPh>
    <phoneticPr fontId="10"/>
  </si>
  <si>
    <t>←都道府県名を選択</t>
    <phoneticPr fontId="4"/>
  </si>
  <si>
    <t>施設名称</t>
    <rPh sb="0" eb="1">
      <t>シ</t>
    </rPh>
    <rPh sb="1" eb="2">
      <t>セツ</t>
    </rPh>
    <rPh sb="2" eb="4">
      <t>メイショウ</t>
    </rPh>
    <phoneticPr fontId="13"/>
  </si>
  <si>
    <t>補助方法</t>
    <rPh sb="0" eb="2">
      <t>ホジョ</t>
    </rPh>
    <rPh sb="2" eb="4">
      <t>ホウホウ</t>
    </rPh>
    <phoneticPr fontId="13"/>
  </si>
  <si>
    <t>総事業費</t>
    <rPh sb="0" eb="1">
      <t>ソウ</t>
    </rPh>
    <rPh sb="1" eb="4">
      <t>ジギョウヒ</t>
    </rPh>
    <phoneticPr fontId="13"/>
  </si>
  <si>
    <t>寄付金
その他の収入額</t>
    <rPh sb="0" eb="3">
      <t>キフキン</t>
    </rPh>
    <rPh sb="6" eb="7">
      <t>タ</t>
    </rPh>
    <rPh sb="8" eb="11">
      <t>シュウニュウガク</t>
    </rPh>
    <phoneticPr fontId="13"/>
  </si>
  <si>
    <t>差引額</t>
    <rPh sb="0" eb="2">
      <t>サシヒキ</t>
    </rPh>
    <rPh sb="2" eb="3">
      <t>ガク</t>
    </rPh>
    <phoneticPr fontId="13"/>
  </si>
  <si>
    <t>対象経費の
支出予定額</t>
    <rPh sb="0" eb="2">
      <t>タイショウ</t>
    </rPh>
    <rPh sb="2" eb="4">
      <t>ケイヒ</t>
    </rPh>
    <rPh sb="6" eb="8">
      <t>シシュツ</t>
    </rPh>
    <rPh sb="8" eb="11">
      <t>ヨテイガク</t>
    </rPh>
    <phoneticPr fontId="13"/>
  </si>
  <si>
    <t>分娩取扱期間</t>
    <rPh sb="0" eb="2">
      <t>ブンベン</t>
    </rPh>
    <rPh sb="2" eb="4">
      <t>トリアツカイ</t>
    </rPh>
    <rPh sb="4" eb="6">
      <t>キカン</t>
    </rPh>
    <phoneticPr fontId="10"/>
  </si>
  <si>
    <t>基準額</t>
    <rPh sb="0" eb="3">
      <t>キジュンガク</t>
    </rPh>
    <phoneticPr fontId="13"/>
  </si>
  <si>
    <t>選定額</t>
    <rPh sb="0" eb="2">
      <t>センテイ</t>
    </rPh>
    <rPh sb="2" eb="3">
      <t>ガク</t>
    </rPh>
    <phoneticPr fontId="13"/>
  </si>
  <si>
    <r>
      <rPr>
        <sz val="11"/>
        <color rgb="FF000000"/>
        <rFont val="游ゴシック"/>
        <family val="3"/>
        <charset val="128"/>
      </rPr>
      <t>都道府県
補助額</t>
    </r>
    <r>
      <rPr>
        <sz val="11"/>
        <color rgb="FFFF0000"/>
        <rFont val="游ゴシック"/>
        <family val="3"/>
        <charset val="128"/>
      </rPr>
      <t xml:space="preserve">
</t>
    </r>
    <r>
      <rPr>
        <sz val="8"/>
        <color theme="1"/>
        <rFont val="游ゴシック"/>
        <family val="3"/>
        <charset val="128"/>
      </rPr>
      <t>（直接補助の場合は記載不要）</t>
    </r>
    <rPh sb="18" eb="20">
      <t>キサイ</t>
    </rPh>
    <rPh sb="20" eb="22">
      <t>フヨウ</t>
    </rPh>
    <phoneticPr fontId="10"/>
  </si>
  <si>
    <t>国庫補助
基本額</t>
    <phoneticPr fontId="10"/>
  </si>
  <si>
    <t>国庫補助
所要額</t>
    <rPh sb="0" eb="2">
      <t>コッコ</t>
    </rPh>
    <rPh sb="2" eb="4">
      <t>ホジョ</t>
    </rPh>
    <rPh sb="5" eb="7">
      <t>ショヨウ</t>
    </rPh>
    <rPh sb="7" eb="8">
      <t>ガク</t>
    </rPh>
    <phoneticPr fontId="10"/>
  </si>
  <si>
    <t>既交付決定額</t>
    <phoneticPr fontId="4"/>
  </si>
  <si>
    <t>差引追加交付
（一部取消）
申請額</t>
    <phoneticPr fontId="4"/>
  </si>
  <si>
    <t>A</t>
  </si>
  <si>
    <t>B</t>
  </si>
  <si>
    <t>C=A-B</t>
    <phoneticPr fontId="4"/>
  </si>
  <si>
    <t>D</t>
  </si>
  <si>
    <t>E</t>
  </si>
  <si>
    <t>F =C,D,Eの最少額</t>
    <rPh sb="9" eb="10">
      <t>サイ</t>
    </rPh>
    <rPh sb="10" eb="12">
      <t>ショウガク</t>
    </rPh>
    <phoneticPr fontId="10"/>
  </si>
  <si>
    <t>G</t>
    <phoneticPr fontId="4"/>
  </si>
  <si>
    <t>H= F, G の最少額</t>
    <rPh sb="9" eb="10">
      <t>サイ</t>
    </rPh>
    <rPh sb="10" eb="12">
      <t>ショウガク</t>
    </rPh>
    <phoneticPr fontId="10"/>
  </si>
  <si>
    <t>I=H×補助率1/2</t>
    <phoneticPr fontId="10"/>
  </si>
  <si>
    <t>J</t>
    <phoneticPr fontId="4"/>
  </si>
  <si>
    <t>K</t>
    <phoneticPr fontId="4"/>
  </si>
  <si>
    <t>選択</t>
    <rPh sb="0" eb="2">
      <t>センタク</t>
    </rPh>
    <phoneticPr fontId="10"/>
  </si>
  <si>
    <t>円</t>
    <rPh sb="0" eb="1">
      <t>エン</t>
    </rPh>
    <phoneticPr fontId="13"/>
  </si>
  <si>
    <t>円</t>
    <rPh sb="0" eb="1">
      <t>エン</t>
    </rPh>
    <phoneticPr fontId="10"/>
  </si>
  <si>
    <t>円</t>
    <phoneticPr fontId="4"/>
  </si>
  <si>
    <t>記入例</t>
    <rPh sb="0" eb="2">
      <t>キニュウ</t>
    </rPh>
    <rPh sb="2" eb="3">
      <t>レイ</t>
    </rPh>
    <phoneticPr fontId="10"/>
  </si>
  <si>
    <t>厚生病院</t>
    <rPh sb="0" eb="2">
      <t>コウセイ</t>
    </rPh>
    <rPh sb="2" eb="4">
      <t>ビョウイン</t>
    </rPh>
    <phoneticPr fontId="10"/>
  </si>
  <si>
    <t>イ.都道府県が補助する事業（間接補助）</t>
    <rPh sb="2" eb="4">
      <t>トドウ</t>
    </rPh>
    <rPh sb="4" eb="6">
      <t>フケン</t>
    </rPh>
    <rPh sb="7" eb="9">
      <t>ホジョ</t>
    </rPh>
    <rPh sb="11" eb="13">
      <t>ジギョウ</t>
    </rPh>
    <rPh sb="14" eb="16">
      <t>カンセツ</t>
    </rPh>
    <rPh sb="16" eb="18">
      <t>ホジョ</t>
    </rPh>
    <phoneticPr fontId="10"/>
  </si>
  <si>
    <t>年間６月以上９月未満</t>
    <rPh sb="0" eb="2">
      <t>ネンカン</t>
    </rPh>
    <rPh sb="3" eb="4">
      <t>ガツ</t>
    </rPh>
    <rPh sb="4" eb="6">
      <t>イジョウ</t>
    </rPh>
    <rPh sb="7" eb="8">
      <t>ゲツ</t>
    </rPh>
    <rPh sb="8" eb="10">
      <t>ミマン</t>
    </rPh>
    <phoneticPr fontId="10"/>
  </si>
  <si>
    <t>○○県立病院</t>
    <rPh sb="2" eb="4">
      <t>ケンリツ</t>
    </rPh>
    <rPh sb="4" eb="6">
      <t>ビョウイン</t>
    </rPh>
    <phoneticPr fontId="10"/>
  </si>
  <si>
    <t>ア.都道府県が行う事業（直接補助）</t>
    <rPh sb="2" eb="6">
      <t>トドウフケン</t>
    </rPh>
    <rPh sb="7" eb="8">
      <t>オコナ</t>
    </rPh>
    <rPh sb="9" eb="11">
      <t>ジギョウ</t>
    </rPh>
    <rPh sb="12" eb="14">
      <t>チョクセツ</t>
    </rPh>
    <rPh sb="14" eb="16">
      <t>ホジョ</t>
    </rPh>
    <phoneticPr fontId="10"/>
  </si>
  <si>
    <t>年間９月以上</t>
    <rPh sb="0" eb="2">
      <t>ネンカン</t>
    </rPh>
    <rPh sb="3" eb="4">
      <t>ツキ</t>
    </rPh>
    <rPh sb="4" eb="6">
      <t>イジョウ</t>
    </rPh>
    <phoneticPr fontId="10"/>
  </si>
  <si>
    <t>合計</t>
    <rPh sb="0" eb="2">
      <t>ゴウケイ</t>
    </rPh>
    <phoneticPr fontId="10"/>
  </si>
  <si>
    <t>年間６月未満</t>
    <rPh sb="0" eb="2">
      <t>ネンカン</t>
    </rPh>
    <rPh sb="3" eb="4">
      <t>ゲツ</t>
    </rPh>
    <rPh sb="4" eb="6">
      <t>ミマン</t>
    </rPh>
    <phoneticPr fontId="10"/>
  </si>
  <si>
    <r>
      <rPr>
        <sz val="11"/>
        <color rgb="FFFF0000"/>
        <rFont val="游ゴシック"/>
        <family val="3"/>
        <charset val="128"/>
        <scheme val="minor"/>
      </rPr>
      <t>※I欄及びJ欄については、交付要綱の７による変更交付申請手続の他は斜線を引くこと。</t>
    </r>
    <r>
      <rPr>
        <sz val="11"/>
        <rFont val="游ゴシック"/>
        <family val="3"/>
        <charset val="128"/>
        <scheme val="minor"/>
      </rPr>
      <t xml:space="preserve">
　A　総事業費とは、本事業を行うために必要な産科部門に係るすべての経費。
　B　寄付金とは、寄付者がその使途を、本事業に指定する寄付金をいい、使途を指定しない一般寄付金及び総事業のうち、補助対象外の事業に対する寄付金は、ここにいう寄付金とはみなさない。
　　その他の収入とは、評価額、徴収法定額等をも含めることとし、収入の種類及び範囲は次のとおりとする。
　　①法令（地方公共団体の条例及び規則を含む。）に基づく徴収金、返還金等の収入
　　②契約違反による違約徴収金の収入
　　③既存建物等の全部又は一部が被災したことに伴う火災保険、地震保険による保険金収入等から交付要綱等により算出される自己負担相当を控除した額
　　④その他当該補助事業等に関する収入
　D　対象経費とは、必要な次に掲げる経費
　　　職員基本給、職員諸手当、諸謝金、社会保険料
</t>
    </r>
    <rPh sb="52" eb="53">
      <t>ホン</t>
    </rPh>
    <rPh sb="98" eb="99">
      <t>ホン</t>
    </rPh>
    <rPh sb="373" eb="375">
      <t>タイショウ</t>
    </rPh>
    <rPh sb="375" eb="377">
      <t>ケイヒ</t>
    </rPh>
    <rPh sb="380" eb="382">
      <t>ヒツヨウ</t>
    </rPh>
    <rPh sb="383" eb="384">
      <t>ツギ</t>
    </rPh>
    <rPh sb="385" eb="386">
      <t>カカ</t>
    </rPh>
    <rPh sb="388" eb="390">
      <t>ケイヒ</t>
    </rPh>
    <rPh sb="394" eb="396">
      <t>ショクイン</t>
    </rPh>
    <rPh sb="396" eb="399">
      <t>キホンキュウ</t>
    </rPh>
    <rPh sb="400" eb="402">
      <t>ショクイン</t>
    </rPh>
    <rPh sb="402" eb="405">
      <t>ショテアテ</t>
    </rPh>
    <rPh sb="406" eb="407">
      <t>ショ</t>
    </rPh>
    <rPh sb="407" eb="409">
      <t>シャキン</t>
    </rPh>
    <rPh sb="410" eb="412">
      <t>シャカイ</t>
    </rPh>
    <rPh sb="412" eb="415">
      <t>ホケンリョウ</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</si>
</sst>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0_);[Red]\(#,##0\)"/>
    <numFmt numFmtId="178" formatCode="General&quot;件&quot;"/>
  </numFmts>
  <fonts count="19" x14ac:knownFonts="1">
    <font>
      <sz val="11"/>
      <color theme="1"/>
      <name val="游ゴシック"/>
      <family val="3"/>
      <charset val="128"/>
      <scheme val="minor"/>
    </font>
    <font>
      <sz val="11"/>
      <color theme="1"/>
      <name val="游ゴシック"/>
      <family val="2"/>
      <charset val="128"/>
      <scheme val="minor"/>
    </font>
    <font>
      <sz val="11"/>
      <color theme="1"/>
      <name val="游ゴシック"/>
      <family val="3"/>
      <charset val="128"/>
      <scheme val="minor"/>
    </font>
    <font>
      <sz val="14"/>
      <color theme="1"/>
      <name val="游ゴシック"/>
      <family val="3"/>
      <charset val="128"/>
      <scheme val="minor"/>
    </font>
    <font>
      <sz val="6"/>
      <name val="游ゴシック"/>
      <family val="3"/>
      <charset val="128"/>
      <scheme val="minor"/>
    </font>
    <font>
      <sz val="11"/>
      <name val="ＭＳ Ｐゴシック"/>
      <family val="3"/>
      <charset val="128"/>
    </font>
    <font>
      <sz val="11"/>
      <name val="游ゴシック"/>
      <family val="3"/>
      <charset val="128"/>
      <scheme val="minor"/>
    </font>
    <font>
      <sz val="12"/>
      <color theme="1"/>
      <name val="游ゴシック"/>
      <family val="2"/>
      <charset val="128"/>
      <scheme val="minor"/>
    </font>
    <font>
      <b/>
      <sz val="14"/>
      <color theme="1" tint="0.14999847407452621"/>
      <name val="游ゴシック"/>
      <family val="3"/>
      <charset val="128"/>
      <scheme val="minor"/>
    </font>
    <font>
      <sz val="11"/>
      <color theme="1"/>
      <name val="メイリオ"/>
      <family val="3"/>
      <charset val="128"/>
    </font>
    <font>
      <sz val="6"/>
      <name val="游ゴシック"/>
      <family val="2"/>
      <charset val="128"/>
      <scheme val="minor"/>
    </font>
    <font>
      <sz val="10"/>
      <color theme="1" tint="0.14999847407452621"/>
      <name val="游ゴシック"/>
      <family val="3"/>
      <charset val="128"/>
      <scheme val="minor"/>
    </font>
    <font>
      <sz val="11"/>
      <color theme="1"/>
      <name val="游ゴシック"/>
      <family val="3"/>
      <charset val="128"/>
    </font>
    <font>
      <sz val="6"/>
      <name val="ＭＳ Ｐゴシック"/>
      <family val="3"/>
      <charset val="128"/>
    </font>
    <font>
      <sz val="11"/>
      <color rgb="FF000000"/>
      <name val="游ゴシック"/>
      <family val="3"/>
      <charset val="128"/>
    </font>
    <font>
      <sz val="11"/>
      <color rgb="FFFF0000"/>
      <name val="游ゴシック"/>
      <family val="3"/>
      <charset val="128"/>
    </font>
    <font>
      <sz val="8"/>
      <color theme="1"/>
      <name val="游ゴシック"/>
      <family val="3"/>
      <charset val="128"/>
    </font>
    <font>
      <sz val="11"/>
      <color rgb="FFFF0000"/>
      <name val="游ゴシック"/>
      <family val="3"/>
      <charset val="128"/>
      <scheme val="minor"/>
    </font>
    <font>
      <sz val="11"/>
      <color theme="2"/>
      <name val="游ゴシック"/>
      <family val="3"/>
      <charset val="128"/>
      <scheme val="minor"/>
    </font>
  </fonts>
  <fills count="6">
    <fill>
      <patternFill patternType="none"/>
    </fill>
    <fill>
      <patternFill patternType="gray125"/>
    </fill>
    <fill>
      <patternFill patternType="solid">
        <fgColor rgb="FFFFFFCC"/>
        <bgColor indexed="64"/>
      </patternFill>
    </fill>
    <fill>
      <patternFill patternType="solid">
        <fgColor rgb="FFFFCCCC"/>
        <bgColor indexed="64"/>
      </patternFill>
    </fill>
    <fill>
      <patternFill patternType="solid">
        <fgColor rgb="FF92D050"/>
        <bgColor indexed="64"/>
      </patternFill>
    </fill>
    <fill>
      <patternFill patternType="solid">
        <fgColor theme="0"/>
        <bgColor indexed="64"/>
      </patternFill>
    </fill>
  </fills>
  <borders count="6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indexed="64"/>
      </right>
      <top style="thin">
        <color rgb="FF000000"/>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medium">
        <color auto="1"/>
      </left>
      <right style="thin">
        <color auto="1"/>
      </right>
      <top/>
      <bottom style="thin">
        <color auto="1"/>
      </bottom>
      <diagonal/>
    </border>
    <border>
      <left/>
      <right style="thin">
        <color indexed="64"/>
      </right>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diagonalUp="1">
      <left/>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style="hair">
        <color indexed="64"/>
      </right>
      <top/>
      <bottom style="hair">
        <color indexed="64"/>
      </bottom>
      <diagonal/>
    </border>
    <border diagonalUp="1">
      <left/>
      <right style="thin">
        <color indexed="64"/>
      </right>
      <top/>
      <bottom/>
      <diagonal style="thin">
        <color indexed="64"/>
      </diagonal>
    </border>
    <border diagonalUp="1">
      <left style="thin">
        <color indexed="64"/>
      </left>
      <right style="medium">
        <color indexed="64"/>
      </right>
      <top/>
      <bottom/>
      <diagonal style="thin">
        <color indexed="64"/>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diagonalUp="1">
      <left/>
      <right style="thin">
        <color indexed="64"/>
      </right>
      <top style="hair">
        <color indexed="64"/>
      </top>
      <bottom/>
      <diagonal style="thin">
        <color indexed="64"/>
      </diagonal>
    </border>
    <border diagonalUp="1">
      <left style="thin">
        <color indexed="64"/>
      </left>
      <right style="medium">
        <color indexed="64"/>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top/>
      <bottom/>
      <diagonal style="thin">
        <color indexed="64"/>
      </diagonal>
    </border>
    <border diagonalUp="1">
      <left style="thin">
        <color indexed="64"/>
      </left>
      <right style="medium">
        <color indexed="64"/>
      </right>
      <top/>
      <bottom style="hair">
        <color indexed="64"/>
      </bottom>
      <diagonal style="thin">
        <color indexed="64"/>
      </diagonal>
    </border>
    <border>
      <left style="medium">
        <color indexed="64"/>
      </left>
      <right style="thin">
        <color indexed="64"/>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right style="hair">
        <color indexed="64"/>
      </right>
      <top style="hair">
        <color indexed="64"/>
      </top>
      <bottom style="double">
        <color indexed="64"/>
      </bottom>
      <diagonal/>
    </border>
    <border diagonalUp="1">
      <left/>
      <right style="thin">
        <color indexed="64"/>
      </right>
      <top style="hair">
        <color indexed="64"/>
      </top>
      <bottom style="double">
        <color indexed="64"/>
      </bottom>
      <diagonal style="thin">
        <color indexed="64"/>
      </diagonal>
    </border>
    <border diagonalUp="1">
      <left style="thin">
        <color indexed="64"/>
      </left>
      <right style="medium">
        <color indexed="64"/>
      </right>
      <top style="hair">
        <color indexed="64"/>
      </top>
      <bottom style="double">
        <color indexed="64"/>
      </bottom>
      <diagonal style="thin">
        <color indexed="64"/>
      </diagonal>
    </border>
    <border>
      <left style="medium">
        <color indexed="64"/>
      </left>
      <right style="thin">
        <color indexed="64"/>
      </right>
      <top/>
      <bottom style="medium">
        <color indexed="64"/>
      </bottom>
      <diagonal/>
    </border>
    <border diagonalDown="1">
      <left style="thin">
        <color indexed="64"/>
      </left>
      <right style="thin">
        <color indexed="64"/>
      </right>
      <top/>
      <bottom style="medium">
        <color indexed="64"/>
      </bottom>
      <diagonal style="thin">
        <color indexed="64"/>
      </diagonal>
    </border>
    <border>
      <left style="thin">
        <color indexed="64"/>
      </left>
      <right style="thin">
        <color indexed="64"/>
      </right>
      <top/>
      <bottom style="medium">
        <color indexed="64"/>
      </bottom>
      <diagonal/>
    </border>
    <border>
      <left style="thin">
        <color auto="1"/>
      </left>
      <right/>
      <top/>
      <bottom style="medium">
        <color auto="1"/>
      </bottom>
      <diagonal/>
    </border>
    <border>
      <left style="thin">
        <color indexed="64"/>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0" fontId="5" fillId="0" borderId="0"/>
    <xf numFmtId="0" fontId="1" fillId="0" borderId="0">
      <alignment vertical="center"/>
    </xf>
  </cellStyleXfs>
  <cellXfs count="150">
    <xf numFmtId="0" fontId="0" fillId="0" borderId="0" xfId="0">
      <alignment vertical="center"/>
    </xf>
    <xf numFmtId="0" fontId="3" fillId="0" borderId="0" xfId="0" applyFont="1">
      <alignment vertical="center"/>
    </xf>
    <xf numFmtId="0" fontId="6" fillId="0" borderId="0" xfId="2" applyFont="1" applyAlignment="1">
      <alignment vertical="center" shrinkToFit="1"/>
    </xf>
    <xf numFmtId="0" fontId="7" fillId="0" borderId="0" xfId="3" applyFont="1">
      <alignment vertical="center"/>
    </xf>
    <xf numFmtId="0" fontId="6" fillId="0" borderId="0" xfId="2" applyFont="1" applyAlignment="1">
      <alignment vertical="center"/>
    </xf>
    <xf numFmtId="0" fontId="6" fillId="0" borderId="0" xfId="2" applyFont="1" applyAlignment="1">
      <alignment horizontal="right" vertical="center"/>
    </xf>
    <xf numFmtId="0" fontId="8" fillId="0" borderId="1" xfId="2" applyFont="1" applyBorder="1" applyAlignment="1">
      <alignment horizontal="center" vertical="top"/>
    </xf>
    <xf numFmtId="0" fontId="8" fillId="0" borderId="2" xfId="2" applyFont="1" applyBorder="1" applyAlignment="1">
      <alignment horizontal="center" vertical="top"/>
    </xf>
    <xf numFmtId="0" fontId="8" fillId="0" borderId="3" xfId="2" applyFont="1" applyBorder="1" applyAlignment="1">
      <alignment horizontal="center" vertical="top"/>
    </xf>
    <xf numFmtId="0" fontId="9" fillId="2" borderId="4" xfId="0" applyFont="1" applyFill="1" applyBorder="1">
      <alignment vertical="center"/>
    </xf>
    <xf numFmtId="0" fontId="9" fillId="0" borderId="0" xfId="0" applyFont="1">
      <alignment vertical="center"/>
    </xf>
    <xf numFmtId="0" fontId="9" fillId="3" borderId="5" xfId="0" applyFont="1" applyFill="1" applyBorder="1">
      <alignment vertical="center"/>
    </xf>
    <xf numFmtId="0" fontId="9" fillId="4" borderId="5" xfId="0" applyFont="1" applyFill="1" applyBorder="1">
      <alignment vertical="center"/>
    </xf>
    <xf numFmtId="0" fontId="11" fillId="0" borderId="0" xfId="2" applyFont="1" applyAlignment="1">
      <alignment horizontal="left" vertical="top"/>
    </xf>
    <xf numFmtId="0" fontId="8" fillId="0" borderId="0" xfId="2" applyFont="1" applyAlignment="1">
      <alignment horizontal="left" vertical="top" wrapText="1"/>
    </xf>
    <xf numFmtId="0" fontId="9" fillId="3" borderId="6" xfId="0" applyFont="1" applyFill="1" applyBorder="1">
      <alignment vertical="center"/>
    </xf>
    <xf numFmtId="0" fontId="9" fillId="5" borderId="7" xfId="0" applyFont="1" applyFill="1" applyBorder="1">
      <alignment vertical="center"/>
    </xf>
    <xf numFmtId="0" fontId="12" fillId="0" borderId="0" xfId="0" applyFont="1">
      <alignment vertical="center"/>
    </xf>
    <xf numFmtId="0" fontId="6" fillId="2" borderId="8" xfId="2" applyFont="1" applyFill="1" applyBorder="1" applyAlignment="1">
      <alignment horizontal="center" vertical="center" wrapText="1" shrinkToFit="1"/>
    </xf>
    <xf numFmtId="0" fontId="6" fillId="3" borderId="9" xfId="2" applyFont="1" applyFill="1" applyBorder="1" applyAlignment="1">
      <alignment horizontal="center" vertical="center" wrapText="1"/>
    </xf>
    <xf numFmtId="0" fontId="6" fillId="2" borderId="10" xfId="2" applyFont="1" applyFill="1" applyBorder="1" applyAlignment="1">
      <alignment horizontal="center" vertical="center" wrapText="1"/>
    </xf>
    <xf numFmtId="0" fontId="6" fillId="4" borderId="10" xfId="2" applyFont="1" applyFill="1" applyBorder="1" applyAlignment="1">
      <alignment horizontal="center" vertical="center" wrapText="1"/>
    </xf>
    <xf numFmtId="0" fontId="6" fillId="4" borderId="11" xfId="2" applyFont="1" applyFill="1" applyBorder="1" applyAlignment="1">
      <alignment horizontal="center" vertical="center" wrapText="1"/>
    </xf>
    <xf numFmtId="0" fontId="12" fillId="3" borderId="10" xfId="0" applyFont="1" applyFill="1" applyBorder="1" applyAlignment="1">
      <alignment horizontal="center" vertical="center" wrapText="1"/>
    </xf>
    <xf numFmtId="0" fontId="6" fillId="4" borderId="12" xfId="2" applyFont="1" applyFill="1" applyBorder="1" applyAlignment="1">
      <alignment horizontal="center" vertical="center" wrapText="1"/>
    </xf>
    <xf numFmtId="0" fontId="6" fillId="4" borderId="13" xfId="2" applyFont="1" applyFill="1" applyBorder="1" applyAlignment="1">
      <alignment horizontal="center" vertical="center" wrapText="1"/>
    </xf>
    <xf numFmtId="0" fontId="6" fillId="4" borderId="14" xfId="2" applyFont="1" applyFill="1" applyBorder="1" applyAlignment="1">
      <alignment horizontal="center" vertical="center" wrapText="1"/>
    </xf>
    <xf numFmtId="0" fontId="6" fillId="2" borderId="15" xfId="2" applyFont="1" applyFill="1" applyBorder="1" applyAlignment="1">
      <alignment horizontal="center" vertical="center" wrapText="1" shrinkToFit="1"/>
    </xf>
    <xf numFmtId="0" fontId="6" fillId="2" borderId="9" xfId="2" applyFont="1" applyFill="1" applyBorder="1" applyAlignment="1">
      <alignment horizontal="center" vertical="center" wrapText="1"/>
    </xf>
    <xf numFmtId="0" fontId="6" fillId="4" borderId="9" xfId="2" applyFont="1" applyFill="1" applyBorder="1" applyAlignment="1">
      <alignment horizontal="center" vertical="center" wrapText="1"/>
    </xf>
    <xf numFmtId="0" fontId="6" fillId="4" borderId="16" xfId="2" applyFont="1" applyFill="1" applyBorder="1" applyAlignment="1">
      <alignment horizontal="center" vertical="center" wrapText="1"/>
    </xf>
    <xf numFmtId="0" fontId="6" fillId="4" borderId="5" xfId="2" applyFont="1" applyFill="1" applyBorder="1" applyAlignment="1">
      <alignment horizontal="center" vertical="center"/>
    </xf>
    <xf numFmtId="0" fontId="17" fillId="4" borderId="5" xfId="2" applyFont="1" applyFill="1" applyBorder="1" applyAlignment="1">
      <alignment horizontal="center" vertical="center"/>
    </xf>
    <xf numFmtId="0" fontId="6" fillId="4" borderId="0" xfId="2" applyFont="1" applyFill="1" applyAlignment="1">
      <alignment horizontal="center" vertical="center" wrapText="1"/>
    </xf>
    <xf numFmtId="0" fontId="6" fillId="4" borderId="17" xfId="2" applyFont="1" applyFill="1" applyBorder="1" applyAlignment="1">
      <alignment horizontal="center" vertical="center" wrapText="1"/>
    </xf>
    <xf numFmtId="0" fontId="6" fillId="0" borderId="0" xfId="2" applyFont="1" applyAlignment="1">
      <alignment horizontal="left" vertical="center" wrapText="1"/>
    </xf>
    <xf numFmtId="0" fontId="6" fillId="4" borderId="18" xfId="2" applyFont="1" applyFill="1" applyBorder="1" applyAlignment="1">
      <alignment horizontal="center" vertical="center"/>
    </xf>
    <xf numFmtId="0" fontId="17" fillId="4" borderId="18" xfId="2" applyFont="1" applyFill="1" applyBorder="1" applyAlignment="1">
      <alignment horizontal="center" vertical="center"/>
    </xf>
    <xf numFmtId="0" fontId="6" fillId="0" borderId="19" xfId="2" applyFont="1" applyBorder="1" applyAlignment="1">
      <alignment horizontal="center" vertical="center" shrinkToFit="1"/>
    </xf>
    <xf numFmtId="0" fontId="6" fillId="0" borderId="20" xfId="2" applyFont="1" applyBorder="1" applyAlignment="1">
      <alignment horizontal="center" vertical="center" shrinkToFit="1"/>
    </xf>
    <xf numFmtId="0" fontId="6" fillId="0" borderId="4" xfId="2" applyFont="1" applyBorder="1" applyAlignment="1">
      <alignment horizontal="center" vertical="center"/>
    </xf>
    <xf numFmtId="0" fontId="6" fillId="0" borderId="4" xfId="2" applyFont="1" applyBorder="1" applyAlignment="1">
      <alignment horizontal="center" vertical="center" shrinkToFit="1"/>
    </xf>
    <xf numFmtId="0" fontId="6" fillId="0" borderId="20" xfId="2" applyFont="1" applyBorder="1" applyAlignment="1">
      <alignment horizontal="center" vertical="center"/>
    </xf>
    <xf numFmtId="0" fontId="6" fillId="0" borderId="0" xfId="2" applyFont="1" applyAlignment="1">
      <alignment horizontal="center" vertical="center"/>
    </xf>
    <xf numFmtId="0" fontId="6" fillId="0" borderId="21" xfId="2" applyFont="1" applyBorder="1" applyAlignment="1">
      <alignment vertical="center"/>
    </xf>
    <xf numFmtId="0" fontId="6" fillId="0" borderId="0" xfId="2" applyFont="1" applyAlignment="1" applyProtection="1">
      <alignment horizontal="right" vertical="center"/>
      <protection locked="0"/>
    </xf>
    <xf numFmtId="0" fontId="6" fillId="0" borderId="15" xfId="2" applyFont="1" applyBorder="1" applyAlignment="1" applyProtection="1">
      <alignment vertical="center" shrinkToFit="1"/>
      <protection locked="0"/>
    </xf>
    <xf numFmtId="0" fontId="6" fillId="0" borderId="16" xfId="2" applyFont="1" applyBorder="1" applyAlignment="1" applyProtection="1">
      <alignment horizontal="right" vertical="center"/>
      <protection locked="0"/>
    </xf>
    <xf numFmtId="0" fontId="6" fillId="0" borderId="9" xfId="2" applyFont="1" applyBorder="1" applyAlignment="1" applyProtection="1">
      <alignment horizontal="right" vertical="center"/>
      <protection locked="0"/>
    </xf>
    <xf numFmtId="0" fontId="6" fillId="0" borderId="18" xfId="2" applyFont="1" applyBorder="1" applyAlignment="1" applyProtection="1">
      <alignment horizontal="right" vertical="center"/>
      <protection locked="0"/>
    </xf>
    <xf numFmtId="0" fontId="6" fillId="0" borderId="22" xfId="2" applyFont="1" applyBorder="1" applyAlignment="1" applyProtection="1">
      <alignment horizontal="right" vertical="center"/>
      <protection locked="0"/>
    </xf>
    <xf numFmtId="0" fontId="6" fillId="0" borderId="23" xfId="2" applyFont="1" applyBorder="1" applyAlignment="1" applyProtection="1">
      <alignment horizontal="right" vertical="center"/>
      <protection locked="0"/>
    </xf>
    <xf numFmtId="3" fontId="18" fillId="0" borderId="21" xfId="2" applyNumberFormat="1" applyFont="1" applyBorder="1" applyAlignment="1" applyProtection="1">
      <alignment vertical="center"/>
      <protection locked="0"/>
    </xf>
    <xf numFmtId="0" fontId="18" fillId="0" borderId="0" xfId="2" applyFont="1" applyAlignment="1" applyProtection="1">
      <alignment vertical="center"/>
      <protection locked="0"/>
    </xf>
    <xf numFmtId="0" fontId="6" fillId="2" borderId="24" xfId="2" applyFont="1" applyFill="1" applyBorder="1" applyAlignment="1" applyProtection="1">
      <alignment vertical="center" wrapText="1" shrinkToFit="1"/>
      <protection locked="0"/>
    </xf>
    <xf numFmtId="0" fontId="6" fillId="3" borderId="5" xfId="2" applyFont="1" applyFill="1" applyBorder="1" applyAlignment="1" applyProtection="1">
      <alignment vertical="center" wrapText="1"/>
      <protection locked="0"/>
    </xf>
    <xf numFmtId="3" fontId="6" fillId="2" borderId="5" xfId="2" applyNumberFormat="1" applyFont="1" applyFill="1" applyBorder="1" applyAlignment="1" applyProtection="1">
      <alignment vertical="center"/>
      <protection locked="0"/>
    </xf>
    <xf numFmtId="3" fontId="6" fillId="4" borderId="5" xfId="2" applyNumberFormat="1" applyFont="1" applyFill="1" applyBorder="1" applyAlignment="1">
      <alignment vertical="center"/>
    </xf>
    <xf numFmtId="176" fontId="6" fillId="2" borderId="5" xfId="2" applyNumberFormat="1" applyFont="1" applyFill="1" applyBorder="1" applyAlignment="1" applyProtection="1">
      <alignment vertical="center"/>
      <protection locked="0"/>
    </xf>
    <xf numFmtId="177" fontId="6" fillId="4" borderId="22" xfId="2" applyNumberFormat="1" applyFont="1" applyFill="1" applyBorder="1" applyAlignment="1" applyProtection="1">
      <alignment vertical="center"/>
      <protection locked="0"/>
    </xf>
    <xf numFmtId="177" fontId="6" fillId="4" borderId="5" xfId="2" applyNumberFormat="1" applyFont="1" applyFill="1" applyBorder="1" applyAlignment="1" applyProtection="1">
      <alignment vertical="center"/>
      <protection locked="0"/>
    </xf>
    <xf numFmtId="177" fontId="6" fillId="3" borderId="5" xfId="2" applyNumberFormat="1" applyFont="1" applyFill="1" applyBorder="1" applyAlignment="1" applyProtection="1">
      <alignment horizontal="right" vertical="center"/>
      <protection locked="0"/>
    </xf>
    <xf numFmtId="177" fontId="6" fillId="4" borderId="5" xfId="2" applyNumberFormat="1" applyFont="1" applyFill="1" applyBorder="1" applyAlignment="1">
      <alignment vertical="center"/>
    </xf>
    <xf numFmtId="177" fontId="6" fillId="4" borderId="5" xfId="1" applyNumberFormat="1" applyFont="1" applyFill="1" applyBorder="1" applyAlignment="1">
      <alignment vertical="center"/>
    </xf>
    <xf numFmtId="177" fontId="6" fillId="4" borderId="25" xfId="1" applyNumberFormat="1" applyFont="1" applyFill="1" applyBorder="1" applyAlignment="1">
      <alignment vertical="center"/>
    </xf>
    <xf numFmtId="177" fontId="6" fillId="4" borderId="26" xfId="1" applyNumberFormat="1" applyFont="1" applyFill="1" applyBorder="1" applyAlignment="1">
      <alignment vertical="center"/>
    </xf>
    <xf numFmtId="3" fontId="18" fillId="0" borderId="0" xfId="2" applyNumberFormat="1" applyFont="1" applyAlignment="1">
      <alignment vertical="center"/>
    </xf>
    <xf numFmtId="0" fontId="18" fillId="0" borderId="0" xfId="2" applyFont="1" applyAlignment="1">
      <alignment vertical="center"/>
    </xf>
    <xf numFmtId="0" fontId="6" fillId="2" borderId="27" xfId="2" applyFont="1" applyFill="1" applyBorder="1" applyAlignment="1" applyProtection="1">
      <alignment vertical="center" wrapText="1" shrinkToFit="1"/>
      <protection locked="0"/>
    </xf>
    <xf numFmtId="0" fontId="6" fillId="3" borderId="28" xfId="2" applyFont="1" applyFill="1" applyBorder="1" applyAlignment="1" applyProtection="1">
      <alignment vertical="center" wrapText="1"/>
      <protection locked="0"/>
    </xf>
    <xf numFmtId="3" fontId="6" fillId="2" borderId="28" xfId="2" applyNumberFormat="1" applyFont="1" applyFill="1" applyBorder="1" applyAlignment="1" applyProtection="1">
      <alignment vertical="center"/>
      <protection locked="0"/>
    </xf>
    <xf numFmtId="3" fontId="6" fillId="4" borderId="28" xfId="2" applyNumberFormat="1" applyFont="1" applyFill="1" applyBorder="1" applyAlignment="1">
      <alignment vertical="center"/>
    </xf>
    <xf numFmtId="176" fontId="6" fillId="2" borderId="28" xfId="2" applyNumberFormat="1" applyFont="1" applyFill="1" applyBorder="1" applyAlignment="1" applyProtection="1">
      <alignment vertical="center"/>
      <protection locked="0"/>
    </xf>
    <xf numFmtId="177" fontId="6" fillId="4" borderId="29" xfId="2" applyNumberFormat="1" applyFont="1" applyFill="1" applyBorder="1" applyAlignment="1" applyProtection="1">
      <alignment vertical="center"/>
      <protection locked="0"/>
    </xf>
    <xf numFmtId="177" fontId="6" fillId="4" borderId="28" xfId="2" applyNumberFormat="1" applyFont="1" applyFill="1" applyBorder="1" applyAlignment="1" applyProtection="1">
      <alignment vertical="center"/>
      <protection locked="0"/>
    </xf>
    <xf numFmtId="177" fontId="6" fillId="3" borderId="28" xfId="2" applyNumberFormat="1" applyFont="1" applyFill="1" applyBorder="1" applyAlignment="1" applyProtection="1">
      <alignment horizontal="right" vertical="center"/>
      <protection locked="0"/>
    </xf>
    <xf numFmtId="177" fontId="6" fillId="4" borderId="28" xfId="2" applyNumberFormat="1" applyFont="1" applyFill="1" applyBorder="1" applyAlignment="1">
      <alignment vertical="center"/>
    </xf>
    <xf numFmtId="177" fontId="6" fillId="4" borderId="28" xfId="1" applyNumberFormat="1" applyFont="1" applyFill="1" applyBorder="1" applyAlignment="1">
      <alignment vertical="center"/>
    </xf>
    <xf numFmtId="177" fontId="6" fillId="4" borderId="30" xfId="1" applyNumberFormat="1" applyFont="1" applyFill="1" applyBorder="1" applyAlignment="1">
      <alignment vertical="center"/>
    </xf>
    <xf numFmtId="177" fontId="6" fillId="4" borderId="31" xfId="1" applyNumberFormat="1" applyFont="1" applyFill="1" applyBorder="1" applyAlignment="1">
      <alignment vertical="center"/>
    </xf>
    <xf numFmtId="0" fontId="6" fillId="2" borderId="32" xfId="2" applyFont="1" applyFill="1" applyBorder="1" applyAlignment="1" applyProtection="1">
      <alignment vertical="center" wrapText="1" shrinkToFit="1"/>
      <protection locked="0"/>
    </xf>
    <xf numFmtId="0" fontId="6" fillId="3" borderId="33" xfId="2" applyFont="1" applyFill="1" applyBorder="1" applyAlignment="1" applyProtection="1">
      <alignment vertical="center" wrapText="1"/>
      <protection locked="0"/>
    </xf>
    <xf numFmtId="3" fontId="6" fillId="2" borderId="34" xfId="2" applyNumberFormat="1" applyFont="1" applyFill="1" applyBorder="1" applyAlignment="1" applyProtection="1">
      <alignment vertical="center"/>
      <protection locked="0"/>
    </xf>
    <xf numFmtId="3" fontId="6" fillId="4" borderId="34" xfId="2" applyNumberFormat="1" applyFont="1" applyFill="1" applyBorder="1" applyAlignment="1">
      <alignment vertical="center"/>
    </xf>
    <xf numFmtId="176" fontId="6" fillId="2" borderId="34" xfId="2" applyNumberFormat="1" applyFont="1" applyFill="1" applyBorder="1" applyAlignment="1" applyProtection="1">
      <alignment vertical="center"/>
      <protection locked="0"/>
    </xf>
    <xf numFmtId="177" fontId="6" fillId="4" borderId="35" xfId="2" applyNumberFormat="1" applyFont="1" applyFill="1" applyBorder="1" applyAlignment="1" applyProtection="1">
      <alignment vertical="center"/>
      <protection locked="0"/>
    </xf>
    <xf numFmtId="177" fontId="6" fillId="4" borderId="33" xfId="2" applyNumberFormat="1" applyFont="1" applyFill="1" applyBorder="1" applyAlignment="1" applyProtection="1">
      <alignment vertical="center"/>
      <protection locked="0"/>
    </xf>
    <xf numFmtId="177" fontId="6" fillId="3" borderId="33" xfId="2" applyNumberFormat="1" applyFont="1" applyFill="1" applyBorder="1" applyAlignment="1" applyProtection="1">
      <alignment horizontal="right" vertical="center"/>
      <protection locked="0"/>
    </xf>
    <xf numFmtId="177" fontId="6" fillId="4" borderId="34" xfId="2" applyNumberFormat="1" applyFont="1" applyFill="1" applyBorder="1" applyAlignment="1">
      <alignment vertical="center"/>
    </xf>
    <xf numFmtId="177" fontId="6" fillId="4" borderId="34" xfId="1" applyNumberFormat="1" applyFont="1" applyFill="1" applyBorder="1" applyAlignment="1">
      <alignment vertical="center"/>
    </xf>
    <xf numFmtId="177" fontId="6" fillId="4" borderId="36" xfId="1" applyNumberFormat="1" applyFont="1" applyFill="1" applyBorder="1" applyAlignment="1">
      <alignment vertical="center"/>
    </xf>
    <xf numFmtId="177" fontId="6" fillId="4" borderId="37" xfId="1" applyNumberFormat="1" applyFont="1" applyFill="1" applyBorder="1" applyAlignment="1">
      <alignment vertical="center"/>
    </xf>
    <xf numFmtId="0" fontId="6" fillId="2" borderId="38" xfId="2" applyFont="1" applyFill="1" applyBorder="1" applyAlignment="1" applyProtection="1">
      <alignment vertical="center" wrapText="1" shrinkToFit="1"/>
      <protection locked="0"/>
    </xf>
    <xf numFmtId="3" fontId="6" fillId="2" borderId="39" xfId="2" applyNumberFormat="1" applyFont="1" applyFill="1" applyBorder="1" applyAlignment="1" applyProtection="1">
      <alignment vertical="center"/>
      <protection locked="0"/>
    </xf>
    <xf numFmtId="3" fontId="6" fillId="4" borderId="39" xfId="2" applyNumberFormat="1" applyFont="1" applyFill="1" applyBorder="1" applyAlignment="1">
      <alignment vertical="center"/>
    </xf>
    <xf numFmtId="177" fontId="6" fillId="4" borderId="40" xfId="2" applyNumberFormat="1" applyFont="1" applyFill="1" applyBorder="1" applyAlignment="1" applyProtection="1">
      <alignment vertical="center"/>
      <protection locked="0"/>
    </xf>
    <xf numFmtId="177" fontId="6" fillId="4" borderId="39" xfId="1" applyNumberFormat="1" applyFont="1" applyFill="1" applyBorder="1" applyAlignment="1">
      <alignment vertical="center"/>
    </xf>
    <xf numFmtId="177" fontId="6" fillId="4" borderId="41" xfId="1" applyNumberFormat="1" applyFont="1" applyFill="1" applyBorder="1" applyAlignment="1">
      <alignment vertical="center"/>
    </xf>
    <xf numFmtId="177" fontId="6" fillId="4" borderId="42" xfId="1" applyNumberFormat="1" applyFont="1" applyFill="1" applyBorder="1" applyAlignment="1">
      <alignment vertical="center"/>
    </xf>
    <xf numFmtId="177" fontId="6" fillId="4" borderId="43" xfId="1" applyNumberFormat="1" applyFont="1" applyFill="1" applyBorder="1" applyAlignment="1">
      <alignment vertical="center"/>
    </xf>
    <xf numFmtId="177" fontId="6" fillId="4" borderId="44" xfId="1" applyNumberFormat="1" applyFont="1" applyFill="1" applyBorder="1" applyAlignment="1">
      <alignment vertical="center"/>
    </xf>
    <xf numFmtId="177" fontId="6" fillId="4" borderId="45" xfId="1" applyNumberFormat="1" applyFont="1" applyFill="1" applyBorder="1" applyAlignment="1">
      <alignment vertical="center"/>
    </xf>
    <xf numFmtId="0" fontId="6" fillId="2" borderId="46" xfId="2" applyFont="1" applyFill="1" applyBorder="1" applyAlignment="1" applyProtection="1">
      <alignment vertical="center" wrapText="1" shrinkToFit="1"/>
      <protection locked="0"/>
    </xf>
    <xf numFmtId="0" fontId="6" fillId="3" borderId="47" xfId="2" applyFont="1" applyFill="1" applyBorder="1" applyAlignment="1" applyProtection="1">
      <alignment vertical="center" wrapText="1"/>
      <protection locked="0"/>
    </xf>
    <xf numFmtId="3" fontId="6" fillId="2" borderId="48" xfId="2" applyNumberFormat="1" applyFont="1" applyFill="1" applyBorder="1" applyAlignment="1" applyProtection="1">
      <alignment vertical="center"/>
      <protection locked="0"/>
    </xf>
    <xf numFmtId="3" fontId="6" fillId="4" borderId="48" xfId="2" applyNumberFormat="1" applyFont="1" applyFill="1" applyBorder="1" applyAlignment="1">
      <alignment vertical="center"/>
    </xf>
    <xf numFmtId="176" fontId="6" fillId="2" borderId="48" xfId="2" applyNumberFormat="1" applyFont="1" applyFill="1" applyBorder="1" applyAlignment="1" applyProtection="1">
      <alignment vertical="center"/>
      <protection locked="0"/>
    </xf>
    <xf numFmtId="177" fontId="6" fillId="4" borderId="49" xfId="2" applyNumberFormat="1" applyFont="1" applyFill="1" applyBorder="1" applyAlignment="1" applyProtection="1">
      <alignment vertical="center"/>
      <protection locked="0"/>
    </xf>
    <xf numFmtId="177" fontId="6" fillId="4" borderId="47" xfId="2" applyNumberFormat="1" applyFont="1" applyFill="1" applyBorder="1" applyAlignment="1" applyProtection="1">
      <alignment vertical="center"/>
      <protection locked="0"/>
    </xf>
    <xf numFmtId="177" fontId="6" fillId="3" borderId="47" xfId="2" applyNumberFormat="1" applyFont="1" applyFill="1" applyBorder="1" applyAlignment="1" applyProtection="1">
      <alignment horizontal="right" vertical="center"/>
      <protection locked="0"/>
    </xf>
    <xf numFmtId="177" fontId="6" fillId="4" borderId="48" xfId="2" applyNumberFormat="1" applyFont="1" applyFill="1" applyBorder="1" applyAlignment="1">
      <alignment vertical="center"/>
    </xf>
    <xf numFmtId="177" fontId="6" fillId="4" borderId="48" xfId="1" applyNumberFormat="1" applyFont="1" applyFill="1" applyBorder="1" applyAlignment="1">
      <alignment vertical="center"/>
    </xf>
    <xf numFmtId="177" fontId="6" fillId="4" borderId="50" xfId="1" applyNumberFormat="1" applyFont="1" applyFill="1" applyBorder="1" applyAlignment="1">
      <alignment vertical="center"/>
    </xf>
    <xf numFmtId="177" fontId="6" fillId="4" borderId="51" xfId="1" applyNumberFormat="1" applyFont="1" applyFill="1" applyBorder="1" applyAlignment="1">
      <alignment vertical="center"/>
    </xf>
    <xf numFmtId="178" fontId="6" fillId="0" borderId="52" xfId="2" applyNumberFormat="1" applyFont="1" applyBorder="1" applyAlignment="1">
      <alignment horizontal="center" vertical="center" wrapText="1" shrinkToFit="1"/>
    </xf>
    <xf numFmtId="0" fontId="6" fillId="0" borderId="53" xfId="2" applyFont="1" applyBorder="1" applyAlignment="1">
      <alignment vertical="center" wrapText="1"/>
    </xf>
    <xf numFmtId="176" fontId="6" fillId="0" borderId="53" xfId="2" applyNumberFormat="1" applyFont="1" applyBorder="1" applyAlignment="1">
      <alignment vertical="center"/>
    </xf>
    <xf numFmtId="177" fontId="6" fillId="0" borderId="53" xfId="2" applyNumberFormat="1" applyFont="1" applyBorder="1" applyAlignment="1">
      <alignment vertical="center"/>
    </xf>
    <xf numFmtId="177" fontId="17" fillId="0" borderId="54" xfId="2" applyNumberFormat="1" applyFont="1" applyBorder="1" applyAlignment="1">
      <alignment vertical="center"/>
    </xf>
    <xf numFmtId="177" fontId="17" fillId="0" borderId="55" xfId="2" applyNumberFormat="1" applyFont="1" applyBorder="1" applyAlignment="1">
      <alignment vertical="center"/>
    </xf>
    <xf numFmtId="177" fontId="17" fillId="0" borderId="56" xfId="2" applyNumberFormat="1" applyFont="1" applyBorder="1" applyAlignment="1">
      <alignment vertical="center"/>
    </xf>
    <xf numFmtId="0" fontId="6" fillId="0" borderId="13" xfId="2" applyFont="1" applyBorder="1" applyAlignment="1">
      <alignment vertical="center"/>
    </xf>
    <xf numFmtId="0" fontId="6" fillId="0" borderId="18" xfId="2" applyFont="1" applyBorder="1" applyAlignment="1">
      <alignment vertical="center"/>
    </xf>
    <xf numFmtId="0" fontId="6" fillId="0" borderId="0" xfId="2" applyFont="1" applyAlignment="1">
      <alignment horizontal="left" vertical="top" wrapText="1"/>
    </xf>
    <xf numFmtId="0" fontId="6" fillId="0" borderId="18" xfId="2" applyFont="1" applyBorder="1" applyAlignment="1" applyProtection="1">
      <alignment vertical="center"/>
      <protection locked="0"/>
    </xf>
    <xf numFmtId="0" fontId="6" fillId="0" borderId="0" xfId="0" applyFont="1" applyAlignment="1">
      <alignment horizontal="centerContinuous" vertical="center" shrinkToFit="1"/>
    </xf>
    <xf numFmtId="0" fontId="6" fillId="0" borderId="4" xfId="2" applyFont="1" applyBorder="1" applyAlignment="1">
      <alignment vertical="center"/>
    </xf>
    <xf numFmtId="0" fontId="6" fillId="0" borderId="9" xfId="2" applyFont="1" applyBorder="1" applyAlignment="1">
      <alignment vertical="center"/>
    </xf>
    <xf numFmtId="0" fontId="6" fillId="0" borderId="0" xfId="0" applyFont="1" applyAlignment="1">
      <alignment horizontal="center" vertical="center" textRotation="255" shrinkToFit="1"/>
    </xf>
    <xf numFmtId="0" fontId="6" fillId="0" borderId="0" xfId="0" applyFont="1" applyAlignment="1">
      <alignment vertical="center" wrapText="1"/>
    </xf>
    <xf numFmtId="0" fontId="6" fillId="0" borderId="0" xfId="2" applyFont="1" applyAlignment="1">
      <alignment horizontal="left" vertical="top" wrapText="1"/>
    </xf>
    <xf numFmtId="0" fontId="6" fillId="0" borderId="0" xfId="0" applyFont="1" applyAlignment="1">
      <alignment horizontal="left" vertical="center" wrapText="1"/>
    </xf>
    <xf numFmtId="176" fontId="6" fillId="0" borderId="57" xfId="0" applyNumberFormat="1" applyFont="1" applyBorder="1" applyAlignment="1">
      <alignment horizontal="left" vertical="top" wrapText="1"/>
    </xf>
    <xf numFmtId="176" fontId="6" fillId="0" borderId="58" xfId="0" applyNumberFormat="1" applyFont="1" applyBorder="1" applyAlignment="1">
      <alignment horizontal="left" vertical="top" wrapText="1"/>
    </xf>
    <xf numFmtId="176" fontId="6" fillId="0" borderId="59" xfId="0" applyNumberFormat="1" applyFont="1" applyBorder="1" applyAlignment="1">
      <alignment horizontal="left" vertical="top" wrapText="1"/>
    </xf>
    <xf numFmtId="176" fontId="6" fillId="0" borderId="0" xfId="0" applyNumberFormat="1" applyFont="1" applyAlignment="1">
      <alignment horizontal="left" vertical="top" wrapText="1"/>
    </xf>
    <xf numFmtId="176" fontId="6" fillId="0" borderId="60" xfId="0" applyNumberFormat="1" applyFont="1" applyBorder="1" applyAlignment="1">
      <alignment horizontal="left" vertical="top" wrapText="1"/>
    </xf>
    <xf numFmtId="176" fontId="6" fillId="0" borderId="0" xfId="0" applyNumberFormat="1" applyFont="1" applyAlignment="1">
      <alignment horizontal="left" vertical="top" wrapText="1"/>
    </xf>
    <xf numFmtId="176" fontId="6" fillId="0" borderId="61" xfId="0" applyNumberFormat="1" applyFont="1" applyBorder="1" applyAlignment="1">
      <alignment horizontal="left" vertical="top" wrapText="1"/>
    </xf>
    <xf numFmtId="0" fontId="6" fillId="0" borderId="0" xfId="0" applyFont="1" applyAlignment="1">
      <alignment horizontal="left" vertical="center" shrinkToFit="1"/>
    </xf>
    <xf numFmtId="0" fontId="6" fillId="0" borderId="0" xfId="0" applyFont="1" applyAlignment="1">
      <alignment horizontal="left" vertical="center" wrapText="1" shrinkToFit="1"/>
    </xf>
    <xf numFmtId="0" fontId="6" fillId="0" borderId="0" xfId="0" applyFont="1" applyAlignment="1">
      <alignment horizontal="center" vertical="center"/>
    </xf>
    <xf numFmtId="176" fontId="6" fillId="0" borderId="62" xfId="0" applyNumberFormat="1" applyFont="1" applyBorder="1" applyAlignment="1">
      <alignment horizontal="left" vertical="top" wrapText="1"/>
    </xf>
    <xf numFmtId="176" fontId="6" fillId="0" borderId="63" xfId="0" applyNumberFormat="1" applyFont="1" applyBorder="1" applyAlignment="1">
      <alignment horizontal="left" vertical="top" wrapText="1"/>
    </xf>
    <xf numFmtId="176" fontId="6" fillId="0" borderId="64" xfId="0" applyNumberFormat="1" applyFont="1" applyBorder="1" applyAlignment="1">
      <alignment horizontal="left" vertical="top" wrapText="1"/>
    </xf>
    <xf numFmtId="176" fontId="6" fillId="0" borderId="0" xfId="0" applyNumberFormat="1" applyFont="1">
      <alignment vertical="center"/>
    </xf>
    <xf numFmtId="0" fontId="6" fillId="0" borderId="0" xfId="0" applyFont="1" applyAlignment="1">
      <alignment horizontal="left" vertical="center"/>
    </xf>
    <xf numFmtId="0" fontId="6" fillId="0" borderId="0" xfId="0" applyFont="1" applyAlignment="1">
      <alignment horizontal="center" vertical="center" wrapText="1"/>
    </xf>
    <xf numFmtId="0" fontId="6" fillId="0" borderId="0" xfId="0" applyFont="1" applyAlignment="1">
      <alignment horizontal="centerContinuous" vertical="center"/>
    </xf>
    <xf numFmtId="176" fontId="6" fillId="5" borderId="0" xfId="0" applyNumberFormat="1" applyFont="1" applyFill="1">
      <alignment vertical="center"/>
    </xf>
  </cellXfs>
  <cellStyles count="4">
    <cellStyle name="桁区切り" xfId="1" builtinId="6"/>
    <cellStyle name="標準" xfId="0" builtinId="0"/>
    <cellStyle name="標準 2" xfId="3" xr:uid="{1B4438C2-08D7-4B35-8EA5-48322C9879EE}"/>
    <cellStyle name="標準_交付要綱（様式編②）" xfId="2" xr:uid="{12181A84-A0B5-45E6-9904-E3A0B7018A47}"/>
  </cellStyles>
  <dxfs count="1">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20849;&#26377;&#12489;&#12521;&#12452;&#12502;\130323000&#20581;&#24247;&#23551;&#21629;&#25512;&#36914;&#35506;_2025\H_&#21608;&#29987;&#26399;&#12539;&#27503;&#31185;&#21475;&#33108;&#25285;&#24403;\05_&#21608;&#29987;&#26399;&#21307;&#30274;\05-4%20&#12288;&#20196;&#21644;&#65304;&#24180;&#24230;&#65288;&#65330;&#65303;&#12363;&#12425;&#32368;&#36234;&#65289;&#21307;&#30274;&#26045;&#35373;&#31561;&#32076;&#21942;&#24375;&#21270;&#32202;&#24613;&#25903;&#25588;&#20107;&#26989;\02%20&#9678;&#24847;&#21521;&#35519;&#26619;\&#65330;&#65303;&#12288;&#22269;&#12363;&#12425;&#12398;&#25991;&#26360;\&#12304;&#37117;&#36947;&#24220;&#30476;&#30058;&#21495;&#65291;&#37117;&#36947;&#24220;&#30476;&#21517;&#12305;&#20107;&#26989;&#35336;&#30011;&#26360;&#27096;&#24335;%20%20.xlsx" TargetMode="External"/><Relationship Id="rId1" Type="http://schemas.openxmlformats.org/officeDocument/2006/relationships/externalLinkPath" Target="/&#20849;&#26377;&#12489;&#12521;&#12452;&#12502;/130323000&#20581;&#24247;&#23551;&#21629;&#25512;&#36914;&#35506;_2025/H_&#21608;&#29987;&#26399;&#12539;&#27503;&#31185;&#21475;&#33108;&#25285;&#24403;/05_&#21608;&#29987;&#26399;&#21307;&#30274;/05-4%20&#12288;&#20196;&#21644;&#65304;&#24180;&#24230;&#65288;&#65330;&#65303;&#12363;&#12425;&#32368;&#36234;&#65289;&#21307;&#30274;&#26045;&#35373;&#31561;&#32076;&#21942;&#24375;&#21270;&#32202;&#24613;&#25903;&#25588;&#20107;&#26989;/02%20&#9678;&#24847;&#21521;&#35519;&#26619;/&#65330;&#65303;&#12288;&#22269;&#12363;&#12425;&#12398;&#25991;&#26360;/&#12304;&#37117;&#36947;&#24220;&#30476;&#30058;&#21495;&#65291;&#37117;&#36947;&#24220;&#30476;&#21517;&#12305;&#20107;&#26989;&#35336;&#30011;&#26360;&#27096;&#24335;%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参考】申請書（医療機関等→都道府県）"/>
      <sheetName val="【参考】集計用シート"/>
      <sheetName val="【参考】委任状"/>
      <sheetName val="【参考】病院・有床診→都道府県への申請書"/>
      <sheetName val="【参考】別紙（病院・有床診）"/>
      <sheetName val="【参考】診療所・訪看ＳＴ→都道府県への申請書"/>
      <sheetName val="【参考】別紙（無床診療所・訪問看護事業者）"/>
      <sheetName val="都道府県リスト"/>
      <sheetName val="参考_（医療機関用支給額算定書）"/>
      <sheetName val="分娩取扱施設支援事業"/>
      <sheetName val="小児医療施設支援事業"/>
      <sheetName val="地域連携周産期支援事業（分娩取扱施設）　"/>
      <sheetName val="第１号様式_別表６別紙１計画書（地域連携周産期（分娩））"/>
      <sheetName val="第１号様式_別表６別紙２計画書地域連携周産期（分娩））"/>
      <sheetName val="第１号様式_別表７　事業計画書地域連携周産期（産科施設)施設"/>
      <sheetName val="第１号様式_別表８　事業計画書地域連携周産期（産科施設 )設備"/>
      <sheetName val="第１号様式_別表９（案）事業計画書（事務経費）"/>
      <sheetName val="【参考】病院・有床診→都道府県の実績報告書"/>
      <sheetName val="別紙（病院・有床診）"/>
      <sheetName val="【参考】診療所・訪看ＳＴ→都道府県の実績報告書"/>
      <sheetName val="別紙（無床診療所・訪問看護事業者）"/>
      <sheetName val="都道府県"/>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1E6C7-40A7-4647-9026-554590CBCA26}">
  <sheetPr>
    <tabColor rgb="FFFFC000"/>
    <outlinePr summaryRight="0"/>
    <pageSetUpPr fitToPage="1"/>
  </sheetPr>
  <dimension ref="A1:Q103"/>
  <sheetViews>
    <sheetView showGridLines="0" tabSelected="1" view="pageBreakPreview" topLeftCell="A2" zoomScale="80" zoomScaleNormal="115" zoomScaleSheetLayoutView="80" workbookViewId="0">
      <selection activeCell="H16" sqref="H16"/>
    </sheetView>
  </sheetViews>
  <sheetFormatPr defaultColWidth="8.25" defaultRowHeight="18" outlineLevelCol="1" x14ac:dyDescent="0.55000000000000004"/>
  <cols>
    <col min="1" max="1" width="6.75" style="5" bestFit="1" customWidth="1"/>
    <col min="2" max="2" width="26.58203125" style="2" customWidth="1"/>
    <col min="3" max="3" width="33.83203125" style="4" bestFit="1" customWidth="1" outlineLevel="1"/>
    <col min="4" max="4" width="12.83203125" style="4" bestFit="1" customWidth="1"/>
    <col min="5" max="5" width="16.75" style="4" customWidth="1"/>
    <col min="6" max="6" width="12.5" style="4" customWidth="1"/>
    <col min="7" max="7" width="12.83203125" style="4" bestFit="1" customWidth="1"/>
    <col min="8" max="8" width="18.9140625" style="4" customWidth="1"/>
    <col min="9" max="9" width="11.08203125" style="4" customWidth="1"/>
    <col min="10" max="10" width="15.9140625" style="4" bestFit="1" customWidth="1"/>
    <col min="11" max="11" width="13.08203125" style="4" customWidth="1"/>
    <col min="12" max="12" width="18.6640625" style="4" customWidth="1"/>
    <col min="13" max="15" width="13.4140625" style="4" customWidth="1"/>
    <col min="16" max="16" width="11.58203125" style="4" customWidth="1"/>
    <col min="17" max="16384" width="8.25" style="4"/>
  </cols>
  <sheetData>
    <row r="1" spans="1:17" ht="29.25" customHeight="1" thickBot="1" x14ac:dyDescent="0.6">
      <c r="A1" s="1"/>
      <c r="C1" s="3"/>
    </row>
    <row r="2" spans="1:17" ht="24" customHeight="1" thickBot="1" x14ac:dyDescent="0.6">
      <c r="B2" s="6" t="s">
        <v>0</v>
      </c>
      <c r="C2" s="7"/>
      <c r="D2" s="7"/>
      <c r="E2" s="7"/>
      <c r="F2" s="7"/>
      <c r="G2" s="7"/>
      <c r="H2" s="7"/>
      <c r="I2" s="7"/>
      <c r="J2" s="7"/>
      <c r="K2" s="7"/>
      <c r="L2" s="7"/>
      <c r="M2" s="7"/>
      <c r="N2" s="7"/>
      <c r="O2" s="8"/>
    </row>
    <row r="3" spans="1:17" ht="18.75" customHeight="1" x14ac:dyDescent="0.55000000000000004">
      <c r="B3" s="9" t="s">
        <v>1</v>
      </c>
      <c r="C3" s="10"/>
    </row>
    <row r="4" spans="1:17" ht="18.75" customHeight="1" x14ac:dyDescent="0.55000000000000004">
      <c r="B4" s="11" t="s">
        <v>2</v>
      </c>
      <c r="C4" s="10"/>
    </row>
    <row r="5" spans="1:17" ht="18.75" customHeight="1" x14ac:dyDescent="0.55000000000000004">
      <c r="B5" s="12" t="s">
        <v>3</v>
      </c>
      <c r="C5" s="10"/>
    </row>
    <row r="6" spans="1:17" ht="18.75" customHeight="1" x14ac:dyDescent="0.55000000000000004">
      <c r="B6" s="13"/>
      <c r="C6" s="14"/>
    </row>
    <row r="7" spans="1:17" ht="18.75" customHeight="1" thickBot="1" x14ac:dyDescent="0.6">
      <c r="B7" s="15"/>
      <c r="C7" s="16" t="s">
        <v>4</v>
      </c>
      <c r="D7" s="17"/>
    </row>
    <row r="8" spans="1:17" ht="15.75" customHeight="1" x14ac:dyDescent="0.55000000000000004">
      <c r="B8" s="18" t="s">
        <v>5</v>
      </c>
      <c r="C8" s="19" t="s">
        <v>6</v>
      </c>
      <c r="D8" s="20" t="s">
        <v>7</v>
      </c>
      <c r="E8" s="20" t="s">
        <v>8</v>
      </c>
      <c r="F8" s="21" t="s">
        <v>9</v>
      </c>
      <c r="G8" s="20" t="s">
        <v>10</v>
      </c>
      <c r="H8" s="20" t="s">
        <v>11</v>
      </c>
      <c r="I8" s="22" t="s">
        <v>12</v>
      </c>
      <c r="J8" s="21" t="s">
        <v>13</v>
      </c>
      <c r="K8" s="23" t="s">
        <v>14</v>
      </c>
      <c r="L8" s="24" t="s">
        <v>15</v>
      </c>
      <c r="M8" s="24" t="s">
        <v>16</v>
      </c>
      <c r="N8" s="25" t="s">
        <v>17</v>
      </c>
      <c r="O8" s="26" t="s">
        <v>18</v>
      </c>
    </row>
    <row r="9" spans="1:17" ht="15.75" customHeight="1" x14ac:dyDescent="0.55000000000000004">
      <c r="B9" s="27"/>
      <c r="C9" s="19"/>
      <c r="D9" s="28"/>
      <c r="E9" s="28"/>
      <c r="F9" s="29"/>
      <c r="G9" s="28"/>
      <c r="H9" s="28"/>
      <c r="I9" s="30"/>
      <c r="J9" s="29"/>
      <c r="K9" s="19"/>
      <c r="L9" s="31"/>
      <c r="M9" s="32"/>
      <c r="N9" s="33"/>
      <c r="O9" s="34"/>
    </row>
    <row r="10" spans="1:17" ht="15.75" customHeight="1" x14ac:dyDescent="0.55000000000000004">
      <c r="B10" s="27"/>
      <c r="C10" s="19"/>
      <c r="D10" s="28"/>
      <c r="E10" s="28"/>
      <c r="F10" s="29"/>
      <c r="G10" s="28"/>
      <c r="H10" s="28"/>
      <c r="I10" s="30"/>
      <c r="J10" s="29"/>
      <c r="K10" s="19"/>
      <c r="L10" s="31"/>
      <c r="M10" s="32"/>
      <c r="N10" s="33"/>
      <c r="O10" s="34"/>
      <c r="P10" s="35"/>
      <c r="Q10" s="35"/>
    </row>
    <row r="11" spans="1:17" ht="15.75" customHeight="1" x14ac:dyDescent="0.55000000000000004">
      <c r="B11" s="27"/>
      <c r="C11" s="19"/>
      <c r="D11" s="28"/>
      <c r="E11" s="28"/>
      <c r="F11" s="29"/>
      <c r="G11" s="28"/>
      <c r="H11" s="28"/>
      <c r="I11" s="30"/>
      <c r="J11" s="29"/>
      <c r="K11" s="19"/>
      <c r="L11" s="36"/>
      <c r="M11" s="37"/>
      <c r="N11" s="33"/>
      <c r="O11" s="34"/>
      <c r="P11" s="35"/>
      <c r="Q11" s="35"/>
    </row>
    <row r="12" spans="1:17" x14ac:dyDescent="0.55000000000000004">
      <c r="B12" s="38"/>
      <c r="C12" s="39"/>
      <c r="D12" s="40" t="s">
        <v>19</v>
      </c>
      <c r="E12" s="40" t="s">
        <v>20</v>
      </c>
      <c r="F12" s="41" t="s">
        <v>21</v>
      </c>
      <c r="G12" s="40" t="s">
        <v>22</v>
      </c>
      <c r="H12" s="40"/>
      <c r="I12" s="42" t="s">
        <v>23</v>
      </c>
      <c r="J12" s="40" t="s">
        <v>24</v>
      </c>
      <c r="K12" s="40" t="s">
        <v>25</v>
      </c>
      <c r="L12" s="41" t="s">
        <v>26</v>
      </c>
      <c r="M12" s="40" t="s">
        <v>27</v>
      </c>
      <c r="N12" s="42" t="s">
        <v>28</v>
      </c>
      <c r="O12" s="43" t="s">
        <v>29</v>
      </c>
      <c r="P12" s="44"/>
    </row>
    <row r="13" spans="1:17" x14ac:dyDescent="0.55000000000000004">
      <c r="A13" s="45"/>
      <c r="B13" s="46"/>
      <c r="C13" s="47" t="s">
        <v>30</v>
      </c>
      <c r="D13" s="47" t="s">
        <v>31</v>
      </c>
      <c r="E13" s="47" t="s">
        <v>31</v>
      </c>
      <c r="F13" s="47" t="s">
        <v>31</v>
      </c>
      <c r="G13" s="47" t="s">
        <v>31</v>
      </c>
      <c r="H13" s="48" t="s">
        <v>30</v>
      </c>
      <c r="I13" s="47" t="s">
        <v>31</v>
      </c>
      <c r="J13" s="47" t="s">
        <v>31</v>
      </c>
      <c r="K13" s="47" t="s">
        <v>31</v>
      </c>
      <c r="L13" s="49" t="s">
        <v>32</v>
      </c>
      <c r="M13" s="49" t="s">
        <v>32</v>
      </c>
      <c r="N13" s="50" t="s">
        <v>33</v>
      </c>
      <c r="O13" s="51" t="s">
        <v>33</v>
      </c>
      <c r="P13" s="52"/>
      <c r="Q13" s="53"/>
    </row>
    <row r="14" spans="1:17" ht="36" x14ac:dyDescent="0.55000000000000004">
      <c r="A14" s="43" t="s">
        <v>34</v>
      </c>
      <c r="B14" s="54" t="s">
        <v>35</v>
      </c>
      <c r="C14" s="55" t="s">
        <v>36</v>
      </c>
      <c r="D14" s="56">
        <v>100000000</v>
      </c>
      <c r="E14" s="56">
        <v>75000000</v>
      </c>
      <c r="F14" s="57">
        <f>D14-E14</f>
        <v>25000000</v>
      </c>
      <c r="G14" s="56">
        <v>32000000</v>
      </c>
      <c r="H14" s="58" t="s">
        <v>37</v>
      </c>
      <c r="I14" s="59">
        <f>IF(H14="年間９月以上",11246000,IF(H14="年間６月以上９月未満",7500000,IF(H14="年間６月未満",3700000,0)))</f>
        <v>7500000</v>
      </c>
      <c r="J14" s="60">
        <f>MIN(F14,G14,I14)</f>
        <v>7500000</v>
      </c>
      <c r="K14" s="61">
        <v>8000000</v>
      </c>
      <c r="L14" s="62">
        <f>MIN(J14,K14)</f>
        <v>7500000</v>
      </c>
      <c r="M14" s="63">
        <f>ROUNDDOWN(L14*1/2,-3)</f>
        <v>3750000</v>
      </c>
      <c r="N14" s="64"/>
      <c r="O14" s="65"/>
      <c r="P14" s="66"/>
      <c r="Q14" s="67"/>
    </row>
    <row r="15" spans="1:17" ht="18.5" thickBot="1" x14ac:dyDescent="0.6">
      <c r="A15" s="43" t="s">
        <v>34</v>
      </c>
      <c r="B15" s="68" t="s">
        <v>38</v>
      </c>
      <c r="C15" s="69" t="s">
        <v>39</v>
      </c>
      <c r="D15" s="70">
        <v>95000000</v>
      </c>
      <c r="E15" s="70">
        <v>60000000</v>
      </c>
      <c r="F15" s="71">
        <f>D15-E15</f>
        <v>35000000</v>
      </c>
      <c r="G15" s="70">
        <v>20000000</v>
      </c>
      <c r="H15" s="72" t="s">
        <v>40</v>
      </c>
      <c r="I15" s="73">
        <f>IF(H15="年間９月以上",11246000,IF(H15="年間６月以上９月未満",7500000,IF(H15="年間６月未満",3750000,0)))</f>
        <v>11246000</v>
      </c>
      <c r="J15" s="74">
        <f t="shared" ref="J15:J33" si="0">MIN(F15,G15,I15)</f>
        <v>11246000</v>
      </c>
      <c r="K15" s="75"/>
      <c r="L15" s="76">
        <f t="shared" ref="L15:L33" si="1">MIN(J15,K15)</f>
        <v>11246000</v>
      </c>
      <c r="M15" s="77">
        <f t="shared" ref="M15:M33" si="2">ROUNDDOWN(L15*1/2,-3)</f>
        <v>5623000</v>
      </c>
      <c r="N15" s="78"/>
      <c r="O15" s="79"/>
      <c r="P15" s="66"/>
      <c r="Q15" s="67"/>
    </row>
    <row r="16" spans="1:17" x14ac:dyDescent="0.55000000000000004">
      <c r="B16" s="80"/>
      <c r="C16" s="81"/>
      <c r="D16" s="82"/>
      <c r="E16" s="82"/>
      <c r="F16" s="83">
        <f t="shared" ref="F16:F33" si="3">D16-E16</f>
        <v>0</v>
      </c>
      <c r="G16" s="82"/>
      <c r="H16" s="84"/>
      <c r="I16" s="85">
        <f t="shared" ref="I16:I32" si="4">IF(H16="年間９月以上",11246000,IF(H16="年間６月以上９月未満",7500000,IF(H16="年間６月未満",3750000,0)))</f>
        <v>0</v>
      </c>
      <c r="J16" s="86">
        <f t="shared" si="0"/>
        <v>0</v>
      </c>
      <c r="K16" s="87"/>
      <c r="L16" s="88">
        <f t="shared" si="1"/>
        <v>0</v>
      </c>
      <c r="M16" s="89">
        <f t="shared" si="2"/>
        <v>0</v>
      </c>
      <c r="N16" s="90"/>
      <c r="O16" s="91"/>
      <c r="P16" s="66"/>
      <c r="Q16" s="67"/>
    </row>
    <row r="17" spans="2:17" x14ac:dyDescent="0.55000000000000004">
      <c r="B17" s="92"/>
      <c r="C17" s="81"/>
      <c r="D17" s="93"/>
      <c r="E17" s="93"/>
      <c r="F17" s="94">
        <f t="shared" si="3"/>
        <v>0</v>
      </c>
      <c r="G17" s="93"/>
      <c r="H17" s="84"/>
      <c r="I17" s="95">
        <f t="shared" si="4"/>
        <v>0</v>
      </c>
      <c r="J17" s="86">
        <f t="shared" si="0"/>
        <v>0</v>
      </c>
      <c r="K17" s="87"/>
      <c r="L17" s="88">
        <f t="shared" si="1"/>
        <v>0</v>
      </c>
      <c r="M17" s="96">
        <f t="shared" si="2"/>
        <v>0</v>
      </c>
      <c r="N17" s="97"/>
      <c r="O17" s="98"/>
      <c r="P17" s="67"/>
      <c r="Q17" s="67"/>
    </row>
    <row r="18" spans="2:17" x14ac:dyDescent="0.55000000000000004">
      <c r="B18" s="92"/>
      <c r="C18" s="81"/>
      <c r="D18" s="93"/>
      <c r="E18" s="93"/>
      <c r="F18" s="94">
        <f t="shared" si="3"/>
        <v>0</v>
      </c>
      <c r="G18" s="93"/>
      <c r="H18" s="84"/>
      <c r="I18" s="95">
        <f t="shared" si="4"/>
        <v>0</v>
      </c>
      <c r="J18" s="86">
        <f t="shared" si="0"/>
        <v>0</v>
      </c>
      <c r="K18" s="87"/>
      <c r="L18" s="88">
        <f t="shared" si="1"/>
        <v>0</v>
      </c>
      <c r="M18" s="96">
        <f t="shared" si="2"/>
        <v>0</v>
      </c>
      <c r="N18" s="99"/>
      <c r="O18" s="91"/>
      <c r="P18" s="67"/>
      <c r="Q18" s="67"/>
    </row>
    <row r="19" spans="2:17" x14ac:dyDescent="0.55000000000000004">
      <c r="B19" s="92"/>
      <c r="C19" s="81"/>
      <c r="D19" s="93"/>
      <c r="E19" s="93"/>
      <c r="F19" s="94">
        <f t="shared" si="3"/>
        <v>0</v>
      </c>
      <c r="G19" s="93"/>
      <c r="H19" s="84"/>
      <c r="I19" s="95">
        <f t="shared" si="4"/>
        <v>0</v>
      </c>
      <c r="J19" s="86">
        <f t="shared" si="0"/>
        <v>0</v>
      </c>
      <c r="K19" s="87"/>
      <c r="L19" s="88">
        <f t="shared" si="1"/>
        <v>0</v>
      </c>
      <c r="M19" s="96">
        <f t="shared" si="2"/>
        <v>0</v>
      </c>
      <c r="N19" s="100"/>
      <c r="O19" s="98"/>
      <c r="P19" s="67"/>
      <c r="Q19" s="67"/>
    </row>
    <row r="20" spans="2:17" x14ac:dyDescent="0.55000000000000004">
      <c r="B20" s="92"/>
      <c r="C20" s="81"/>
      <c r="D20" s="93"/>
      <c r="E20" s="93"/>
      <c r="F20" s="94">
        <f t="shared" si="3"/>
        <v>0</v>
      </c>
      <c r="G20" s="93"/>
      <c r="H20" s="84"/>
      <c r="I20" s="95">
        <f t="shared" si="4"/>
        <v>0</v>
      </c>
      <c r="J20" s="86">
        <f t="shared" si="0"/>
        <v>0</v>
      </c>
      <c r="K20" s="87"/>
      <c r="L20" s="88">
        <f t="shared" si="1"/>
        <v>0</v>
      </c>
      <c r="M20" s="96">
        <f t="shared" si="2"/>
        <v>0</v>
      </c>
      <c r="N20" s="99"/>
      <c r="O20" s="98"/>
      <c r="P20" s="67"/>
      <c r="Q20" s="67"/>
    </row>
    <row r="21" spans="2:17" x14ac:dyDescent="0.55000000000000004">
      <c r="B21" s="92"/>
      <c r="C21" s="81"/>
      <c r="D21" s="93"/>
      <c r="E21" s="93"/>
      <c r="F21" s="94">
        <f t="shared" si="3"/>
        <v>0</v>
      </c>
      <c r="G21" s="93"/>
      <c r="H21" s="84"/>
      <c r="I21" s="95">
        <f t="shared" si="4"/>
        <v>0</v>
      </c>
      <c r="J21" s="86">
        <f t="shared" si="0"/>
        <v>0</v>
      </c>
      <c r="K21" s="87"/>
      <c r="L21" s="88">
        <f t="shared" si="1"/>
        <v>0</v>
      </c>
      <c r="M21" s="96">
        <f t="shared" si="2"/>
        <v>0</v>
      </c>
      <c r="N21" s="100"/>
      <c r="O21" s="98"/>
    </row>
    <row r="22" spans="2:17" x14ac:dyDescent="0.55000000000000004">
      <c r="B22" s="92"/>
      <c r="C22" s="81"/>
      <c r="D22" s="93"/>
      <c r="E22" s="93"/>
      <c r="F22" s="94">
        <f t="shared" si="3"/>
        <v>0</v>
      </c>
      <c r="G22" s="93"/>
      <c r="H22" s="84"/>
      <c r="I22" s="95">
        <f t="shared" si="4"/>
        <v>0</v>
      </c>
      <c r="J22" s="86">
        <f t="shared" si="0"/>
        <v>0</v>
      </c>
      <c r="K22" s="87"/>
      <c r="L22" s="88">
        <f t="shared" si="1"/>
        <v>0</v>
      </c>
      <c r="M22" s="96">
        <f t="shared" si="2"/>
        <v>0</v>
      </c>
      <c r="N22" s="97"/>
      <c r="O22" s="98"/>
    </row>
    <row r="23" spans="2:17" x14ac:dyDescent="0.55000000000000004">
      <c r="B23" s="92"/>
      <c r="C23" s="81"/>
      <c r="D23" s="93"/>
      <c r="E23" s="93"/>
      <c r="F23" s="94">
        <f t="shared" si="3"/>
        <v>0</v>
      </c>
      <c r="G23" s="93"/>
      <c r="H23" s="84"/>
      <c r="I23" s="95">
        <f t="shared" si="4"/>
        <v>0</v>
      </c>
      <c r="J23" s="86">
        <f t="shared" si="0"/>
        <v>0</v>
      </c>
      <c r="K23" s="87"/>
      <c r="L23" s="88">
        <f t="shared" si="1"/>
        <v>0</v>
      </c>
      <c r="M23" s="96">
        <f t="shared" si="2"/>
        <v>0</v>
      </c>
      <c r="N23" s="97"/>
      <c r="O23" s="98"/>
    </row>
    <row r="24" spans="2:17" x14ac:dyDescent="0.55000000000000004">
      <c r="B24" s="92"/>
      <c r="C24" s="81"/>
      <c r="D24" s="93"/>
      <c r="E24" s="93"/>
      <c r="F24" s="94">
        <f t="shared" si="3"/>
        <v>0</v>
      </c>
      <c r="G24" s="93"/>
      <c r="H24" s="84"/>
      <c r="I24" s="95">
        <f t="shared" si="4"/>
        <v>0</v>
      </c>
      <c r="J24" s="86">
        <f t="shared" si="0"/>
        <v>0</v>
      </c>
      <c r="K24" s="87"/>
      <c r="L24" s="88">
        <f t="shared" si="1"/>
        <v>0</v>
      </c>
      <c r="M24" s="96">
        <f t="shared" si="2"/>
        <v>0</v>
      </c>
      <c r="N24" s="99"/>
      <c r="O24" s="101"/>
    </row>
    <row r="25" spans="2:17" x14ac:dyDescent="0.55000000000000004">
      <c r="B25" s="92"/>
      <c r="C25" s="81"/>
      <c r="D25" s="93"/>
      <c r="E25" s="93"/>
      <c r="F25" s="94">
        <f t="shared" si="3"/>
        <v>0</v>
      </c>
      <c r="G25" s="93"/>
      <c r="H25" s="84"/>
      <c r="I25" s="95">
        <f t="shared" si="4"/>
        <v>0</v>
      </c>
      <c r="J25" s="86">
        <f t="shared" si="0"/>
        <v>0</v>
      </c>
      <c r="K25" s="87"/>
      <c r="L25" s="88">
        <f t="shared" si="1"/>
        <v>0</v>
      </c>
      <c r="M25" s="96">
        <f t="shared" si="2"/>
        <v>0</v>
      </c>
      <c r="N25" s="99"/>
      <c r="O25" s="101"/>
    </row>
    <row r="26" spans="2:17" x14ac:dyDescent="0.55000000000000004">
      <c r="B26" s="92"/>
      <c r="C26" s="81"/>
      <c r="D26" s="93"/>
      <c r="E26" s="93"/>
      <c r="F26" s="94">
        <f t="shared" si="3"/>
        <v>0</v>
      </c>
      <c r="G26" s="93"/>
      <c r="H26" s="84"/>
      <c r="I26" s="95">
        <f t="shared" si="4"/>
        <v>0</v>
      </c>
      <c r="J26" s="86">
        <f t="shared" si="0"/>
        <v>0</v>
      </c>
      <c r="K26" s="87"/>
      <c r="L26" s="88">
        <f t="shared" si="1"/>
        <v>0</v>
      </c>
      <c r="M26" s="96">
        <f t="shared" si="2"/>
        <v>0</v>
      </c>
      <c r="N26" s="99"/>
      <c r="O26" s="91"/>
    </row>
    <row r="27" spans="2:17" x14ac:dyDescent="0.55000000000000004">
      <c r="B27" s="92"/>
      <c r="C27" s="81"/>
      <c r="D27" s="93"/>
      <c r="E27" s="93"/>
      <c r="F27" s="94">
        <f t="shared" si="3"/>
        <v>0</v>
      </c>
      <c r="G27" s="93"/>
      <c r="H27" s="84"/>
      <c r="I27" s="95">
        <f t="shared" si="4"/>
        <v>0</v>
      </c>
      <c r="J27" s="86">
        <f t="shared" si="0"/>
        <v>0</v>
      </c>
      <c r="K27" s="87"/>
      <c r="L27" s="88">
        <f t="shared" si="1"/>
        <v>0</v>
      </c>
      <c r="M27" s="96">
        <f t="shared" si="2"/>
        <v>0</v>
      </c>
      <c r="N27" s="99"/>
      <c r="O27" s="98"/>
    </row>
    <row r="28" spans="2:17" x14ac:dyDescent="0.55000000000000004">
      <c r="B28" s="92"/>
      <c r="C28" s="81"/>
      <c r="D28" s="93"/>
      <c r="E28" s="93"/>
      <c r="F28" s="94">
        <f t="shared" si="3"/>
        <v>0</v>
      </c>
      <c r="G28" s="93"/>
      <c r="H28" s="84"/>
      <c r="I28" s="95">
        <f t="shared" si="4"/>
        <v>0</v>
      </c>
      <c r="J28" s="86">
        <f t="shared" si="0"/>
        <v>0</v>
      </c>
      <c r="K28" s="87"/>
      <c r="L28" s="88">
        <f t="shared" si="1"/>
        <v>0</v>
      </c>
      <c r="M28" s="96">
        <f t="shared" si="2"/>
        <v>0</v>
      </c>
      <c r="N28" s="100"/>
      <c r="O28" s="98"/>
    </row>
    <row r="29" spans="2:17" x14ac:dyDescent="0.55000000000000004">
      <c r="B29" s="92"/>
      <c r="C29" s="81"/>
      <c r="D29" s="93"/>
      <c r="E29" s="93"/>
      <c r="F29" s="94">
        <f t="shared" si="3"/>
        <v>0</v>
      </c>
      <c r="G29" s="93"/>
      <c r="H29" s="84"/>
      <c r="I29" s="95">
        <f t="shared" si="4"/>
        <v>0</v>
      </c>
      <c r="J29" s="86">
        <f t="shared" si="0"/>
        <v>0</v>
      </c>
      <c r="K29" s="87"/>
      <c r="L29" s="88">
        <f t="shared" si="1"/>
        <v>0</v>
      </c>
      <c r="M29" s="96">
        <f t="shared" si="2"/>
        <v>0</v>
      </c>
      <c r="N29" s="99"/>
      <c r="O29" s="98"/>
    </row>
    <row r="30" spans="2:17" x14ac:dyDescent="0.55000000000000004">
      <c r="B30" s="92"/>
      <c r="C30" s="81"/>
      <c r="D30" s="93"/>
      <c r="E30" s="93"/>
      <c r="F30" s="94">
        <f t="shared" si="3"/>
        <v>0</v>
      </c>
      <c r="G30" s="93"/>
      <c r="H30" s="84"/>
      <c r="I30" s="95">
        <f t="shared" si="4"/>
        <v>0</v>
      </c>
      <c r="J30" s="86">
        <f t="shared" si="0"/>
        <v>0</v>
      </c>
      <c r="K30" s="87"/>
      <c r="L30" s="88">
        <f t="shared" si="1"/>
        <v>0</v>
      </c>
      <c r="M30" s="96">
        <f t="shared" si="2"/>
        <v>0</v>
      </c>
      <c r="N30" s="100"/>
      <c r="O30" s="91"/>
    </row>
    <row r="31" spans="2:17" x14ac:dyDescent="0.55000000000000004">
      <c r="B31" s="92"/>
      <c r="C31" s="81"/>
      <c r="D31" s="93"/>
      <c r="E31" s="93"/>
      <c r="F31" s="94">
        <f t="shared" si="3"/>
        <v>0</v>
      </c>
      <c r="G31" s="93"/>
      <c r="H31" s="84"/>
      <c r="I31" s="95">
        <f t="shared" si="4"/>
        <v>0</v>
      </c>
      <c r="J31" s="86">
        <f t="shared" si="0"/>
        <v>0</v>
      </c>
      <c r="K31" s="87"/>
      <c r="L31" s="88">
        <f t="shared" si="1"/>
        <v>0</v>
      </c>
      <c r="M31" s="96">
        <f t="shared" si="2"/>
        <v>0</v>
      </c>
      <c r="N31" s="99"/>
      <c r="O31" s="98"/>
    </row>
    <row r="32" spans="2:17" x14ac:dyDescent="0.55000000000000004">
      <c r="B32" s="92"/>
      <c r="C32" s="81"/>
      <c r="D32" s="93"/>
      <c r="E32" s="93"/>
      <c r="F32" s="94">
        <f t="shared" si="3"/>
        <v>0</v>
      </c>
      <c r="G32" s="93"/>
      <c r="H32" s="84"/>
      <c r="I32" s="95">
        <f t="shared" si="4"/>
        <v>0</v>
      </c>
      <c r="J32" s="86">
        <f t="shared" si="0"/>
        <v>0</v>
      </c>
      <c r="K32" s="87"/>
      <c r="L32" s="88">
        <f t="shared" si="1"/>
        <v>0</v>
      </c>
      <c r="M32" s="96">
        <f t="shared" si="2"/>
        <v>0</v>
      </c>
      <c r="N32" s="100"/>
      <c r="O32" s="98"/>
    </row>
    <row r="33" spans="1:15" ht="18.5" thickBot="1" x14ac:dyDescent="0.6">
      <c r="B33" s="102"/>
      <c r="C33" s="103"/>
      <c r="D33" s="104"/>
      <c r="E33" s="104"/>
      <c r="F33" s="105">
        <f t="shared" si="3"/>
        <v>0</v>
      </c>
      <c r="G33" s="104"/>
      <c r="H33" s="106"/>
      <c r="I33" s="107">
        <f>IF(H33="年間９月以上",11246000,IF(H33="年間６月以上９月未満",7500000,IF(H33="年間６月未満",3750000,0)))</f>
        <v>0</v>
      </c>
      <c r="J33" s="108">
        <f t="shared" si="0"/>
        <v>0</v>
      </c>
      <c r="K33" s="109"/>
      <c r="L33" s="110">
        <f t="shared" si="1"/>
        <v>0</v>
      </c>
      <c r="M33" s="111">
        <f t="shared" si="2"/>
        <v>0</v>
      </c>
      <c r="N33" s="112"/>
      <c r="O33" s="113"/>
    </row>
    <row r="34" spans="1:15" ht="19" thickTop="1" thickBot="1" x14ac:dyDescent="0.6">
      <c r="B34" s="114" t="s">
        <v>41</v>
      </c>
      <c r="C34" s="115"/>
      <c r="D34" s="116"/>
      <c r="E34" s="116"/>
      <c r="F34" s="116"/>
      <c r="G34" s="116"/>
      <c r="H34" s="116"/>
      <c r="I34" s="117"/>
      <c r="J34" s="117"/>
      <c r="K34" s="117"/>
      <c r="L34" s="117"/>
      <c r="M34" s="118">
        <f>SUM(M16:M33)</f>
        <v>0</v>
      </c>
      <c r="N34" s="119"/>
      <c r="O34" s="120"/>
    </row>
    <row r="35" spans="1:15" x14ac:dyDescent="0.55000000000000004">
      <c r="N35" s="121"/>
      <c r="O35" s="121"/>
    </row>
    <row r="36" spans="1:15" x14ac:dyDescent="0.55000000000000004">
      <c r="C36" s="122" t="s">
        <v>39</v>
      </c>
      <c r="D36" s="123"/>
      <c r="E36" s="123"/>
      <c r="F36" s="123"/>
      <c r="G36" s="123"/>
      <c r="H36" s="124" t="s">
        <v>40</v>
      </c>
    </row>
    <row r="37" spans="1:15" x14ac:dyDescent="0.55000000000000004">
      <c r="A37" s="125"/>
      <c r="B37" s="125"/>
      <c r="C37" s="126" t="s">
        <v>36</v>
      </c>
      <c r="D37" s="123"/>
      <c r="E37" s="123"/>
      <c r="F37" s="123"/>
      <c r="G37" s="123"/>
      <c r="H37" s="127" t="s">
        <v>37</v>
      </c>
    </row>
    <row r="38" spans="1:15" ht="15.75" customHeight="1" x14ac:dyDescent="0.55000000000000004">
      <c r="A38" s="128"/>
      <c r="B38" s="129"/>
      <c r="D38" s="123"/>
      <c r="E38" s="123"/>
      <c r="F38" s="123"/>
      <c r="G38" s="123"/>
      <c r="H38" s="126" t="s">
        <v>42</v>
      </c>
    </row>
    <row r="39" spans="1:15" ht="15.75" customHeight="1" thickBot="1" x14ac:dyDescent="0.6">
      <c r="A39" s="128"/>
      <c r="B39" s="129"/>
      <c r="D39" s="130"/>
      <c r="E39" s="130"/>
      <c r="F39" s="130"/>
      <c r="G39" s="130"/>
    </row>
    <row r="40" spans="1:15" ht="15.75" customHeight="1" thickTop="1" x14ac:dyDescent="0.55000000000000004">
      <c r="A40" s="128"/>
      <c r="B40" s="131"/>
      <c r="C40" s="132" t="s">
        <v>43</v>
      </c>
      <c r="D40" s="133"/>
      <c r="E40" s="133"/>
      <c r="F40" s="133"/>
      <c r="G40" s="133"/>
      <c r="H40" s="133"/>
      <c r="I40" s="133"/>
      <c r="J40" s="133"/>
      <c r="K40" s="133"/>
      <c r="L40" s="133"/>
      <c r="M40" s="134"/>
      <c r="N40" s="135"/>
      <c r="O40" s="135"/>
    </row>
    <row r="41" spans="1:15" ht="15.75" customHeight="1" x14ac:dyDescent="0.55000000000000004">
      <c r="A41" s="128"/>
      <c r="B41" s="131"/>
      <c r="C41" s="136"/>
      <c r="D41" s="137"/>
      <c r="E41" s="137"/>
      <c r="F41" s="137"/>
      <c r="G41" s="137"/>
      <c r="H41" s="137"/>
      <c r="I41" s="137"/>
      <c r="J41" s="137"/>
      <c r="K41" s="137"/>
      <c r="L41" s="137"/>
      <c r="M41" s="138"/>
      <c r="N41" s="135"/>
      <c r="O41" s="135"/>
    </row>
    <row r="42" spans="1:15" ht="15.75" customHeight="1" x14ac:dyDescent="0.55000000000000004">
      <c r="A42" s="128"/>
      <c r="B42" s="131"/>
      <c r="C42" s="136"/>
      <c r="D42" s="137"/>
      <c r="E42" s="137"/>
      <c r="F42" s="137"/>
      <c r="G42" s="137"/>
      <c r="H42" s="137"/>
      <c r="I42" s="137"/>
      <c r="J42" s="137"/>
      <c r="K42" s="137"/>
      <c r="L42" s="137"/>
      <c r="M42" s="138"/>
      <c r="N42" s="135"/>
      <c r="O42" s="135"/>
    </row>
    <row r="43" spans="1:15" ht="15.75" customHeight="1" x14ac:dyDescent="0.55000000000000004">
      <c r="A43" s="128"/>
      <c r="B43" s="139"/>
      <c r="C43" s="136"/>
      <c r="D43" s="137"/>
      <c r="E43" s="137"/>
      <c r="F43" s="137"/>
      <c r="G43" s="137"/>
      <c r="H43" s="137"/>
      <c r="I43" s="137"/>
      <c r="J43" s="137"/>
      <c r="K43" s="137"/>
      <c r="L43" s="137"/>
      <c r="M43" s="138"/>
      <c r="N43" s="135"/>
      <c r="O43" s="135"/>
    </row>
    <row r="44" spans="1:15" ht="15.75" customHeight="1" x14ac:dyDescent="0.55000000000000004">
      <c r="A44" s="128"/>
      <c r="B44" s="139"/>
      <c r="C44" s="136"/>
      <c r="D44" s="137"/>
      <c r="E44" s="137"/>
      <c r="F44" s="137"/>
      <c r="G44" s="137"/>
      <c r="H44" s="137"/>
      <c r="I44" s="137"/>
      <c r="J44" s="137"/>
      <c r="K44" s="137"/>
      <c r="L44" s="137"/>
      <c r="M44" s="138"/>
      <c r="N44" s="135"/>
      <c r="O44" s="135"/>
    </row>
    <row r="45" spans="1:15" ht="15.75" customHeight="1" x14ac:dyDescent="0.55000000000000004">
      <c r="A45" s="128"/>
      <c r="B45" s="131"/>
      <c r="C45" s="136"/>
      <c r="D45" s="137"/>
      <c r="E45" s="137"/>
      <c r="F45" s="137"/>
      <c r="G45" s="137"/>
      <c r="H45" s="137"/>
      <c r="I45" s="137"/>
      <c r="J45" s="137"/>
      <c r="K45" s="137"/>
      <c r="L45" s="137"/>
      <c r="M45" s="138"/>
      <c r="N45" s="135"/>
      <c r="O45" s="135"/>
    </row>
    <row r="46" spans="1:15" ht="15.75" customHeight="1" x14ac:dyDescent="0.55000000000000004">
      <c r="A46" s="128"/>
      <c r="B46" s="131"/>
      <c r="C46" s="136"/>
      <c r="D46" s="137"/>
      <c r="E46" s="137"/>
      <c r="F46" s="137"/>
      <c r="G46" s="137"/>
      <c r="H46" s="137"/>
      <c r="I46" s="137"/>
      <c r="J46" s="137"/>
      <c r="K46" s="137"/>
      <c r="L46" s="137"/>
      <c r="M46" s="138"/>
      <c r="N46" s="135"/>
      <c r="O46" s="135"/>
    </row>
    <row r="47" spans="1:15" ht="15.75" customHeight="1" x14ac:dyDescent="0.55000000000000004">
      <c r="A47" s="128"/>
      <c r="B47" s="140"/>
      <c r="C47" s="136"/>
      <c r="D47" s="137"/>
      <c r="E47" s="137"/>
      <c r="F47" s="137"/>
      <c r="G47" s="137"/>
      <c r="H47" s="137"/>
      <c r="I47" s="137"/>
      <c r="J47" s="137"/>
      <c r="K47" s="137"/>
      <c r="L47" s="137"/>
      <c r="M47" s="138"/>
      <c r="N47" s="135"/>
      <c r="O47" s="135"/>
    </row>
    <row r="48" spans="1:15" ht="15.75" customHeight="1" x14ac:dyDescent="0.55000000000000004">
      <c r="A48" s="128"/>
      <c r="B48" s="140"/>
      <c r="C48" s="136"/>
      <c r="D48" s="137"/>
      <c r="E48" s="137"/>
      <c r="F48" s="137"/>
      <c r="G48" s="137"/>
      <c r="H48" s="137"/>
      <c r="I48" s="137"/>
      <c r="J48" s="137"/>
      <c r="K48" s="137"/>
      <c r="L48" s="137"/>
      <c r="M48" s="138"/>
      <c r="N48" s="135"/>
      <c r="O48" s="135"/>
    </row>
    <row r="49" spans="1:15" ht="15.75" customHeight="1" x14ac:dyDescent="0.55000000000000004">
      <c r="A49" s="128"/>
      <c r="B49" s="141"/>
      <c r="C49" s="136"/>
      <c r="D49" s="137"/>
      <c r="E49" s="137"/>
      <c r="F49" s="137"/>
      <c r="G49" s="137"/>
      <c r="H49" s="137"/>
      <c r="I49" s="137"/>
      <c r="J49" s="137"/>
      <c r="K49" s="137"/>
      <c r="L49" s="137"/>
      <c r="M49" s="138"/>
      <c r="N49" s="135"/>
      <c r="O49" s="135"/>
    </row>
    <row r="50" spans="1:15" ht="15.75" customHeight="1" x14ac:dyDescent="0.55000000000000004">
      <c r="A50" s="128"/>
      <c r="B50" s="129"/>
      <c r="C50" s="136"/>
      <c r="D50" s="137"/>
      <c r="E50" s="137"/>
      <c r="F50" s="137"/>
      <c r="G50" s="137"/>
      <c r="H50" s="137"/>
      <c r="I50" s="137"/>
      <c r="J50" s="137"/>
      <c r="K50" s="137"/>
      <c r="L50" s="137"/>
      <c r="M50" s="138"/>
      <c r="N50" s="135"/>
      <c r="O50" s="135"/>
    </row>
    <row r="51" spans="1:15" ht="15.75" customHeight="1" thickBot="1" x14ac:dyDescent="0.6">
      <c r="A51" s="128"/>
      <c r="B51" s="139"/>
      <c r="C51" s="142"/>
      <c r="D51" s="143"/>
      <c r="E51" s="143"/>
      <c r="F51" s="143"/>
      <c r="G51" s="143"/>
      <c r="H51" s="143"/>
      <c r="I51" s="143"/>
      <c r="J51" s="143"/>
      <c r="K51" s="143"/>
      <c r="L51" s="143"/>
      <c r="M51" s="144"/>
      <c r="N51" s="135"/>
      <c r="O51" s="135"/>
    </row>
    <row r="52" spans="1:15" ht="15.75" customHeight="1" thickTop="1" x14ac:dyDescent="0.55000000000000004">
      <c r="A52" s="128"/>
      <c r="B52" s="139"/>
      <c r="D52" s="145"/>
    </row>
    <row r="53" spans="1:15" ht="15.75" customHeight="1" x14ac:dyDescent="0.55000000000000004">
      <c r="A53" s="128"/>
      <c r="B53" s="141"/>
      <c r="D53" s="145"/>
    </row>
    <row r="54" spans="1:15" ht="15.75" customHeight="1" x14ac:dyDescent="0.55000000000000004">
      <c r="A54" s="128"/>
      <c r="B54" s="129"/>
      <c r="D54" s="145"/>
    </row>
    <row r="55" spans="1:15" ht="15.75" customHeight="1" x14ac:dyDescent="0.55000000000000004">
      <c r="A55" s="128"/>
      <c r="B55" s="131"/>
      <c r="D55" s="145"/>
    </row>
    <row r="56" spans="1:15" ht="15.75" customHeight="1" x14ac:dyDescent="0.55000000000000004">
      <c r="A56" s="128"/>
      <c r="B56" s="131"/>
      <c r="D56" s="145"/>
    </row>
    <row r="57" spans="1:15" ht="15.75" customHeight="1" x14ac:dyDescent="0.55000000000000004">
      <c r="A57" s="128"/>
      <c r="B57" s="131"/>
      <c r="D57" s="145"/>
    </row>
    <row r="58" spans="1:15" ht="15.75" customHeight="1" x14ac:dyDescent="0.55000000000000004">
      <c r="A58" s="128"/>
      <c r="B58" s="131"/>
      <c r="D58" s="145"/>
    </row>
    <row r="59" spans="1:15" ht="15.75" customHeight="1" x14ac:dyDescent="0.55000000000000004">
      <c r="A59" s="128"/>
      <c r="B59" s="131"/>
      <c r="D59" s="145"/>
    </row>
    <row r="60" spans="1:15" ht="15.75" customHeight="1" x14ac:dyDescent="0.55000000000000004">
      <c r="A60" s="128"/>
      <c r="B60" s="141"/>
      <c r="D60" s="145"/>
    </row>
    <row r="61" spans="1:15" ht="15.75" customHeight="1" x14ac:dyDescent="0.55000000000000004">
      <c r="A61" s="128"/>
      <c r="B61" s="129"/>
      <c r="D61" s="145"/>
    </row>
    <row r="62" spans="1:15" ht="15.75" customHeight="1" x14ac:dyDescent="0.55000000000000004">
      <c r="A62" s="128"/>
      <c r="B62" s="131"/>
      <c r="D62" s="145"/>
    </row>
    <row r="63" spans="1:15" ht="15.75" customHeight="1" x14ac:dyDescent="0.55000000000000004">
      <c r="A63" s="128"/>
      <c r="B63" s="131"/>
      <c r="D63" s="145"/>
    </row>
    <row r="64" spans="1:15" ht="15.75" customHeight="1" x14ac:dyDescent="0.55000000000000004">
      <c r="A64" s="128"/>
      <c r="B64" s="141"/>
      <c r="D64" s="145"/>
    </row>
    <row r="65" spans="1:4" ht="15.75" customHeight="1" x14ac:dyDescent="0.55000000000000004">
      <c r="A65" s="128"/>
      <c r="B65" s="129"/>
      <c r="D65" s="145"/>
    </row>
    <row r="66" spans="1:4" ht="15.75" customHeight="1" x14ac:dyDescent="0.55000000000000004">
      <c r="A66" s="128"/>
      <c r="B66" s="129"/>
      <c r="D66" s="145"/>
    </row>
    <row r="67" spans="1:4" ht="15.75" customHeight="1" x14ac:dyDescent="0.55000000000000004">
      <c r="A67" s="128"/>
      <c r="B67" s="131"/>
      <c r="D67" s="145"/>
    </row>
    <row r="68" spans="1:4" ht="15.75" customHeight="1" x14ac:dyDescent="0.55000000000000004">
      <c r="A68" s="128"/>
      <c r="B68" s="131"/>
      <c r="D68" s="145"/>
    </row>
    <row r="69" spans="1:4" ht="15.75" customHeight="1" x14ac:dyDescent="0.55000000000000004">
      <c r="A69" s="128"/>
      <c r="B69" s="139"/>
      <c r="D69" s="145"/>
    </row>
    <row r="70" spans="1:4" ht="15.75" customHeight="1" x14ac:dyDescent="0.55000000000000004">
      <c r="A70" s="128"/>
      <c r="B70" s="139"/>
      <c r="D70" s="145"/>
    </row>
    <row r="71" spans="1:4" ht="15.75" customHeight="1" x14ac:dyDescent="0.55000000000000004">
      <c r="A71" s="128"/>
      <c r="B71" s="139"/>
      <c r="D71" s="145"/>
    </row>
    <row r="72" spans="1:4" ht="15.75" customHeight="1" x14ac:dyDescent="0.55000000000000004">
      <c r="A72" s="128"/>
      <c r="B72" s="131"/>
      <c r="D72" s="145"/>
    </row>
    <row r="73" spans="1:4" ht="15.75" customHeight="1" x14ac:dyDescent="0.55000000000000004">
      <c r="A73" s="128"/>
      <c r="B73" s="146"/>
      <c r="D73" s="145"/>
    </row>
    <row r="74" spans="1:4" ht="15.75" customHeight="1" x14ac:dyDescent="0.55000000000000004">
      <c r="A74" s="128"/>
      <c r="B74" s="141"/>
      <c r="D74" s="145"/>
    </row>
    <row r="75" spans="1:4" ht="15.75" customHeight="1" x14ac:dyDescent="0.55000000000000004">
      <c r="A75" s="128"/>
      <c r="B75" s="131"/>
      <c r="D75" s="145"/>
    </row>
    <row r="76" spans="1:4" ht="15.75" customHeight="1" x14ac:dyDescent="0.55000000000000004">
      <c r="A76" s="128"/>
      <c r="B76" s="131"/>
      <c r="D76" s="145"/>
    </row>
    <row r="77" spans="1:4" ht="15.75" customHeight="1" x14ac:dyDescent="0.55000000000000004">
      <c r="A77" s="128"/>
      <c r="B77" s="131"/>
      <c r="D77" s="145"/>
    </row>
    <row r="78" spans="1:4" ht="15.75" customHeight="1" x14ac:dyDescent="0.55000000000000004">
      <c r="A78" s="128"/>
      <c r="B78" s="147"/>
      <c r="D78" s="145"/>
    </row>
    <row r="79" spans="1:4" ht="15.75" customHeight="1" x14ac:dyDescent="0.55000000000000004">
      <c r="A79" s="128"/>
      <c r="B79" s="148"/>
      <c r="D79" s="149"/>
    </row>
    <row r="80" spans="1:4" ht="15.75" customHeight="1" x14ac:dyDescent="0.55000000000000004">
      <c r="A80" s="128"/>
      <c r="B80" s="129"/>
      <c r="D80" s="145"/>
    </row>
    <row r="81" spans="1:4" ht="15.75" customHeight="1" x14ac:dyDescent="0.55000000000000004">
      <c r="A81" s="128"/>
      <c r="B81" s="131"/>
      <c r="D81" s="145"/>
    </row>
    <row r="82" spans="1:4" ht="15.75" customHeight="1" x14ac:dyDescent="0.55000000000000004">
      <c r="A82" s="128"/>
      <c r="B82" s="131"/>
      <c r="D82" s="145"/>
    </row>
    <row r="83" spans="1:4" ht="15.75" customHeight="1" x14ac:dyDescent="0.55000000000000004">
      <c r="A83" s="128"/>
      <c r="B83" s="139"/>
      <c r="D83" s="145"/>
    </row>
    <row r="84" spans="1:4" ht="15.75" customHeight="1" x14ac:dyDescent="0.55000000000000004">
      <c r="A84" s="128"/>
      <c r="B84" s="139"/>
      <c r="D84" s="145"/>
    </row>
    <row r="85" spans="1:4" ht="15.75" customHeight="1" x14ac:dyDescent="0.55000000000000004">
      <c r="A85" s="128"/>
      <c r="B85" s="131"/>
      <c r="D85" s="149"/>
    </row>
    <row r="86" spans="1:4" ht="15.75" customHeight="1" x14ac:dyDescent="0.55000000000000004">
      <c r="A86" s="128"/>
      <c r="B86" s="140"/>
      <c r="D86" s="149"/>
    </row>
    <row r="87" spans="1:4" ht="15.75" customHeight="1" x14ac:dyDescent="0.55000000000000004">
      <c r="A87" s="128"/>
      <c r="B87" s="141"/>
      <c r="D87" s="145"/>
    </row>
    <row r="88" spans="1:4" ht="15.75" customHeight="1" x14ac:dyDescent="0.55000000000000004">
      <c r="A88" s="128"/>
      <c r="B88" s="129"/>
      <c r="D88" s="145"/>
    </row>
    <row r="89" spans="1:4" ht="15.75" customHeight="1" x14ac:dyDescent="0.55000000000000004">
      <c r="A89" s="128"/>
      <c r="B89" s="139"/>
      <c r="D89" s="145"/>
    </row>
    <row r="90" spans="1:4" ht="15.75" customHeight="1" x14ac:dyDescent="0.55000000000000004">
      <c r="A90" s="128"/>
      <c r="B90" s="141"/>
      <c r="D90" s="145"/>
    </row>
    <row r="91" spans="1:4" ht="15.75" customHeight="1" x14ac:dyDescent="0.55000000000000004">
      <c r="A91" s="128"/>
      <c r="B91" s="129"/>
      <c r="D91" s="145"/>
    </row>
    <row r="92" spans="1:4" ht="15.75" customHeight="1" x14ac:dyDescent="0.55000000000000004">
      <c r="A92" s="128"/>
      <c r="B92" s="129"/>
      <c r="D92" s="145"/>
    </row>
    <row r="93" spans="1:4" ht="15.75" customHeight="1" x14ac:dyDescent="0.55000000000000004">
      <c r="A93" s="128"/>
      <c r="B93" s="131"/>
      <c r="D93" s="145"/>
    </row>
    <row r="94" spans="1:4" ht="15.75" customHeight="1" x14ac:dyDescent="0.55000000000000004">
      <c r="A94" s="128"/>
      <c r="B94" s="131"/>
      <c r="D94" s="145"/>
    </row>
    <row r="95" spans="1:4" ht="15.75" customHeight="1" x14ac:dyDescent="0.55000000000000004">
      <c r="A95" s="128"/>
      <c r="B95" s="131"/>
      <c r="D95" s="145"/>
    </row>
    <row r="96" spans="1:4" ht="15.75" customHeight="1" x14ac:dyDescent="0.55000000000000004">
      <c r="A96" s="128"/>
      <c r="B96" s="141"/>
      <c r="D96" s="145"/>
    </row>
    <row r="97" spans="1:4" ht="15.75" customHeight="1" x14ac:dyDescent="0.55000000000000004">
      <c r="A97" s="128"/>
      <c r="B97" s="129"/>
      <c r="D97" s="145"/>
    </row>
    <row r="98" spans="1:4" ht="15.75" customHeight="1" x14ac:dyDescent="0.55000000000000004">
      <c r="A98" s="128"/>
      <c r="B98" s="131"/>
      <c r="D98" s="145"/>
    </row>
    <row r="99" spans="1:4" ht="15.75" customHeight="1" x14ac:dyDescent="0.55000000000000004">
      <c r="A99" s="128"/>
      <c r="B99" s="131"/>
      <c r="D99" s="145"/>
    </row>
    <row r="100" spans="1:4" ht="15.75" customHeight="1" x14ac:dyDescent="0.55000000000000004">
      <c r="A100" s="128"/>
      <c r="B100" s="147"/>
      <c r="D100" s="145"/>
    </row>
    <row r="101" spans="1:4" ht="15.75" customHeight="1" x14ac:dyDescent="0.55000000000000004">
      <c r="A101" s="128"/>
      <c r="B101" s="131"/>
      <c r="D101" s="145"/>
    </row>
    <row r="102" spans="1:4" ht="15.75" customHeight="1" x14ac:dyDescent="0.55000000000000004">
      <c r="A102" s="128"/>
      <c r="B102" s="148"/>
      <c r="D102" s="149"/>
    </row>
    <row r="103" spans="1:4" x14ac:dyDescent="0.55000000000000004">
      <c r="A103" s="148"/>
      <c r="B103" s="148"/>
      <c r="D103" s="149"/>
    </row>
  </sheetData>
  <sheetProtection selectLockedCells="1"/>
  <mergeCells count="20">
    <mergeCell ref="D36:G38"/>
    <mergeCell ref="A38:A79"/>
    <mergeCell ref="C40:M51"/>
    <mergeCell ref="A80:A102"/>
    <mergeCell ref="K8:K11"/>
    <mergeCell ref="L8:L11"/>
    <mergeCell ref="M8:M11"/>
    <mergeCell ref="N8:N11"/>
    <mergeCell ref="O8:O11"/>
    <mergeCell ref="P10:Q11"/>
    <mergeCell ref="B2:O2"/>
    <mergeCell ref="B8:B11"/>
    <mergeCell ref="C8:C11"/>
    <mergeCell ref="D8:D11"/>
    <mergeCell ref="E8:E11"/>
    <mergeCell ref="F8:F11"/>
    <mergeCell ref="G8:G11"/>
    <mergeCell ref="H8:H11"/>
    <mergeCell ref="I8:I11"/>
    <mergeCell ref="J8:J11"/>
  </mergeCells>
  <phoneticPr fontId="4"/>
  <conditionalFormatting sqref="K14:K33">
    <cfRule type="expression" dxfId="0" priority="1">
      <formula>IF(C14="都道府県が行う事業（直接補助）",TRUE,FALSE)</formula>
    </cfRule>
  </conditionalFormatting>
  <dataValidations count="4">
    <dataValidation type="list" imeMode="off" allowBlank="1" showInputMessage="1" showErrorMessage="1" sqref="H14:H33" xr:uid="{1B4E9710-58C5-4ACC-93D5-12A9BC97897B}">
      <formula1>$H$36:$H$38</formula1>
    </dataValidation>
    <dataValidation allowBlank="1" showInputMessage="1" showErrorMessage="1" sqref="I14:I33" xr:uid="{A7357F94-664A-462C-8CE3-36C7D7A4BA8D}"/>
    <dataValidation type="list" allowBlank="1" showInputMessage="1" showErrorMessage="1" sqref="C14:C33" xr:uid="{2D5A44D9-9C9B-4B4B-A34A-1D8CA4352079}">
      <formula1>$C$36:$C$37</formula1>
    </dataValidation>
    <dataValidation imeMode="off" allowBlank="1" showInputMessage="1" showErrorMessage="1" sqref="B37:B103 I8:I13 C8:C13 D8:G33 G52:K103 C104:K1048576 L34:O34 H8 H12:H13 E34:H35 J8:K33 C34:D36 I34:K39" xr:uid="{67276760-C584-4EA8-8187-C26308032A67}"/>
  </dataValidations>
  <printOptions horizontalCentered="1"/>
  <pageMargins left="0.39370078740157483" right="0.39370078740157483" top="0.74803149606299213" bottom="0.74803149606299213" header="0.31496062992125984" footer="0.31496062992125984"/>
  <pageSetup paperSize="9" scale="49" fitToHeight="0" orientation="landscape"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地域連携周産期支援事業（分娩取扱施設）　</vt:lpstr>
      <vt:lpstr>'地域連携周産期支援事業（分娩取扱施設）　'!Print_Area</vt:lpstr>
      <vt:lpstr>'地域連携周産期支援事業（分娩取扱施設）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miki yumi</dc:creator>
  <cp:lastModifiedBy>miki yumi</cp:lastModifiedBy>
  <dcterms:created xsi:type="dcterms:W3CDTF">2026-02-04T01:53:57Z</dcterms:created>
  <dcterms:modified xsi:type="dcterms:W3CDTF">2026-02-04T01:54:35Z</dcterms:modified>
</cp:coreProperties>
</file>