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15077CE6-92F1-4534-B744-B2F4BE88DF11}" xr6:coauthVersionLast="47" xr6:coauthVersionMax="47" xr10:uidLastSave="{00000000-0000-0000-0000-000000000000}"/>
  <workbookProtection workbookAlgorithmName="SHA-512" workbookHashValue="B+MMVzaDVHTS0ogQI2be06ckVkI2cR0OHFPslvcvXPQasVv+LPrREgjFtGFgTV4SW8/K2DqDsL3WSoDQyBrabw==" workbookSaltValue="lcqnNxz1/nfApuX5yAoDJg==" workbookSpinCount="100000" lockStructure="1"/>
  <bookViews>
    <workbookView xWindow="-120" yWindow="-120" windowWidth="29040" windowHeight="15720" tabRatio="888" xr2:uid="{00000000-000D-0000-FFFF-FFFF00000000}"/>
  </bookViews>
  <sheets>
    <sheet name="鑑 " sheetId="6" r:id="rId1"/>
    <sheet name="別表 (生コンクリート)" sheetId="13" r:id="rId2"/>
    <sheet name="別表 (生コンクリート、再生砕石以外)" sheetId="10" r:id="rId3"/>
    <sheet name="別表 (再生砕石)" sheetId="20" r:id="rId4"/>
    <sheet name="別表 (再生砕石) (自由記入)" sheetId="21" r:id="rId5"/>
    <sheet name=" (記載例)別表 (再生砕石)" sheetId="17" r:id="rId6"/>
    <sheet name=" (記載例)別表 (生コンクリート、再生砕石以外)" sheetId="14" r:id="rId7"/>
    <sheet name=" (記載例)別表 (生コンクリート)" sheetId="15" r:id="rId8"/>
    <sheet name="(参考）資材分類表" sheetId="16" r:id="rId9"/>
    <sheet name="再資源化施設リスト" sheetId="18" state="hidden" r:id="rId10"/>
    <sheet name="リスト" sheetId="9" state="hidden" r:id="rId11"/>
  </sheets>
  <definedNames>
    <definedName name="_xlnm._FilterDatabase" localSheetId="9" hidden="1">再資源化施設リスト!$A$5:$Y$5</definedName>
    <definedName name="_xlnm.Print_Area" localSheetId="3">'別表 (再生砕石)'!$A$1:$J$59</definedName>
    <definedName name="_xlnm.Print_Area" localSheetId="1">'別表 (生コンクリート)'!$A$1:$J$55</definedName>
    <definedName name="_xlnm.Print_Area" localSheetId="2">'別表 (生コンクリート、再生砕石以外)'!$A$1:$I$55</definedName>
    <definedName name="アスファルト類" localSheetId="5">#REF!</definedName>
    <definedName name="アスファルト類" localSheetId="7">#REF!</definedName>
    <definedName name="アスファルト類" localSheetId="6">#REF!</definedName>
    <definedName name="アスファルト類" localSheetId="3">#REF!</definedName>
    <definedName name="アスファルト類" localSheetId="4">#REF!</definedName>
    <definedName name="アスファルト類">#REF!</definedName>
    <definedName name="コンクリート及びセメント類" localSheetId="5">#REF!</definedName>
    <definedName name="コンクリート及びセメント類" localSheetId="7">#REF!</definedName>
    <definedName name="コンクリート及びセメント類" localSheetId="6">#REF!</definedName>
    <definedName name="コンクリート及びセメント類" localSheetId="3">#REF!</definedName>
    <definedName name="コンクリート及びセメント類" localSheetId="4">#REF!</definedName>
    <definedName name="コンクリート及びセメント類">#REF!</definedName>
    <definedName name="その他の資材及び製品類" localSheetId="5">#REF!</definedName>
    <definedName name="その他の資材及び製品類" localSheetId="7">#REF!</definedName>
    <definedName name="その他の資材及び製品類" localSheetId="6">#REF!</definedName>
    <definedName name="その他の資材及び製品類" localSheetId="3">#REF!</definedName>
    <definedName name="その他の資材及び製品類" localSheetId="4">#REF!</definedName>
    <definedName name="その他の資材及び製品類">#REF!</definedName>
    <definedName name="愛知県" localSheetId="5">#REF!</definedName>
    <definedName name="愛知県" localSheetId="7">#REF!</definedName>
    <definedName name="愛知県" localSheetId="6">#REF!</definedName>
    <definedName name="愛知県" localSheetId="3">#REF!</definedName>
    <definedName name="愛知県" localSheetId="4">#REF!</definedName>
    <definedName name="愛知県">#REF!</definedName>
    <definedName name="愛媛県" localSheetId="5">#REF!</definedName>
    <definedName name="愛媛県" localSheetId="7">#REF!</definedName>
    <definedName name="愛媛県" localSheetId="6">#REF!</definedName>
    <definedName name="愛媛県" localSheetId="3">#REF!</definedName>
    <definedName name="愛媛県" localSheetId="4">#REF!</definedName>
    <definedName name="愛媛県">#REF!</definedName>
    <definedName name="茨城県" localSheetId="5">#REF!</definedName>
    <definedName name="茨城県" localSheetId="7">#REF!</definedName>
    <definedName name="茨城県" localSheetId="6">#REF!</definedName>
    <definedName name="茨城県" localSheetId="3">#REF!</definedName>
    <definedName name="茨城県" localSheetId="4">#REF!</definedName>
    <definedName name="茨城県">#REF!</definedName>
    <definedName name="岡山県" localSheetId="5">#REF!</definedName>
    <definedName name="岡山県" localSheetId="7">#REF!</definedName>
    <definedName name="岡山県" localSheetId="6">#REF!</definedName>
    <definedName name="岡山県" localSheetId="3">#REF!</definedName>
    <definedName name="岡山県" localSheetId="4">#REF!</definedName>
    <definedName name="岡山県">#REF!</definedName>
    <definedName name="沖縄県" localSheetId="5">#REF!</definedName>
    <definedName name="沖縄県" localSheetId="7">#REF!</definedName>
    <definedName name="沖縄県" localSheetId="6">#REF!</definedName>
    <definedName name="沖縄県" localSheetId="3">#REF!</definedName>
    <definedName name="沖縄県" localSheetId="4">#REF!</definedName>
    <definedName name="沖縄県">#REF!</definedName>
    <definedName name="海外" localSheetId="5">#REF!</definedName>
    <definedName name="海外" localSheetId="7">#REF!</definedName>
    <definedName name="海外" localSheetId="6">#REF!</definedName>
    <definedName name="海外" localSheetId="3">#REF!</definedName>
    <definedName name="海外" localSheetId="4">#REF!</definedName>
    <definedName name="海外">#REF!</definedName>
    <definedName name="外構工事" localSheetId="5">#REF!</definedName>
    <definedName name="外構工事" localSheetId="7">#REF!</definedName>
    <definedName name="外構工事" localSheetId="6">#REF!</definedName>
    <definedName name="外構工事" localSheetId="3">#REF!</definedName>
    <definedName name="外構工事" localSheetId="4">#REF!</definedName>
    <definedName name="外構工事">#REF!</definedName>
    <definedName name="岩手県" localSheetId="5">#REF!</definedName>
    <definedName name="岩手県" localSheetId="7">#REF!</definedName>
    <definedName name="岩手県" localSheetId="6">#REF!</definedName>
    <definedName name="岩手県" localSheetId="3">#REF!</definedName>
    <definedName name="岩手県" localSheetId="4">#REF!</definedName>
    <definedName name="岩手県">#REF!</definedName>
    <definedName name="岐阜県" localSheetId="5">#REF!</definedName>
    <definedName name="岐阜県" localSheetId="7">#REF!</definedName>
    <definedName name="岐阜県" localSheetId="6">#REF!</definedName>
    <definedName name="岐阜県" localSheetId="3">#REF!</definedName>
    <definedName name="岐阜県" localSheetId="4">#REF!</definedName>
    <definedName name="岐阜県">#REF!</definedName>
    <definedName name="宮崎県" localSheetId="5">#REF!</definedName>
    <definedName name="宮崎県" localSheetId="7">#REF!</definedName>
    <definedName name="宮崎県" localSheetId="6">#REF!</definedName>
    <definedName name="宮崎県" localSheetId="3">#REF!</definedName>
    <definedName name="宮崎県" localSheetId="4">#REF!</definedName>
    <definedName name="宮崎県">#REF!</definedName>
    <definedName name="宮城県" localSheetId="5">#REF!</definedName>
    <definedName name="宮城県" localSheetId="7">#REF!</definedName>
    <definedName name="宮城県" localSheetId="6">#REF!</definedName>
    <definedName name="宮城県" localSheetId="3">#REF!</definedName>
    <definedName name="宮城県" localSheetId="4">#REF!</definedName>
    <definedName name="宮城県">#REF!</definedName>
    <definedName name="京都府" localSheetId="5">#REF!</definedName>
    <definedName name="京都府" localSheetId="7">#REF!</definedName>
    <definedName name="京都府" localSheetId="6">#REF!</definedName>
    <definedName name="京都府" localSheetId="3">#REF!</definedName>
    <definedName name="京都府" localSheetId="4">#REF!</definedName>
    <definedName name="京都府">#REF!</definedName>
    <definedName name="熊本県" localSheetId="5">#REF!</definedName>
    <definedName name="熊本県" localSheetId="7">#REF!</definedName>
    <definedName name="熊本県" localSheetId="6">#REF!</definedName>
    <definedName name="熊本県" localSheetId="3">#REF!</definedName>
    <definedName name="熊本県" localSheetId="4">#REF!</definedName>
    <definedName name="熊本県">#REF!</definedName>
    <definedName name="群馬県" localSheetId="5">#REF!</definedName>
    <definedName name="群馬県" localSheetId="7">#REF!</definedName>
    <definedName name="群馬県" localSheetId="6">#REF!</definedName>
    <definedName name="群馬県" localSheetId="3">#REF!</definedName>
    <definedName name="群馬県" localSheetId="4">#REF!</definedName>
    <definedName name="群馬県">#REF!</definedName>
    <definedName name="建築工事" localSheetId="5">#REF!</definedName>
    <definedName name="建築工事" localSheetId="7">#REF!</definedName>
    <definedName name="建築工事" localSheetId="6">#REF!</definedName>
    <definedName name="建築工事" localSheetId="3">#REF!</definedName>
    <definedName name="建築工事" localSheetId="4">#REF!</definedName>
    <definedName name="建築工事">#REF!</definedName>
    <definedName name="県産資材不使用理由" localSheetId="5">#REF!</definedName>
    <definedName name="県産資材不使用理由" localSheetId="7">#REF!</definedName>
    <definedName name="県産資材不使用理由" localSheetId="6">#REF!</definedName>
    <definedName name="県産資材不使用理由" localSheetId="3">#REF!</definedName>
    <definedName name="県産資材不使用理由" localSheetId="4">#REF!</definedName>
    <definedName name="県産資材不使用理由">#REF!</definedName>
    <definedName name="県産木材不使用理由" localSheetId="5">#REF!</definedName>
    <definedName name="県産木材不使用理由" localSheetId="7">#REF!</definedName>
    <definedName name="県産木材不使用理由" localSheetId="6">#REF!</definedName>
    <definedName name="県産木材不使用理由" localSheetId="3">#REF!</definedName>
    <definedName name="県産木材不使用理由" localSheetId="4">#REF!</definedName>
    <definedName name="県産木材不使用理由">#REF!</definedName>
    <definedName name="工事区分" localSheetId="5">#REF!</definedName>
    <definedName name="工事区分" localSheetId="7">#REF!</definedName>
    <definedName name="工事区分" localSheetId="6">#REF!</definedName>
    <definedName name="工事区分" localSheetId="3">#REF!</definedName>
    <definedName name="工事区分" localSheetId="4">#REF!</definedName>
    <definedName name="工事区分">#REF!</definedName>
    <definedName name="工事用看板類" localSheetId="5">#REF!</definedName>
    <definedName name="工事用看板類" localSheetId="7">#REF!</definedName>
    <definedName name="工事用看板類" localSheetId="6">#REF!</definedName>
    <definedName name="工事用看板類" localSheetId="3">#REF!</definedName>
    <definedName name="工事用看板類" localSheetId="4">#REF!</definedName>
    <definedName name="工事用看板類">#REF!</definedName>
    <definedName name="広島県" localSheetId="5">#REF!</definedName>
    <definedName name="広島県" localSheetId="7">#REF!</definedName>
    <definedName name="広島県" localSheetId="6">#REF!</definedName>
    <definedName name="広島県" localSheetId="3">#REF!</definedName>
    <definedName name="広島県" localSheetId="4">#REF!</definedName>
    <definedName name="広島県">#REF!</definedName>
    <definedName name="香川県" localSheetId="5">#REF!</definedName>
    <definedName name="香川県" localSheetId="7">#REF!</definedName>
    <definedName name="香川県" localSheetId="6">#REF!</definedName>
    <definedName name="香川県" localSheetId="3">#REF!</definedName>
    <definedName name="香川県" localSheetId="4">#REF!</definedName>
    <definedName name="香川県">#REF!</definedName>
    <definedName name="高知県" localSheetId="5">#REF!</definedName>
    <definedName name="高知県" localSheetId="7">#REF!</definedName>
    <definedName name="高知県" localSheetId="6">#REF!</definedName>
    <definedName name="高知県" localSheetId="3">#REF!</definedName>
    <definedName name="高知県" localSheetId="4">#REF!</definedName>
    <definedName name="高知県">#REF!</definedName>
    <definedName name="佐賀県" localSheetId="5">#REF!</definedName>
    <definedName name="佐賀県" localSheetId="7">#REF!</definedName>
    <definedName name="佐賀県" localSheetId="6">#REF!</definedName>
    <definedName name="佐賀県" localSheetId="3">#REF!</definedName>
    <definedName name="佐賀県" localSheetId="4">#REF!</definedName>
    <definedName name="佐賀県">#REF!</definedName>
    <definedName name="再生材の判定" localSheetId="5">#REF!</definedName>
    <definedName name="再生材の判定" localSheetId="7">#REF!</definedName>
    <definedName name="再生材の判定" localSheetId="6">#REF!</definedName>
    <definedName name="再生材の判定" localSheetId="3">#REF!</definedName>
    <definedName name="再生材の判定" localSheetId="4">#REF!</definedName>
    <definedName name="再生材の判定">#REF!</definedName>
    <definedName name="材料使用承諾願提出日">#REF!</definedName>
    <definedName name="埼玉県" localSheetId="5">#REF!</definedName>
    <definedName name="埼玉県" localSheetId="7">#REF!</definedName>
    <definedName name="埼玉県" localSheetId="6">#REF!</definedName>
    <definedName name="埼玉県" localSheetId="3">#REF!</definedName>
    <definedName name="埼玉県" localSheetId="4">#REF!</definedName>
    <definedName name="埼玉県">#REF!</definedName>
    <definedName name="三重県" localSheetId="5">#REF!</definedName>
    <definedName name="三重県" localSheetId="7">#REF!</definedName>
    <definedName name="三重県" localSheetId="6">#REF!</definedName>
    <definedName name="三重県" localSheetId="3">#REF!</definedName>
    <definedName name="三重県" localSheetId="4">#REF!</definedName>
    <definedName name="三重県">#REF!</definedName>
    <definedName name="山形県" localSheetId="5">#REF!</definedName>
    <definedName name="山形県" localSheetId="7">#REF!</definedName>
    <definedName name="山形県" localSheetId="6">#REF!</definedName>
    <definedName name="山形県" localSheetId="3">#REF!</definedName>
    <definedName name="山形県" localSheetId="4">#REF!</definedName>
    <definedName name="山形県">#REF!</definedName>
    <definedName name="山口県" localSheetId="5">#REF!</definedName>
    <definedName name="山口県" localSheetId="7">#REF!</definedName>
    <definedName name="山口県" localSheetId="6">#REF!</definedName>
    <definedName name="山口県" localSheetId="3">#REF!</definedName>
    <definedName name="山口県" localSheetId="4">#REF!</definedName>
    <definedName name="山口県">#REF!</definedName>
    <definedName name="山梨県" localSheetId="5">#REF!</definedName>
    <definedName name="山梨県" localSheetId="7">#REF!</definedName>
    <definedName name="山梨県" localSheetId="6">#REF!</definedName>
    <definedName name="山梨県" localSheetId="3">#REF!</definedName>
    <definedName name="山梨県" localSheetId="4">#REF!</definedName>
    <definedName name="山梨県">#REF!</definedName>
    <definedName name="使用の有無" localSheetId="5">#REF!</definedName>
    <definedName name="使用の有無" localSheetId="7">#REF!</definedName>
    <definedName name="使用の有無" localSheetId="6">#REF!</definedName>
    <definedName name="使用の有無" localSheetId="3">#REF!</definedName>
    <definedName name="使用の有無" localSheetId="4">#REF!</definedName>
    <definedName name="使用の有無">#REF!</definedName>
    <definedName name="指定仮設の判定" localSheetId="5">#REF!</definedName>
    <definedName name="指定仮設の判定" localSheetId="7">#REF!</definedName>
    <definedName name="指定仮設の判定" localSheetId="6">#REF!</definedName>
    <definedName name="指定仮設の判定" localSheetId="3">#REF!</definedName>
    <definedName name="指定仮設の判定" localSheetId="4">#REF!</definedName>
    <definedName name="指定仮設の判定">#REF!</definedName>
    <definedName name="滋賀県" localSheetId="5">#REF!</definedName>
    <definedName name="滋賀県" localSheetId="7">#REF!</definedName>
    <definedName name="滋賀県" localSheetId="6">#REF!</definedName>
    <definedName name="滋賀県" localSheetId="3">#REF!</definedName>
    <definedName name="滋賀県" localSheetId="4">#REF!</definedName>
    <definedName name="滋賀県">#REF!</definedName>
    <definedName name="鹿児島県" localSheetId="5">#REF!</definedName>
    <definedName name="鹿児島県" localSheetId="7">#REF!</definedName>
    <definedName name="鹿児島県" localSheetId="6">#REF!</definedName>
    <definedName name="鹿児島県" localSheetId="3">#REF!</definedName>
    <definedName name="鹿児島県" localSheetId="4">#REF!</definedName>
    <definedName name="鹿児島県">#REF!</definedName>
    <definedName name="樹脂製品類" localSheetId="5">#REF!</definedName>
    <definedName name="樹脂製品類" localSheetId="7">#REF!</definedName>
    <definedName name="樹脂製品類" localSheetId="6">#REF!</definedName>
    <definedName name="樹脂製品類" localSheetId="3">#REF!</definedName>
    <definedName name="樹脂製品類" localSheetId="4">#REF!</definedName>
    <definedName name="樹脂製品類">#REF!</definedName>
    <definedName name="秋田県" localSheetId="5">#REF!</definedName>
    <definedName name="秋田県" localSheetId="7">#REF!</definedName>
    <definedName name="秋田県" localSheetId="6">#REF!</definedName>
    <definedName name="秋田県" localSheetId="3">#REF!</definedName>
    <definedName name="秋田県" localSheetId="4">#REF!</definedName>
    <definedName name="秋田県">#REF!</definedName>
    <definedName name="焼成土製品類" localSheetId="5">#REF!</definedName>
    <definedName name="焼成土製品類" localSheetId="7">#REF!</definedName>
    <definedName name="焼成土製品類" localSheetId="6">#REF!</definedName>
    <definedName name="焼成土製品類" localSheetId="3">#REF!</definedName>
    <definedName name="焼成土製品類" localSheetId="4">#REF!</definedName>
    <definedName name="焼成土製品類">#REF!</definedName>
    <definedName name="新潟県" localSheetId="5">#REF!</definedName>
    <definedName name="新潟県" localSheetId="7">#REF!</definedName>
    <definedName name="新潟県" localSheetId="6">#REF!</definedName>
    <definedName name="新潟県" localSheetId="3">#REF!</definedName>
    <definedName name="新潟県" localSheetId="4">#REF!</definedName>
    <definedName name="新潟県">#REF!</definedName>
    <definedName name="神奈川県" localSheetId="5">#REF!</definedName>
    <definedName name="神奈川県" localSheetId="7">#REF!</definedName>
    <definedName name="神奈川県" localSheetId="6">#REF!</definedName>
    <definedName name="神奈川県" localSheetId="3">#REF!</definedName>
    <definedName name="神奈川県" localSheetId="4">#REF!</definedName>
    <definedName name="神奈川県">#REF!</definedName>
    <definedName name="生コン使用承諾願提出日">#REF!</definedName>
    <definedName name="青森県" localSheetId="5">#REF!</definedName>
    <definedName name="青森県" localSheetId="7">#REF!</definedName>
    <definedName name="青森県" localSheetId="6">#REF!</definedName>
    <definedName name="青森県" localSheetId="3">#REF!</definedName>
    <definedName name="青森県" localSheetId="4">#REF!</definedName>
    <definedName name="青森県">#REF!</definedName>
    <definedName name="静岡県" localSheetId="5">#REF!</definedName>
    <definedName name="静岡県" localSheetId="7">#REF!</definedName>
    <definedName name="静岡県" localSheetId="6">#REF!</definedName>
    <definedName name="静岡県" localSheetId="3">#REF!</definedName>
    <definedName name="静岡県" localSheetId="4">#REF!</definedName>
    <definedName name="静岡県">#REF!</definedName>
    <definedName name="石川県" localSheetId="5">#REF!</definedName>
    <definedName name="石川県" localSheetId="7">#REF!</definedName>
    <definedName name="石川県" localSheetId="6">#REF!</definedName>
    <definedName name="石川県" localSheetId="3">#REF!</definedName>
    <definedName name="石川県" localSheetId="4">#REF!</definedName>
    <definedName name="石川県">#REF!</definedName>
    <definedName name="千葉県" localSheetId="5">#REF!</definedName>
    <definedName name="千葉県" localSheetId="7">#REF!</definedName>
    <definedName name="千葉県" localSheetId="6">#REF!</definedName>
    <definedName name="千葉県" localSheetId="3">#REF!</definedName>
    <definedName name="千葉県" localSheetId="4">#REF!</definedName>
    <definedName name="千葉県">#REF!</definedName>
    <definedName name="造園及び緑化材類" localSheetId="5">#REF!</definedName>
    <definedName name="造園及び緑化材類" localSheetId="7">#REF!</definedName>
    <definedName name="造園及び緑化材類" localSheetId="6">#REF!</definedName>
    <definedName name="造園及び緑化材類" localSheetId="3">#REF!</definedName>
    <definedName name="造園及び緑化材類" localSheetId="4">#REF!</definedName>
    <definedName name="造園及び緑化材類">#REF!</definedName>
    <definedName name="大阪府" localSheetId="5">#REF!</definedName>
    <definedName name="大阪府" localSheetId="7">#REF!</definedName>
    <definedName name="大阪府" localSheetId="6">#REF!</definedName>
    <definedName name="大阪府" localSheetId="3">#REF!</definedName>
    <definedName name="大阪府" localSheetId="4">#REF!</definedName>
    <definedName name="大阪府">#REF!</definedName>
    <definedName name="大分県" localSheetId="5">#REF!</definedName>
    <definedName name="大分県" localSheetId="7">#REF!</definedName>
    <definedName name="大分県" localSheetId="6">#REF!</definedName>
    <definedName name="大分県" localSheetId="3">#REF!</definedName>
    <definedName name="大分県" localSheetId="4">#REF!</definedName>
    <definedName name="大分県">#REF!</definedName>
    <definedName name="単位" localSheetId="5">#REF!</definedName>
    <definedName name="単位" localSheetId="7">#REF!</definedName>
    <definedName name="単位" localSheetId="6">#REF!</definedName>
    <definedName name="単位" localSheetId="3">#REF!</definedName>
    <definedName name="単位" localSheetId="4">#REF!</definedName>
    <definedName name="単位">#REF!</definedName>
    <definedName name="長崎県" localSheetId="5">#REF!</definedName>
    <definedName name="長崎県" localSheetId="7">#REF!</definedName>
    <definedName name="長崎県" localSheetId="6">#REF!</definedName>
    <definedName name="長崎県" localSheetId="3">#REF!</definedName>
    <definedName name="長崎県" localSheetId="4">#REF!</definedName>
    <definedName name="長崎県">#REF!</definedName>
    <definedName name="長野県" localSheetId="5">#REF!</definedName>
    <definedName name="長野県" localSheetId="7">#REF!</definedName>
    <definedName name="長野県" localSheetId="6">#REF!</definedName>
    <definedName name="長野県" localSheetId="3">#REF!</definedName>
    <definedName name="長野県" localSheetId="4">#REF!</definedName>
    <definedName name="長野県">#REF!</definedName>
    <definedName name="鳥取県" localSheetId="5">#REF!</definedName>
    <definedName name="鳥取県" localSheetId="7">#REF!</definedName>
    <definedName name="鳥取県" localSheetId="6">#REF!</definedName>
    <definedName name="鳥取県" localSheetId="3">#REF!</definedName>
    <definedName name="鳥取県" localSheetId="4">#REF!</definedName>
    <definedName name="鳥取県">#REF!</definedName>
    <definedName name="鉄鋼及び金属" localSheetId="5">#REF!</definedName>
    <definedName name="鉄鋼及び金属" localSheetId="7">#REF!</definedName>
    <definedName name="鉄鋼及び金属" localSheetId="6">#REF!</definedName>
    <definedName name="鉄鋼及び金属" localSheetId="3">#REF!</definedName>
    <definedName name="鉄鋼及び金属" localSheetId="4">#REF!</definedName>
    <definedName name="鉄鋼及び金属">#REF!</definedName>
    <definedName name="電気及び機械設備類" localSheetId="5">#REF!</definedName>
    <definedName name="電気及び機械設備類" localSheetId="7">#REF!</definedName>
    <definedName name="電気及び機械設備類" localSheetId="6">#REF!</definedName>
    <definedName name="電気及び機械設備類" localSheetId="3">#REF!</definedName>
    <definedName name="電気及び機械設備類" localSheetId="4">#REF!</definedName>
    <definedName name="電気及び機械設備類">#REF!</definedName>
    <definedName name="都道府県" localSheetId="5">#REF!</definedName>
    <definedName name="都道府県" localSheetId="7">#REF!</definedName>
    <definedName name="都道府県" localSheetId="6">#REF!</definedName>
    <definedName name="都道府県" localSheetId="3">#REF!</definedName>
    <definedName name="都道府県" localSheetId="4">#REF!</definedName>
    <definedName name="都道府県">#REF!</definedName>
    <definedName name="土石及び石製品類" localSheetId="5">#REF!</definedName>
    <definedName name="土石及び石製品類" localSheetId="7">#REF!</definedName>
    <definedName name="土石及び石製品類" localSheetId="6">#REF!</definedName>
    <definedName name="土石及び石製品類" localSheetId="3">#REF!</definedName>
    <definedName name="土石及び石製品類" localSheetId="4">#REF!</definedName>
    <definedName name="土石及び石製品類">#REF!</definedName>
    <definedName name="土木工事" localSheetId="5">#REF!</definedName>
    <definedName name="土木工事" localSheetId="7">#REF!</definedName>
    <definedName name="土木工事" localSheetId="6">#REF!</definedName>
    <definedName name="土木工事" localSheetId="3">#REF!</definedName>
    <definedName name="土木工事" localSheetId="4">#REF!</definedName>
    <definedName name="土木工事">#REF!</definedName>
    <definedName name="島根県" localSheetId="5">#REF!</definedName>
    <definedName name="島根県" localSheetId="7">#REF!</definedName>
    <definedName name="島根県" localSheetId="6">#REF!</definedName>
    <definedName name="島根県" localSheetId="3">#REF!</definedName>
    <definedName name="島根県" localSheetId="4">#REF!</definedName>
    <definedName name="島根県">#REF!</definedName>
    <definedName name="東京都" localSheetId="5">#REF!</definedName>
    <definedName name="東京都" localSheetId="7">#REF!</definedName>
    <definedName name="東京都" localSheetId="6">#REF!</definedName>
    <definedName name="東京都" localSheetId="3">#REF!</definedName>
    <definedName name="東京都" localSheetId="4">#REF!</definedName>
    <definedName name="東京都">#REF!</definedName>
    <definedName name="徳島県" localSheetId="5">#REF!</definedName>
    <definedName name="徳島県" localSheetId="7">#REF!</definedName>
    <definedName name="徳島県" localSheetId="6">#REF!</definedName>
    <definedName name="徳島県" localSheetId="3">#REF!</definedName>
    <definedName name="徳島県" localSheetId="4">#REF!</definedName>
    <definedName name="徳島県">#REF!</definedName>
    <definedName name="特記事項" localSheetId="5">#REF!</definedName>
    <definedName name="特記事項" localSheetId="7">#REF!</definedName>
    <definedName name="特記事項" localSheetId="6">#REF!</definedName>
    <definedName name="特記事項" localSheetId="3">#REF!</definedName>
    <definedName name="特記事項" localSheetId="4">#REF!</definedName>
    <definedName name="特記事項">#REF!</definedName>
    <definedName name="栃木県" localSheetId="5">#REF!</definedName>
    <definedName name="栃木県" localSheetId="7">#REF!</definedName>
    <definedName name="栃木県" localSheetId="6">#REF!</definedName>
    <definedName name="栃木県" localSheetId="3">#REF!</definedName>
    <definedName name="栃木県" localSheetId="4">#REF!</definedName>
    <definedName name="栃木県">#REF!</definedName>
    <definedName name="奈良県" localSheetId="5">#REF!</definedName>
    <definedName name="奈良県" localSheetId="7">#REF!</definedName>
    <definedName name="奈良県" localSheetId="6">#REF!</definedName>
    <definedName name="奈良県" localSheetId="3">#REF!</definedName>
    <definedName name="奈良県" localSheetId="4">#REF!</definedName>
    <definedName name="奈良県">#REF!</definedName>
    <definedName name="発注機関" localSheetId="5">#REF!</definedName>
    <definedName name="発注機関" localSheetId="7">#REF!</definedName>
    <definedName name="発注機関" localSheetId="6">#REF!</definedName>
    <definedName name="発注機関" localSheetId="3">#REF!</definedName>
    <definedName name="発注機関" localSheetId="4">#REF!</definedName>
    <definedName name="発注機関">#REF!</definedName>
    <definedName name="品目" localSheetId="5">#REF!</definedName>
    <definedName name="品目" localSheetId="7">#REF!</definedName>
    <definedName name="品目" localSheetId="6">#REF!</definedName>
    <definedName name="品目" localSheetId="3">#REF!</definedName>
    <definedName name="品目" localSheetId="4">#REF!</definedName>
    <definedName name="品目">#REF!</definedName>
    <definedName name="不明" localSheetId="5">#REF!</definedName>
    <definedName name="不明" localSheetId="7">#REF!</definedName>
    <definedName name="不明" localSheetId="6">#REF!</definedName>
    <definedName name="不明" localSheetId="3">#REF!</definedName>
    <definedName name="不明" localSheetId="4">#REF!</definedName>
    <definedName name="不明">#REF!</definedName>
    <definedName name="富山県" localSheetId="5">#REF!</definedName>
    <definedName name="富山県" localSheetId="7">#REF!</definedName>
    <definedName name="富山県" localSheetId="6">#REF!</definedName>
    <definedName name="富山県" localSheetId="3">#REF!</definedName>
    <definedName name="富山県" localSheetId="4">#REF!</definedName>
    <definedName name="富山県">#REF!</definedName>
    <definedName name="福井県" localSheetId="5">#REF!</definedName>
    <definedName name="福井県" localSheetId="7">#REF!</definedName>
    <definedName name="福井県" localSheetId="6">#REF!</definedName>
    <definedName name="福井県" localSheetId="3">#REF!</definedName>
    <definedName name="福井県" localSheetId="4">#REF!</definedName>
    <definedName name="福井県">#REF!</definedName>
    <definedName name="福岡県" localSheetId="5">#REF!</definedName>
    <definedName name="福岡県" localSheetId="7">#REF!</definedName>
    <definedName name="福岡県" localSheetId="6">#REF!</definedName>
    <definedName name="福岡県" localSheetId="3">#REF!</definedName>
    <definedName name="福岡県" localSheetId="4">#REF!</definedName>
    <definedName name="福岡県">#REF!</definedName>
    <definedName name="福島県" localSheetId="5">#REF!</definedName>
    <definedName name="福島県" localSheetId="7">#REF!</definedName>
    <definedName name="福島県" localSheetId="6">#REF!</definedName>
    <definedName name="福島県" localSheetId="3">#REF!</definedName>
    <definedName name="福島県" localSheetId="4">#REF!</definedName>
    <definedName name="福島県">#REF!</definedName>
    <definedName name="兵庫県" localSheetId="5">#REF!</definedName>
    <definedName name="兵庫県" localSheetId="7">#REF!</definedName>
    <definedName name="兵庫県" localSheetId="6">#REF!</definedName>
    <definedName name="兵庫県" localSheetId="3">#REF!</definedName>
    <definedName name="兵庫県" localSheetId="4">#REF!</definedName>
    <definedName name="兵庫県">#REF!</definedName>
    <definedName name="北海道" localSheetId="5">#REF!</definedName>
    <definedName name="北海道" localSheetId="7">#REF!</definedName>
    <definedName name="北海道" localSheetId="6">#REF!</definedName>
    <definedName name="北海道" localSheetId="3">#REF!</definedName>
    <definedName name="北海道" localSheetId="4">#REF!</definedName>
    <definedName name="北海道">#REF!</definedName>
    <definedName name="木材使用区分" localSheetId="5">#REF!</definedName>
    <definedName name="木材使用区分" localSheetId="7">#REF!</definedName>
    <definedName name="木材使用区分" localSheetId="6">#REF!</definedName>
    <definedName name="木材使用区分" localSheetId="3">#REF!</definedName>
    <definedName name="木材使用区分" localSheetId="4">#REF!</definedName>
    <definedName name="木材使用区分">#REF!</definedName>
    <definedName name="木材使用届提出日">#REF!</definedName>
    <definedName name="和歌山県" localSheetId="5">#REF!</definedName>
    <definedName name="和歌山県" localSheetId="7">#REF!</definedName>
    <definedName name="和歌山県" localSheetId="6">#REF!</definedName>
    <definedName name="和歌山県" localSheetId="3">#REF!</definedName>
    <definedName name="和歌山県" localSheetId="4">#REF!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0" l="1"/>
  <c r="J50" i="20"/>
  <c r="J45" i="20"/>
  <c r="J40" i="20"/>
  <c r="J35" i="20"/>
  <c r="J30" i="20"/>
  <c r="J25" i="20"/>
  <c r="J20" i="20"/>
  <c r="J15" i="20"/>
  <c r="J10" i="20"/>
  <c r="E11" i="20"/>
  <c r="E51" i="20"/>
  <c r="E46" i="20"/>
  <c r="E41" i="20"/>
  <c r="E36" i="20"/>
  <c r="E31" i="20"/>
  <c r="E26" i="20"/>
  <c r="E21" i="20"/>
  <c r="E16" i="20"/>
  <c r="E6" i="20" l="1"/>
  <c r="E51" i="17" l="1"/>
  <c r="J50" i="17"/>
  <c r="E46" i="17"/>
  <c r="J45" i="17"/>
  <c r="E41" i="17"/>
  <c r="J40" i="17"/>
  <c r="E36" i="17"/>
  <c r="J35" i="17"/>
  <c r="E31" i="17"/>
  <c r="J30" i="17"/>
  <c r="E26" i="17"/>
  <c r="J25" i="17"/>
  <c r="E21" i="17"/>
  <c r="J20" i="17"/>
  <c r="E16" i="17" l="1"/>
  <c r="J15" i="17"/>
  <c r="E55" i="15" l="1"/>
  <c r="E54" i="15"/>
  <c r="E53" i="15"/>
  <c r="E49" i="15"/>
  <c r="E48" i="15"/>
  <c r="E47" i="15"/>
  <c r="E43" i="15"/>
  <c r="E42" i="15"/>
  <c r="E41" i="15"/>
  <c r="E37" i="15"/>
  <c r="E36" i="15"/>
  <c r="E35" i="15"/>
  <c r="E31" i="15"/>
  <c r="E30" i="15"/>
  <c r="E29" i="15"/>
  <c r="E25" i="15"/>
  <c r="E24" i="15"/>
  <c r="E23" i="15"/>
  <c r="E19" i="15"/>
  <c r="E18" i="15"/>
  <c r="E17" i="15"/>
  <c r="E13" i="15"/>
  <c r="E12" i="15"/>
  <c r="E11" i="15"/>
  <c r="E7" i="15"/>
  <c r="E6" i="15"/>
  <c r="E5" i="15"/>
  <c r="H55" i="14"/>
  <c r="D55" i="14"/>
  <c r="H54" i="14"/>
  <c r="D54" i="14"/>
  <c r="H53" i="14"/>
  <c r="D53" i="14"/>
  <c r="H49" i="14"/>
  <c r="D49" i="14"/>
  <c r="H48" i="14"/>
  <c r="D48" i="14"/>
  <c r="H47" i="14"/>
  <c r="D47" i="14"/>
  <c r="H43" i="14"/>
  <c r="D43" i="14"/>
  <c r="H42" i="14"/>
  <c r="D42" i="14"/>
  <c r="H41" i="14"/>
  <c r="D41" i="14"/>
  <c r="H37" i="14"/>
  <c r="D37" i="14"/>
  <c r="H36" i="14"/>
  <c r="D36" i="14"/>
  <c r="H35" i="14"/>
  <c r="D35" i="14"/>
  <c r="H31" i="14"/>
  <c r="D31" i="14"/>
  <c r="H30" i="14"/>
  <c r="D30" i="14"/>
  <c r="H29" i="14"/>
  <c r="D29" i="14"/>
  <c r="H25" i="14"/>
  <c r="D25" i="14"/>
  <c r="H24" i="14"/>
  <c r="D24" i="14"/>
  <c r="H23" i="14"/>
  <c r="D23" i="14"/>
  <c r="H19" i="14"/>
  <c r="D19" i="14"/>
  <c r="H18" i="14"/>
  <c r="D18" i="14"/>
  <c r="H17" i="14"/>
  <c r="D17" i="14"/>
  <c r="H13" i="14"/>
  <c r="D13" i="14"/>
  <c r="H12" i="14"/>
  <c r="D12" i="14"/>
  <c r="H11" i="14"/>
  <c r="D11" i="14"/>
  <c r="H7" i="14"/>
  <c r="D7" i="14"/>
  <c r="H6" i="14"/>
  <c r="D6" i="14"/>
  <c r="H5" i="14"/>
  <c r="D5" i="14"/>
  <c r="E301" i="13"/>
  <c r="E300" i="13"/>
  <c r="E299" i="13"/>
  <c r="E295" i="13"/>
  <c r="E294" i="13"/>
  <c r="E293" i="13"/>
  <c r="E289" i="13"/>
  <c r="E288" i="13"/>
  <c r="E287" i="13"/>
  <c r="E283" i="13"/>
  <c r="E282" i="13"/>
  <c r="E281" i="13"/>
  <c r="E277" i="13"/>
  <c r="E276" i="13"/>
  <c r="E275" i="13"/>
  <c r="E271" i="13"/>
  <c r="E270" i="13"/>
  <c r="E269" i="13"/>
  <c r="E265" i="13"/>
  <c r="E264" i="13"/>
  <c r="E263" i="13"/>
  <c r="E259" i="13"/>
  <c r="E258" i="13"/>
  <c r="E257" i="13"/>
  <c r="E253" i="13"/>
  <c r="E252" i="13"/>
  <c r="E251" i="13"/>
  <c r="E247" i="13"/>
  <c r="E246" i="13"/>
  <c r="E245" i="13"/>
  <c r="E241" i="13"/>
  <c r="E240" i="13"/>
  <c r="E239" i="13"/>
  <c r="E235" i="13"/>
  <c r="E234" i="13"/>
  <c r="E233" i="13"/>
  <c r="E229" i="13"/>
  <c r="E228" i="13"/>
  <c r="E227" i="13"/>
  <c r="E223" i="13"/>
  <c r="E222" i="13"/>
  <c r="E221" i="13"/>
  <c r="E217" i="13"/>
  <c r="E216" i="13"/>
  <c r="E215" i="13"/>
  <c r="E211" i="13"/>
  <c r="E210" i="13"/>
  <c r="E209" i="13"/>
  <c r="E205" i="13"/>
  <c r="E204" i="13"/>
  <c r="E203" i="13"/>
  <c r="E199" i="13"/>
  <c r="E198" i="13"/>
  <c r="E197" i="13"/>
  <c r="E193" i="13"/>
  <c r="E192" i="13"/>
  <c r="E191" i="13"/>
  <c r="E187" i="13"/>
  <c r="E186" i="13"/>
  <c r="E185" i="13"/>
  <c r="E181" i="13"/>
  <c r="E180" i="13"/>
  <c r="E179" i="13"/>
  <c r="E175" i="13"/>
  <c r="E174" i="13"/>
  <c r="E173" i="13"/>
  <c r="E169" i="13"/>
  <c r="E168" i="13"/>
  <c r="E167" i="13"/>
  <c r="E163" i="13"/>
  <c r="E162" i="13"/>
  <c r="E161" i="13"/>
  <c r="E157" i="13"/>
  <c r="E156" i="13"/>
  <c r="E155" i="13"/>
  <c r="E151" i="13"/>
  <c r="E150" i="13"/>
  <c r="E149" i="13"/>
  <c r="E145" i="13"/>
  <c r="E144" i="13"/>
  <c r="E143" i="13"/>
  <c r="E139" i="13"/>
  <c r="E138" i="13"/>
  <c r="E137" i="13"/>
  <c r="E133" i="13"/>
  <c r="E132" i="13"/>
  <c r="E131" i="13"/>
  <c r="E127" i="13"/>
  <c r="E126" i="13"/>
  <c r="E125" i="13"/>
  <c r="E121" i="13"/>
  <c r="E120" i="13"/>
  <c r="E119" i="13"/>
  <c r="E115" i="13"/>
  <c r="E114" i="13"/>
  <c r="E113" i="13"/>
  <c r="E109" i="13"/>
  <c r="E108" i="13"/>
  <c r="E107" i="13"/>
  <c r="E103" i="13"/>
  <c r="E102" i="13"/>
  <c r="E101" i="13"/>
  <c r="E97" i="13"/>
  <c r="E96" i="13"/>
  <c r="E95" i="13"/>
  <c r="E91" i="13"/>
  <c r="E90" i="13"/>
  <c r="E89" i="13"/>
  <c r="E85" i="13"/>
  <c r="E84" i="13"/>
  <c r="E83" i="13"/>
  <c r="E79" i="13"/>
  <c r="E78" i="13"/>
  <c r="E77" i="13"/>
  <c r="E73" i="13"/>
  <c r="E72" i="13"/>
  <c r="E71" i="13"/>
  <c r="E67" i="13"/>
  <c r="E66" i="13"/>
  <c r="E65" i="13"/>
  <c r="E61" i="13"/>
  <c r="E60" i="13"/>
  <c r="E59" i="13"/>
  <c r="E55" i="13"/>
  <c r="E54" i="13"/>
  <c r="E53" i="13"/>
  <c r="E49" i="13"/>
  <c r="E48" i="13"/>
  <c r="E47" i="13"/>
  <c r="E43" i="13"/>
  <c r="E42" i="13"/>
  <c r="E41" i="13"/>
  <c r="E37" i="13"/>
  <c r="E36" i="13"/>
  <c r="E35" i="13"/>
  <c r="E31" i="13"/>
  <c r="E30" i="13"/>
  <c r="E29" i="13"/>
  <c r="E25" i="13"/>
  <c r="E24" i="13"/>
  <c r="E23" i="13"/>
  <c r="E19" i="13"/>
  <c r="E18" i="13"/>
  <c r="E17" i="13"/>
  <c r="E13" i="13"/>
  <c r="E12" i="13"/>
  <c r="E11" i="13"/>
  <c r="E7" i="13"/>
  <c r="E6" i="13"/>
  <c r="E5" i="13"/>
  <c r="H1201" i="10"/>
  <c r="D1201" i="10"/>
  <c r="H1200" i="10"/>
  <c r="D1200" i="10"/>
  <c r="H1199" i="10"/>
  <c r="D1199" i="10"/>
  <c r="H1195" i="10"/>
  <c r="D1195" i="10"/>
  <c r="H1194" i="10"/>
  <c r="D1194" i="10"/>
  <c r="H1193" i="10"/>
  <c r="D1193" i="10"/>
  <c r="H1189" i="10"/>
  <c r="D1189" i="10"/>
  <c r="H1188" i="10"/>
  <c r="D1188" i="10"/>
  <c r="H1187" i="10"/>
  <c r="D1187" i="10"/>
  <c r="H1183" i="10"/>
  <c r="D1183" i="10"/>
  <c r="H1182" i="10"/>
  <c r="D1182" i="10"/>
  <c r="H1181" i="10"/>
  <c r="D1181" i="10"/>
  <c r="H1177" i="10"/>
  <c r="D1177" i="10"/>
  <c r="H1176" i="10"/>
  <c r="D1176" i="10"/>
  <c r="H1175" i="10"/>
  <c r="D1175" i="10"/>
  <c r="H1171" i="10"/>
  <c r="D1171" i="10"/>
  <c r="H1170" i="10"/>
  <c r="D1170" i="10"/>
  <c r="H1169" i="10"/>
  <c r="D1169" i="10"/>
  <c r="H1165" i="10"/>
  <c r="D1165" i="10"/>
  <c r="H1164" i="10"/>
  <c r="D1164" i="10"/>
  <c r="H1163" i="10"/>
  <c r="D1163" i="10"/>
  <c r="H1159" i="10"/>
  <c r="D1159" i="10"/>
  <c r="H1158" i="10"/>
  <c r="D1158" i="10"/>
  <c r="H1157" i="10"/>
  <c r="D1157" i="10"/>
  <c r="H1153" i="10"/>
  <c r="D1153" i="10"/>
  <c r="H1152" i="10"/>
  <c r="D1152" i="10"/>
  <c r="H1151" i="10"/>
  <c r="D1151" i="10"/>
  <c r="H1147" i="10"/>
  <c r="D1147" i="10"/>
  <c r="H1146" i="10"/>
  <c r="D1146" i="10"/>
  <c r="H1145" i="10"/>
  <c r="D1145" i="10"/>
  <c r="H1141" i="10"/>
  <c r="D1141" i="10"/>
  <c r="H1140" i="10"/>
  <c r="D1140" i="10"/>
  <c r="H1139" i="10"/>
  <c r="D1139" i="10"/>
  <c r="H1135" i="10"/>
  <c r="D1135" i="10"/>
  <c r="H1134" i="10"/>
  <c r="D1134" i="10"/>
  <c r="H1133" i="10"/>
  <c r="D1133" i="10"/>
  <c r="H1129" i="10"/>
  <c r="D1129" i="10"/>
  <c r="H1128" i="10"/>
  <c r="D1128" i="10"/>
  <c r="H1127" i="10"/>
  <c r="D1127" i="10"/>
  <c r="H1123" i="10"/>
  <c r="D1123" i="10"/>
  <c r="H1122" i="10"/>
  <c r="D1122" i="10"/>
  <c r="H1121" i="10"/>
  <c r="D1121" i="10"/>
  <c r="H1117" i="10"/>
  <c r="D1117" i="10"/>
  <c r="H1116" i="10"/>
  <c r="D1116" i="10"/>
  <c r="H1115" i="10"/>
  <c r="D1115" i="10"/>
  <c r="H1111" i="10"/>
  <c r="D1111" i="10"/>
  <c r="H1110" i="10"/>
  <c r="D1110" i="10"/>
  <c r="H1109" i="10"/>
  <c r="D1109" i="10"/>
  <c r="H1105" i="10"/>
  <c r="D1105" i="10"/>
  <c r="H1104" i="10"/>
  <c r="D1104" i="10"/>
  <c r="H1103" i="10"/>
  <c r="D1103" i="10"/>
  <c r="H1099" i="10"/>
  <c r="D1099" i="10"/>
  <c r="H1098" i="10"/>
  <c r="D1098" i="10"/>
  <c r="H1097" i="10"/>
  <c r="D1097" i="10"/>
  <c r="H1093" i="10"/>
  <c r="D1093" i="10"/>
  <c r="H1092" i="10"/>
  <c r="D1092" i="10"/>
  <c r="H1091" i="10"/>
  <c r="D1091" i="10"/>
  <c r="H1087" i="10"/>
  <c r="D1087" i="10"/>
  <c r="H1086" i="10"/>
  <c r="D1086" i="10"/>
  <c r="H1085" i="10"/>
  <c r="D1085" i="10"/>
  <c r="H1081" i="10"/>
  <c r="D1081" i="10"/>
  <c r="H1080" i="10"/>
  <c r="D1080" i="10"/>
  <c r="H1079" i="10"/>
  <c r="D1079" i="10"/>
  <c r="H1075" i="10"/>
  <c r="D1075" i="10"/>
  <c r="H1074" i="10"/>
  <c r="D1074" i="10"/>
  <c r="H1073" i="10"/>
  <c r="D1073" i="10"/>
  <c r="H1069" i="10"/>
  <c r="D1069" i="10"/>
  <c r="H1068" i="10"/>
  <c r="D1068" i="10"/>
  <c r="H1067" i="10"/>
  <c r="D1067" i="10"/>
  <c r="H1063" i="10"/>
  <c r="D1063" i="10"/>
  <c r="H1062" i="10"/>
  <c r="D1062" i="10"/>
  <c r="H1061" i="10"/>
  <c r="D1061" i="10"/>
  <c r="H1057" i="10"/>
  <c r="D1057" i="10"/>
  <c r="H1056" i="10"/>
  <c r="D1056" i="10"/>
  <c r="H1055" i="10"/>
  <c r="D1055" i="10"/>
  <c r="H1051" i="10"/>
  <c r="D1051" i="10"/>
  <c r="H1050" i="10"/>
  <c r="D1050" i="10"/>
  <c r="H1049" i="10"/>
  <c r="D1049" i="10"/>
  <c r="H1045" i="10"/>
  <c r="D1045" i="10"/>
  <c r="H1044" i="10"/>
  <c r="D1044" i="10"/>
  <c r="H1043" i="10"/>
  <c r="D1043" i="10"/>
  <c r="H1039" i="10"/>
  <c r="D1039" i="10"/>
  <c r="H1038" i="10"/>
  <c r="D1038" i="10"/>
  <c r="H1037" i="10"/>
  <c r="D1037" i="10"/>
  <c r="H1033" i="10"/>
  <c r="D1033" i="10"/>
  <c r="H1032" i="10"/>
  <c r="D1032" i="10"/>
  <c r="H1031" i="10"/>
  <c r="D1031" i="10"/>
  <c r="H1027" i="10"/>
  <c r="D1027" i="10"/>
  <c r="H1026" i="10"/>
  <c r="D1026" i="10"/>
  <c r="H1025" i="10"/>
  <c r="D1025" i="10"/>
  <c r="H1021" i="10"/>
  <c r="D1021" i="10"/>
  <c r="H1020" i="10"/>
  <c r="D1020" i="10"/>
  <c r="H1019" i="10"/>
  <c r="D1019" i="10"/>
  <c r="H1015" i="10"/>
  <c r="D1015" i="10"/>
  <c r="H1014" i="10"/>
  <c r="D1014" i="10"/>
  <c r="H1013" i="10"/>
  <c r="D1013" i="10"/>
  <c r="H1009" i="10"/>
  <c r="D1009" i="10"/>
  <c r="H1008" i="10"/>
  <c r="D1008" i="10"/>
  <c r="H1007" i="10"/>
  <c r="D1007" i="10"/>
  <c r="H1003" i="10"/>
  <c r="D1003" i="10"/>
  <c r="H1002" i="10"/>
  <c r="D1002" i="10"/>
  <c r="H1001" i="10"/>
  <c r="D1001" i="10"/>
  <c r="H997" i="10"/>
  <c r="D997" i="10"/>
  <c r="H996" i="10"/>
  <c r="D996" i="10"/>
  <c r="H995" i="10"/>
  <c r="D995" i="10"/>
  <c r="H991" i="10"/>
  <c r="D991" i="10"/>
  <c r="H990" i="10"/>
  <c r="D990" i="10"/>
  <c r="H989" i="10"/>
  <c r="D989" i="10"/>
  <c r="H985" i="10"/>
  <c r="D985" i="10"/>
  <c r="H984" i="10"/>
  <c r="D984" i="10"/>
  <c r="H983" i="10"/>
  <c r="D983" i="10"/>
  <c r="H979" i="10"/>
  <c r="D979" i="10"/>
  <c r="H978" i="10"/>
  <c r="D978" i="10"/>
  <c r="H977" i="10"/>
  <c r="D977" i="10"/>
  <c r="H973" i="10"/>
  <c r="D973" i="10"/>
  <c r="H972" i="10"/>
  <c r="D972" i="10"/>
  <c r="H971" i="10"/>
  <c r="D971" i="10"/>
  <c r="H967" i="10"/>
  <c r="D967" i="10"/>
  <c r="H966" i="10"/>
  <c r="D966" i="10"/>
  <c r="H965" i="10"/>
  <c r="D965" i="10"/>
  <c r="H961" i="10"/>
  <c r="D961" i="10"/>
  <c r="H960" i="10"/>
  <c r="D960" i="10"/>
  <c r="H959" i="10"/>
  <c r="D959" i="10"/>
  <c r="H955" i="10"/>
  <c r="D955" i="10"/>
  <c r="H954" i="10"/>
  <c r="D954" i="10"/>
  <c r="H953" i="10"/>
  <c r="D953" i="10"/>
  <c r="H949" i="10"/>
  <c r="D949" i="10"/>
  <c r="H948" i="10"/>
  <c r="D948" i="10"/>
  <c r="H947" i="10"/>
  <c r="D947" i="10"/>
  <c r="H943" i="10"/>
  <c r="D943" i="10"/>
  <c r="H942" i="10"/>
  <c r="D942" i="10"/>
  <c r="H941" i="10"/>
  <c r="D941" i="10"/>
  <c r="H937" i="10"/>
  <c r="D937" i="10"/>
  <c r="H936" i="10"/>
  <c r="D936" i="10"/>
  <c r="H935" i="10"/>
  <c r="D935" i="10"/>
  <c r="H931" i="10"/>
  <c r="D931" i="10"/>
  <c r="H930" i="10"/>
  <c r="D930" i="10"/>
  <c r="H929" i="10"/>
  <c r="D929" i="10"/>
  <c r="H925" i="10"/>
  <c r="D925" i="10"/>
  <c r="H924" i="10"/>
  <c r="D924" i="10"/>
  <c r="H923" i="10"/>
  <c r="D923" i="10"/>
  <c r="H919" i="10"/>
  <c r="D919" i="10"/>
  <c r="H918" i="10"/>
  <c r="D918" i="10"/>
  <c r="H917" i="10"/>
  <c r="D917" i="10"/>
  <c r="H913" i="10"/>
  <c r="D913" i="10"/>
  <c r="H912" i="10"/>
  <c r="D912" i="10"/>
  <c r="H911" i="10"/>
  <c r="D911" i="10"/>
  <c r="H907" i="10"/>
  <c r="D907" i="10"/>
  <c r="H906" i="10"/>
  <c r="D906" i="10"/>
  <c r="H905" i="10"/>
  <c r="D905" i="10"/>
  <c r="H901" i="10"/>
  <c r="D901" i="10"/>
  <c r="H900" i="10"/>
  <c r="D900" i="10"/>
  <c r="H899" i="10"/>
  <c r="D899" i="10"/>
  <c r="H895" i="10"/>
  <c r="D895" i="10"/>
  <c r="H894" i="10"/>
  <c r="D894" i="10"/>
  <c r="H893" i="10"/>
  <c r="D893" i="10"/>
  <c r="H889" i="10"/>
  <c r="D889" i="10"/>
  <c r="H888" i="10"/>
  <c r="D888" i="10"/>
  <c r="H887" i="10"/>
  <c r="D887" i="10"/>
  <c r="H883" i="10"/>
  <c r="D883" i="10"/>
  <c r="H882" i="10"/>
  <c r="D882" i="10"/>
  <c r="H881" i="10"/>
  <c r="D881" i="10"/>
  <c r="H877" i="10"/>
  <c r="D877" i="10"/>
  <c r="H876" i="10"/>
  <c r="D876" i="10"/>
  <c r="H875" i="10"/>
  <c r="D875" i="10"/>
  <c r="H871" i="10"/>
  <c r="D871" i="10"/>
  <c r="H870" i="10"/>
  <c r="D870" i="10"/>
  <c r="H869" i="10"/>
  <c r="D869" i="10"/>
  <c r="H865" i="10"/>
  <c r="D865" i="10"/>
  <c r="H864" i="10"/>
  <c r="D864" i="10"/>
  <c r="H863" i="10"/>
  <c r="D863" i="10"/>
  <c r="H859" i="10"/>
  <c r="D859" i="10"/>
  <c r="H858" i="10"/>
  <c r="D858" i="10"/>
  <c r="H857" i="10"/>
  <c r="D857" i="10"/>
  <c r="H853" i="10"/>
  <c r="D853" i="10"/>
  <c r="H852" i="10"/>
  <c r="D852" i="10"/>
  <c r="H851" i="10"/>
  <c r="D851" i="10"/>
  <c r="H847" i="10"/>
  <c r="D847" i="10"/>
  <c r="H846" i="10"/>
  <c r="D846" i="10"/>
  <c r="H845" i="10"/>
  <c r="D845" i="10"/>
  <c r="H841" i="10"/>
  <c r="D841" i="10"/>
  <c r="H840" i="10"/>
  <c r="D840" i="10"/>
  <c r="H839" i="10"/>
  <c r="D839" i="10"/>
  <c r="H835" i="10"/>
  <c r="D835" i="10"/>
  <c r="H834" i="10"/>
  <c r="D834" i="10"/>
  <c r="H833" i="10"/>
  <c r="D833" i="10"/>
  <c r="H829" i="10"/>
  <c r="D829" i="10"/>
  <c r="H828" i="10"/>
  <c r="D828" i="10"/>
  <c r="H827" i="10"/>
  <c r="D827" i="10"/>
  <c r="H823" i="10"/>
  <c r="D823" i="10"/>
  <c r="H822" i="10"/>
  <c r="D822" i="10"/>
  <c r="H821" i="10"/>
  <c r="D821" i="10"/>
  <c r="H817" i="10"/>
  <c r="D817" i="10"/>
  <c r="H816" i="10"/>
  <c r="D816" i="10"/>
  <c r="H815" i="10"/>
  <c r="D815" i="10"/>
  <c r="H811" i="10"/>
  <c r="D811" i="10"/>
  <c r="H810" i="10"/>
  <c r="D810" i="10"/>
  <c r="H809" i="10"/>
  <c r="D809" i="10"/>
  <c r="H805" i="10"/>
  <c r="D805" i="10"/>
  <c r="H804" i="10"/>
  <c r="D804" i="10"/>
  <c r="H803" i="10"/>
  <c r="D803" i="10"/>
  <c r="H799" i="10"/>
  <c r="D799" i="10"/>
  <c r="H798" i="10"/>
  <c r="D798" i="10"/>
  <c r="H797" i="10"/>
  <c r="D797" i="10"/>
  <c r="H793" i="10"/>
  <c r="D793" i="10"/>
  <c r="H792" i="10"/>
  <c r="D792" i="10"/>
  <c r="H791" i="10"/>
  <c r="D791" i="10"/>
  <c r="H787" i="10"/>
  <c r="D787" i="10"/>
  <c r="H786" i="10"/>
  <c r="D786" i="10"/>
  <c r="H785" i="10"/>
  <c r="D785" i="10"/>
  <c r="H781" i="10"/>
  <c r="D781" i="10"/>
  <c r="H780" i="10"/>
  <c r="D780" i="10"/>
  <c r="H779" i="10"/>
  <c r="D779" i="10"/>
  <c r="H775" i="10"/>
  <c r="D775" i="10"/>
  <c r="H774" i="10"/>
  <c r="D774" i="10"/>
  <c r="H773" i="10"/>
  <c r="D773" i="10"/>
  <c r="H769" i="10"/>
  <c r="D769" i="10"/>
  <c r="H768" i="10"/>
  <c r="D768" i="10"/>
  <c r="H767" i="10"/>
  <c r="D767" i="10"/>
  <c r="H763" i="10"/>
  <c r="D763" i="10"/>
  <c r="H762" i="10"/>
  <c r="D762" i="10"/>
  <c r="H761" i="10"/>
  <c r="D761" i="10"/>
  <c r="H757" i="10"/>
  <c r="D757" i="10"/>
  <c r="H756" i="10"/>
  <c r="D756" i="10"/>
  <c r="H755" i="10"/>
  <c r="D755" i="10"/>
  <c r="H751" i="10"/>
  <c r="D751" i="10"/>
  <c r="H750" i="10"/>
  <c r="D750" i="10"/>
  <c r="H749" i="10"/>
  <c r="D749" i="10"/>
  <c r="H745" i="10"/>
  <c r="D745" i="10"/>
  <c r="H744" i="10"/>
  <c r="D744" i="10"/>
  <c r="H743" i="10"/>
  <c r="D743" i="10"/>
  <c r="H739" i="10"/>
  <c r="D739" i="10"/>
  <c r="H738" i="10"/>
  <c r="D738" i="10"/>
  <c r="H737" i="10"/>
  <c r="D737" i="10"/>
  <c r="H733" i="10"/>
  <c r="D733" i="10"/>
  <c r="H732" i="10"/>
  <c r="D732" i="10"/>
  <c r="H731" i="10"/>
  <c r="D731" i="10"/>
  <c r="H727" i="10"/>
  <c r="D727" i="10"/>
  <c r="H726" i="10"/>
  <c r="D726" i="10"/>
  <c r="H725" i="10"/>
  <c r="D725" i="10"/>
  <c r="H721" i="10"/>
  <c r="D721" i="10"/>
  <c r="H720" i="10"/>
  <c r="D720" i="10"/>
  <c r="H719" i="10"/>
  <c r="D719" i="10"/>
  <c r="H715" i="10"/>
  <c r="D715" i="10"/>
  <c r="H714" i="10"/>
  <c r="D714" i="10"/>
  <c r="H713" i="10"/>
  <c r="D713" i="10"/>
  <c r="H709" i="10"/>
  <c r="D709" i="10"/>
  <c r="H708" i="10"/>
  <c r="D708" i="10"/>
  <c r="H707" i="10"/>
  <c r="D707" i="10"/>
  <c r="H703" i="10"/>
  <c r="D703" i="10"/>
  <c r="H702" i="10"/>
  <c r="D702" i="10"/>
  <c r="H701" i="10"/>
  <c r="D701" i="10"/>
  <c r="H697" i="10"/>
  <c r="D697" i="10"/>
  <c r="H696" i="10"/>
  <c r="D696" i="10"/>
  <c r="H695" i="10"/>
  <c r="D695" i="10"/>
  <c r="H691" i="10"/>
  <c r="D691" i="10"/>
  <c r="H690" i="10"/>
  <c r="D690" i="10"/>
  <c r="H689" i="10"/>
  <c r="D689" i="10"/>
  <c r="H685" i="10"/>
  <c r="D685" i="10"/>
  <c r="H684" i="10"/>
  <c r="D684" i="10"/>
  <c r="H683" i="10"/>
  <c r="D683" i="10"/>
  <c r="H679" i="10"/>
  <c r="D679" i="10"/>
  <c r="H678" i="10"/>
  <c r="D678" i="10"/>
  <c r="H677" i="10"/>
  <c r="D677" i="10"/>
  <c r="H673" i="10"/>
  <c r="D673" i="10"/>
  <c r="H672" i="10"/>
  <c r="D672" i="10"/>
  <c r="H671" i="10"/>
  <c r="D671" i="10"/>
  <c r="H667" i="10"/>
  <c r="D667" i="10"/>
  <c r="H666" i="10"/>
  <c r="D666" i="10"/>
  <c r="H665" i="10"/>
  <c r="D665" i="10"/>
  <c r="H661" i="10"/>
  <c r="D661" i="10"/>
  <c r="H660" i="10"/>
  <c r="D660" i="10"/>
  <c r="H659" i="10"/>
  <c r="D659" i="10"/>
  <c r="H655" i="10"/>
  <c r="D655" i="10"/>
  <c r="H654" i="10"/>
  <c r="D654" i="10"/>
  <c r="H653" i="10"/>
  <c r="D653" i="10"/>
  <c r="H649" i="10"/>
  <c r="D649" i="10"/>
  <c r="H648" i="10"/>
  <c r="D648" i="10"/>
  <c r="H647" i="10"/>
  <c r="D647" i="10"/>
  <c r="H643" i="10"/>
  <c r="D643" i="10"/>
  <c r="H642" i="10"/>
  <c r="D642" i="10"/>
  <c r="H641" i="10"/>
  <c r="D641" i="10"/>
  <c r="H637" i="10"/>
  <c r="D637" i="10"/>
  <c r="H636" i="10"/>
  <c r="D636" i="10"/>
  <c r="H635" i="10"/>
  <c r="D635" i="10"/>
  <c r="H631" i="10"/>
  <c r="D631" i="10"/>
  <c r="H630" i="10"/>
  <c r="D630" i="10"/>
  <c r="H629" i="10"/>
  <c r="D629" i="10"/>
  <c r="H625" i="10"/>
  <c r="D625" i="10"/>
  <c r="H624" i="10"/>
  <c r="D624" i="10"/>
  <c r="H623" i="10"/>
  <c r="D623" i="10"/>
  <c r="H619" i="10"/>
  <c r="D619" i="10"/>
  <c r="H618" i="10"/>
  <c r="D618" i="10"/>
  <c r="H617" i="10"/>
  <c r="D617" i="10"/>
  <c r="H613" i="10"/>
  <c r="D613" i="10"/>
  <c r="H612" i="10"/>
  <c r="D612" i="10"/>
  <c r="H611" i="10"/>
  <c r="D611" i="10"/>
  <c r="H607" i="10"/>
  <c r="D607" i="10"/>
  <c r="H606" i="10"/>
  <c r="D606" i="10"/>
  <c r="H605" i="10"/>
  <c r="D605" i="10"/>
  <c r="H601" i="10"/>
  <c r="D601" i="10"/>
  <c r="H600" i="10"/>
  <c r="D600" i="10"/>
  <c r="H599" i="10"/>
  <c r="D599" i="10"/>
  <c r="H595" i="10"/>
  <c r="D595" i="10"/>
  <c r="H594" i="10"/>
  <c r="D594" i="10"/>
  <c r="H593" i="10"/>
  <c r="D593" i="10"/>
  <c r="H589" i="10"/>
  <c r="D589" i="10"/>
  <c r="H588" i="10"/>
  <c r="D588" i="10"/>
  <c r="H587" i="10"/>
  <c r="D587" i="10"/>
  <c r="H583" i="10"/>
  <c r="D583" i="10"/>
  <c r="H582" i="10"/>
  <c r="D582" i="10"/>
  <c r="H581" i="10"/>
  <c r="D581" i="10"/>
  <c r="H577" i="10"/>
  <c r="D577" i="10"/>
  <c r="H576" i="10"/>
  <c r="D576" i="10"/>
  <c r="H575" i="10"/>
  <c r="D575" i="10"/>
  <c r="H571" i="10"/>
  <c r="D571" i="10"/>
  <c r="H570" i="10"/>
  <c r="D570" i="10"/>
  <c r="H569" i="10"/>
  <c r="D569" i="10"/>
  <c r="H565" i="10"/>
  <c r="D565" i="10"/>
  <c r="H564" i="10"/>
  <c r="D564" i="10"/>
  <c r="H563" i="10"/>
  <c r="D563" i="10"/>
  <c r="H559" i="10"/>
  <c r="D559" i="10"/>
  <c r="H558" i="10"/>
  <c r="D558" i="10"/>
  <c r="H557" i="10"/>
  <c r="D557" i="10"/>
  <c r="H553" i="10"/>
  <c r="D553" i="10"/>
  <c r="H552" i="10"/>
  <c r="D552" i="10"/>
  <c r="H551" i="10"/>
  <c r="D551" i="10"/>
  <c r="H547" i="10"/>
  <c r="D547" i="10"/>
  <c r="H546" i="10"/>
  <c r="D546" i="10"/>
  <c r="H545" i="10"/>
  <c r="D545" i="10"/>
  <c r="H541" i="10"/>
  <c r="D541" i="10"/>
  <c r="H540" i="10"/>
  <c r="D540" i="10"/>
  <c r="H539" i="10"/>
  <c r="D539" i="10"/>
  <c r="H535" i="10"/>
  <c r="D535" i="10"/>
  <c r="H534" i="10"/>
  <c r="D534" i="10"/>
  <c r="H533" i="10"/>
  <c r="D533" i="10"/>
  <c r="H529" i="10"/>
  <c r="D529" i="10"/>
  <c r="H528" i="10"/>
  <c r="D528" i="10"/>
  <c r="H527" i="10"/>
  <c r="D527" i="10"/>
  <c r="H523" i="10"/>
  <c r="D523" i="10"/>
  <c r="H522" i="10"/>
  <c r="D522" i="10"/>
  <c r="H521" i="10"/>
  <c r="D521" i="10"/>
  <c r="H517" i="10"/>
  <c r="D517" i="10"/>
  <c r="H516" i="10"/>
  <c r="D516" i="10"/>
  <c r="H515" i="10"/>
  <c r="D515" i="10"/>
  <c r="H511" i="10"/>
  <c r="D511" i="10"/>
  <c r="H510" i="10"/>
  <c r="D510" i="10"/>
  <c r="H509" i="10"/>
  <c r="D509" i="10"/>
  <c r="H505" i="10"/>
  <c r="D505" i="10"/>
  <c r="H504" i="10"/>
  <c r="D504" i="10"/>
  <c r="H503" i="10"/>
  <c r="D503" i="10"/>
  <c r="H499" i="10"/>
  <c r="D499" i="10"/>
  <c r="H498" i="10"/>
  <c r="D498" i="10"/>
  <c r="H497" i="10"/>
  <c r="D497" i="10"/>
  <c r="H493" i="10"/>
  <c r="D493" i="10"/>
  <c r="H492" i="10"/>
  <c r="D492" i="10"/>
  <c r="H491" i="10"/>
  <c r="D491" i="10"/>
  <c r="H487" i="10"/>
  <c r="D487" i="10"/>
  <c r="H486" i="10"/>
  <c r="D486" i="10"/>
  <c r="H485" i="10"/>
  <c r="D485" i="10"/>
  <c r="H481" i="10"/>
  <c r="D481" i="10"/>
  <c r="H480" i="10"/>
  <c r="D480" i="10"/>
  <c r="H479" i="10"/>
  <c r="D479" i="10"/>
  <c r="H475" i="10"/>
  <c r="D475" i="10"/>
  <c r="H474" i="10"/>
  <c r="D474" i="10"/>
  <c r="H473" i="10"/>
  <c r="D473" i="10"/>
  <c r="H469" i="10"/>
  <c r="D469" i="10"/>
  <c r="H468" i="10"/>
  <c r="D468" i="10"/>
  <c r="H467" i="10"/>
  <c r="D467" i="10"/>
  <c r="H463" i="10"/>
  <c r="D463" i="10"/>
  <c r="H462" i="10"/>
  <c r="D462" i="10"/>
  <c r="H461" i="10"/>
  <c r="D461" i="10"/>
  <c r="H457" i="10"/>
  <c r="D457" i="10"/>
  <c r="H456" i="10"/>
  <c r="D456" i="10"/>
  <c r="H455" i="10"/>
  <c r="D455" i="10"/>
  <c r="H451" i="10"/>
  <c r="D451" i="10"/>
  <c r="H450" i="10"/>
  <c r="D450" i="10"/>
  <c r="H449" i="10"/>
  <c r="D449" i="10"/>
  <c r="H445" i="10"/>
  <c r="D445" i="10"/>
  <c r="H444" i="10"/>
  <c r="D444" i="10"/>
  <c r="H443" i="10"/>
  <c r="D443" i="10"/>
  <c r="H439" i="10"/>
  <c r="D439" i="10"/>
  <c r="H438" i="10"/>
  <c r="D438" i="10"/>
  <c r="H437" i="10"/>
  <c r="D437" i="10"/>
  <c r="H433" i="10"/>
  <c r="D433" i="10"/>
  <c r="H432" i="10"/>
  <c r="D432" i="10"/>
  <c r="H431" i="10"/>
  <c r="D431" i="10"/>
  <c r="H427" i="10"/>
  <c r="D427" i="10"/>
  <c r="H426" i="10"/>
  <c r="D426" i="10"/>
  <c r="H425" i="10"/>
  <c r="D425" i="10"/>
  <c r="H421" i="10"/>
  <c r="D421" i="10"/>
  <c r="H420" i="10"/>
  <c r="D420" i="10"/>
  <c r="H419" i="10"/>
  <c r="D419" i="10"/>
  <c r="H415" i="10"/>
  <c r="D415" i="10"/>
  <c r="H414" i="10"/>
  <c r="D414" i="10"/>
  <c r="H413" i="10"/>
  <c r="D413" i="10"/>
  <c r="H409" i="10"/>
  <c r="D409" i="10"/>
  <c r="H408" i="10"/>
  <c r="D408" i="10"/>
  <c r="H407" i="10"/>
  <c r="D407" i="10"/>
  <c r="H403" i="10"/>
  <c r="D403" i="10"/>
  <c r="H402" i="10"/>
  <c r="D402" i="10"/>
  <c r="H401" i="10"/>
  <c r="D401" i="10"/>
  <c r="H397" i="10"/>
  <c r="D397" i="10"/>
  <c r="H396" i="10"/>
  <c r="D396" i="10"/>
  <c r="H395" i="10"/>
  <c r="D395" i="10"/>
  <c r="H391" i="10"/>
  <c r="D391" i="10"/>
  <c r="H390" i="10"/>
  <c r="D390" i="10"/>
  <c r="H389" i="10"/>
  <c r="D389" i="10"/>
  <c r="H385" i="10"/>
  <c r="D385" i="10"/>
  <c r="H384" i="10"/>
  <c r="D384" i="10"/>
  <c r="H383" i="10"/>
  <c r="D383" i="10"/>
  <c r="H379" i="10"/>
  <c r="D379" i="10"/>
  <c r="H378" i="10"/>
  <c r="D378" i="10"/>
  <c r="H377" i="10"/>
  <c r="D377" i="10"/>
  <c r="H373" i="10"/>
  <c r="D373" i="10"/>
  <c r="H372" i="10"/>
  <c r="D372" i="10"/>
  <c r="H371" i="10"/>
  <c r="D371" i="10"/>
  <c r="H367" i="10"/>
  <c r="D367" i="10"/>
  <c r="H366" i="10"/>
  <c r="D366" i="10"/>
  <c r="H365" i="10"/>
  <c r="D365" i="10"/>
  <c r="H361" i="10"/>
  <c r="D361" i="10"/>
  <c r="H360" i="10"/>
  <c r="D360" i="10"/>
  <c r="H359" i="10"/>
  <c r="D359" i="10"/>
  <c r="H355" i="10"/>
  <c r="D355" i="10"/>
  <c r="H354" i="10"/>
  <c r="D354" i="10"/>
  <c r="H353" i="10"/>
  <c r="D353" i="10"/>
  <c r="H349" i="10"/>
  <c r="D349" i="10"/>
  <c r="H348" i="10"/>
  <c r="D348" i="10"/>
  <c r="H347" i="10"/>
  <c r="D347" i="10"/>
  <c r="H343" i="10"/>
  <c r="D343" i="10"/>
  <c r="H342" i="10"/>
  <c r="D342" i="10"/>
  <c r="H341" i="10"/>
  <c r="D341" i="10"/>
  <c r="H337" i="10"/>
  <c r="D337" i="10"/>
  <c r="H336" i="10"/>
  <c r="D336" i="10"/>
  <c r="H335" i="10"/>
  <c r="D335" i="10"/>
  <c r="H331" i="10"/>
  <c r="D331" i="10"/>
  <c r="H330" i="10"/>
  <c r="D330" i="10"/>
  <c r="H329" i="10"/>
  <c r="D329" i="10"/>
  <c r="H325" i="10"/>
  <c r="D325" i="10"/>
  <c r="H324" i="10"/>
  <c r="D324" i="10"/>
  <c r="H323" i="10"/>
  <c r="D323" i="10"/>
  <c r="H319" i="10"/>
  <c r="D319" i="10"/>
  <c r="H318" i="10"/>
  <c r="D318" i="10"/>
  <c r="H317" i="10"/>
  <c r="D317" i="10"/>
  <c r="H313" i="10"/>
  <c r="D313" i="10"/>
  <c r="H312" i="10"/>
  <c r="D312" i="10"/>
  <c r="H311" i="10"/>
  <c r="D311" i="10"/>
  <c r="H307" i="10"/>
  <c r="D307" i="10"/>
  <c r="H306" i="10"/>
  <c r="D306" i="10"/>
  <c r="H305" i="10"/>
  <c r="D305" i="10"/>
  <c r="H301" i="10"/>
  <c r="D301" i="10"/>
  <c r="H300" i="10"/>
  <c r="D300" i="10"/>
  <c r="H299" i="10"/>
  <c r="D299" i="10"/>
  <c r="H295" i="10"/>
  <c r="D295" i="10"/>
  <c r="H294" i="10"/>
  <c r="D294" i="10"/>
  <c r="H293" i="10"/>
  <c r="D293" i="10"/>
  <c r="H289" i="10"/>
  <c r="D289" i="10"/>
  <c r="H288" i="10"/>
  <c r="D288" i="10"/>
  <c r="H287" i="10"/>
  <c r="D287" i="10"/>
  <c r="H283" i="10"/>
  <c r="D283" i="10"/>
  <c r="H282" i="10"/>
  <c r="D282" i="10"/>
  <c r="H281" i="10"/>
  <c r="D281" i="10"/>
  <c r="H277" i="10"/>
  <c r="D277" i="10"/>
  <c r="H276" i="10"/>
  <c r="D276" i="10"/>
  <c r="H275" i="10"/>
  <c r="D275" i="10"/>
  <c r="H271" i="10"/>
  <c r="D271" i="10"/>
  <c r="H270" i="10"/>
  <c r="D270" i="10"/>
  <c r="H269" i="10"/>
  <c r="D269" i="10"/>
  <c r="H265" i="10"/>
  <c r="D265" i="10"/>
  <c r="H264" i="10"/>
  <c r="D264" i="10"/>
  <c r="H263" i="10"/>
  <c r="D263" i="10"/>
  <c r="H259" i="10"/>
  <c r="D259" i="10"/>
  <c r="H258" i="10"/>
  <c r="D258" i="10"/>
  <c r="H257" i="10"/>
  <c r="D257" i="10"/>
  <c r="H253" i="10"/>
  <c r="D253" i="10"/>
  <c r="H252" i="10"/>
  <c r="D252" i="10"/>
  <c r="H251" i="10"/>
  <c r="D251" i="10"/>
  <c r="H247" i="10"/>
  <c r="D247" i="10"/>
  <c r="H246" i="10"/>
  <c r="D246" i="10"/>
  <c r="H245" i="10"/>
  <c r="D245" i="10"/>
  <c r="H241" i="10"/>
  <c r="D241" i="10"/>
  <c r="H240" i="10"/>
  <c r="D240" i="10"/>
  <c r="H239" i="10"/>
  <c r="D239" i="10"/>
  <c r="H235" i="10"/>
  <c r="D235" i="10"/>
  <c r="H234" i="10"/>
  <c r="D234" i="10"/>
  <c r="H233" i="10"/>
  <c r="D233" i="10"/>
  <c r="H229" i="10"/>
  <c r="D229" i="10"/>
  <c r="H228" i="10"/>
  <c r="D228" i="10"/>
  <c r="H227" i="10"/>
  <c r="D227" i="10"/>
  <c r="H223" i="10"/>
  <c r="D223" i="10"/>
  <c r="H222" i="10"/>
  <c r="D222" i="10"/>
  <c r="H221" i="10"/>
  <c r="D221" i="10"/>
  <c r="H217" i="10"/>
  <c r="D217" i="10"/>
  <c r="H216" i="10"/>
  <c r="D216" i="10"/>
  <c r="H215" i="10"/>
  <c r="D215" i="10"/>
  <c r="H211" i="10"/>
  <c r="D211" i="10"/>
  <c r="H210" i="10"/>
  <c r="D210" i="10"/>
  <c r="H209" i="10"/>
  <c r="D209" i="10"/>
  <c r="H205" i="10"/>
  <c r="D205" i="10"/>
  <c r="H204" i="10"/>
  <c r="D204" i="10"/>
  <c r="H203" i="10"/>
  <c r="D203" i="10"/>
  <c r="H199" i="10"/>
  <c r="D199" i="10"/>
  <c r="H198" i="10"/>
  <c r="D198" i="10"/>
  <c r="H197" i="10"/>
  <c r="D197" i="10"/>
  <c r="H193" i="10"/>
  <c r="D193" i="10"/>
  <c r="H192" i="10"/>
  <c r="D192" i="10"/>
  <c r="H191" i="10"/>
  <c r="D191" i="10"/>
  <c r="H187" i="10"/>
  <c r="D187" i="10"/>
  <c r="H186" i="10"/>
  <c r="D186" i="10"/>
  <c r="H185" i="10"/>
  <c r="D185" i="10"/>
  <c r="H181" i="10"/>
  <c r="D181" i="10"/>
  <c r="H180" i="10"/>
  <c r="D180" i="10"/>
  <c r="H179" i="10"/>
  <c r="D179" i="10"/>
  <c r="H175" i="10"/>
  <c r="D175" i="10"/>
  <c r="H174" i="10"/>
  <c r="D174" i="10"/>
  <c r="H173" i="10"/>
  <c r="D173" i="10"/>
  <c r="H169" i="10"/>
  <c r="D169" i="10"/>
  <c r="H168" i="10"/>
  <c r="D168" i="10"/>
  <c r="H167" i="10"/>
  <c r="D167" i="10"/>
  <c r="H163" i="10"/>
  <c r="D163" i="10"/>
  <c r="H162" i="10"/>
  <c r="D162" i="10"/>
  <c r="H161" i="10"/>
  <c r="D161" i="10"/>
  <c r="H157" i="10"/>
  <c r="D157" i="10"/>
  <c r="H156" i="10"/>
  <c r="D156" i="10"/>
  <c r="H155" i="10"/>
  <c r="D155" i="10"/>
  <c r="H151" i="10"/>
  <c r="D151" i="10"/>
  <c r="H150" i="10"/>
  <c r="D150" i="10"/>
  <c r="H149" i="10"/>
  <c r="D149" i="10"/>
  <c r="H145" i="10"/>
  <c r="D145" i="10"/>
  <c r="H144" i="10"/>
  <c r="D144" i="10"/>
  <c r="H143" i="10"/>
  <c r="D143" i="10"/>
  <c r="H139" i="10"/>
  <c r="D139" i="10"/>
  <c r="H138" i="10"/>
  <c r="D138" i="10"/>
  <c r="H137" i="10"/>
  <c r="D137" i="10"/>
  <c r="H133" i="10"/>
  <c r="D133" i="10"/>
  <c r="H132" i="10"/>
  <c r="D132" i="10"/>
  <c r="H131" i="10"/>
  <c r="D131" i="10"/>
  <c r="H127" i="10"/>
  <c r="D127" i="10"/>
  <c r="H126" i="10"/>
  <c r="D126" i="10"/>
  <c r="H125" i="10"/>
  <c r="D125" i="10"/>
  <c r="H121" i="10"/>
  <c r="D121" i="10"/>
  <c r="H120" i="10"/>
  <c r="D120" i="10"/>
  <c r="H119" i="10"/>
  <c r="D119" i="10"/>
  <c r="H115" i="10"/>
  <c r="D115" i="10"/>
  <c r="H114" i="10"/>
  <c r="D114" i="10"/>
  <c r="H113" i="10"/>
  <c r="D113" i="10"/>
  <c r="H109" i="10"/>
  <c r="D109" i="10"/>
  <c r="H108" i="10"/>
  <c r="D108" i="10"/>
  <c r="H107" i="10"/>
  <c r="D107" i="10"/>
  <c r="H103" i="10"/>
  <c r="D103" i="10"/>
  <c r="H102" i="10"/>
  <c r="D102" i="10"/>
  <c r="H101" i="10"/>
  <c r="D101" i="10"/>
  <c r="H97" i="10"/>
  <c r="D97" i="10"/>
  <c r="H96" i="10"/>
  <c r="D96" i="10"/>
  <c r="H95" i="10"/>
  <c r="D95" i="10"/>
  <c r="H91" i="10"/>
  <c r="D91" i="10"/>
  <c r="H90" i="10"/>
  <c r="D90" i="10"/>
  <c r="H89" i="10"/>
  <c r="D89" i="10"/>
  <c r="H85" i="10"/>
  <c r="D85" i="10"/>
  <c r="H84" i="10"/>
  <c r="D84" i="10"/>
  <c r="H83" i="10"/>
  <c r="D83" i="10"/>
  <c r="H79" i="10"/>
  <c r="D79" i="10"/>
  <c r="H78" i="10"/>
  <c r="D78" i="10"/>
  <c r="H77" i="10"/>
  <c r="D77" i="10"/>
  <c r="H73" i="10"/>
  <c r="D73" i="10"/>
  <c r="H72" i="10"/>
  <c r="D72" i="10"/>
  <c r="H71" i="10"/>
  <c r="D71" i="10"/>
  <c r="H67" i="10"/>
  <c r="D67" i="10"/>
  <c r="H66" i="10"/>
  <c r="D66" i="10"/>
  <c r="H65" i="10"/>
  <c r="D65" i="10"/>
  <c r="H61" i="10"/>
  <c r="D61" i="10"/>
  <c r="H60" i="10"/>
  <c r="D60" i="10"/>
  <c r="H59" i="10"/>
  <c r="D59" i="10"/>
  <c r="H55" i="10"/>
  <c r="D55" i="10"/>
  <c r="H54" i="10"/>
  <c r="D54" i="10"/>
  <c r="H53" i="10"/>
  <c r="D53" i="10"/>
  <c r="H49" i="10"/>
  <c r="D49" i="10"/>
  <c r="H48" i="10"/>
  <c r="D48" i="10"/>
  <c r="H47" i="10"/>
  <c r="D47" i="10"/>
  <c r="H43" i="10"/>
  <c r="D43" i="10"/>
  <c r="H42" i="10"/>
  <c r="D42" i="10"/>
  <c r="H41" i="10"/>
  <c r="D41" i="10"/>
  <c r="H37" i="10"/>
  <c r="D37" i="10"/>
  <c r="H36" i="10"/>
  <c r="D36" i="10"/>
  <c r="H35" i="10"/>
  <c r="D35" i="10"/>
  <c r="H31" i="10"/>
  <c r="D31" i="10"/>
  <c r="H30" i="10"/>
  <c r="D30" i="10"/>
  <c r="H29" i="10"/>
  <c r="D29" i="10"/>
  <c r="H25" i="10"/>
  <c r="D25" i="10"/>
  <c r="H24" i="10"/>
  <c r="D24" i="10"/>
  <c r="H23" i="10"/>
  <c r="D23" i="10"/>
  <c r="H19" i="10"/>
  <c r="D19" i="10"/>
  <c r="H18" i="10"/>
  <c r="D18" i="10"/>
  <c r="H17" i="10"/>
  <c r="D17" i="10"/>
  <c r="H13" i="10"/>
  <c r="D13" i="10"/>
  <c r="H12" i="10"/>
  <c r="D12" i="10"/>
  <c r="H11" i="10"/>
  <c r="D11" i="10"/>
  <c r="H7" i="10"/>
  <c r="D7" i="10"/>
  <c r="H6" i="10"/>
  <c r="D6" i="10"/>
  <c r="H5" i="10"/>
  <c r="D5" i="10"/>
</calcChain>
</file>

<file path=xl/sharedStrings.xml><?xml version="1.0" encoding="utf-8"?>
<sst xmlns="http://schemas.openxmlformats.org/spreadsheetml/2006/main" count="2690" uniqueCount="468">
  <si>
    <t>１</t>
  </si>
  <si>
    <t>リチウムイオン蓄電池</t>
    <rPh sb="7" eb="10">
      <t>チクデンチ</t>
    </rPh>
    <phoneticPr fontId="4"/>
  </si>
  <si>
    <t>使用材料</t>
    <rPh sb="0" eb="2">
      <t>シヨウ</t>
    </rPh>
    <rPh sb="2" eb="4">
      <t>ザイリョウ</t>
    </rPh>
    <phoneticPr fontId="4"/>
  </si>
  <si>
    <t>③県内産資材の価格と設計単価の価格差が大きい。</t>
    <rPh sb="1" eb="4">
      <t>ケンナイサン</t>
    </rPh>
    <rPh sb="4" eb="6">
      <t>シザイ</t>
    </rPh>
    <rPh sb="7" eb="9">
      <t>カカク</t>
    </rPh>
    <rPh sb="10" eb="12">
      <t>セッケイ</t>
    </rPh>
    <rPh sb="12" eb="14">
      <t>タンカ</t>
    </rPh>
    <rPh sb="15" eb="18">
      <t>カカクサ</t>
    </rPh>
    <rPh sb="19" eb="20">
      <t>オオ</t>
    </rPh>
    <phoneticPr fontId="4"/>
  </si>
  <si>
    <t>県内で取り扱いがないため。</t>
    <rPh sb="0" eb="2">
      <t>ケンナイ</t>
    </rPh>
    <rPh sb="3" eb="4">
      <t>ト</t>
    </rPh>
    <rPh sb="5" eb="6">
      <t>アツカ</t>
    </rPh>
    <phoneticPr fontId="4"/>
  </si>
  <si>
    <t>②県内産資材はあるが、需要に見合う供給がない。</t>
    <rPh sb="1" eb="4">
      <t>ケンナイサン</t>
    </rPh>
    <rPh sb="4" eb="6">
      <t>シザイ</t>
    </rPh>
    <rPh sb="11" eb="13">
      <t>ジュヨウ</t>
    </rPh>
    <rPh sb="14" eb="16">
      <t>ミア</t>
    </rPh>
    <rPh sb="17" eb="19">
      <t>キョウキュウ</t>
    </rPh>
    <phoneticPr fontId="4"/>
  </si>
  <si>
    <t>県内産
（製造）</t>
    <rPh sb="0" eb="3">
      <t>ケンナイサン</t>
    </rPh>
    <rPh sb="5" eb="7">
      <t>セイゾウ</t>
    </rPh>
    <phoneticPr fontId="4"/>
  </si>
  <si>
    <t>（総括監督員）　殿</t>
  </si>
  <si>
    <t>令和　　年　　月　　日</t>
  </si>
  <si>
    <t>別表 (生コンクリート)(記載例）</t>
    <rPh sb="0" eb="1">
      <t>ベツ</t>
    </rPh>
    <phoneticPr fontId="4"/>
  </si>
  <si>
    <t>住所</t>
    <rPh sb="0" eb="2">
      <t>ジュウショ</t>
    </rPh>
    <phoneticPr fontId="4"/>
  </si>
  <si>
    <t>要</t>
  </si>
  <si>
    <t>会社名</t>
    <rPh sb="0" eb="3">
      <t>カイシャメイ</t>
    </rPh>
    <phoneticPr fontId="4"/>
  </si>
  <si>
    <t>ｍ４</t>
  </si>
  <si>
    <t>m</t>
  </si>
  <si>
    <t>現場代理人　○○　○○</t>
    <rPh sb="0" eb="2">
      <t>ゲンバ</t>
    </rPh>
    <rPh sb="2" eb="5">
      <t>ダイリニン</t>
    </rPh>
    <phoneticPr fontId="4"/>
  </si>
  <si>
    <t>○○工業</t>
    <rPh sb="2" eb="4">
      <t>コウギョウ</t>
    </rPh>
    <phoneticPr fontId="4"/>
  </si>
  <si>
    <t>プラスチックシート，フィルム</t>
  </si>
  <si>
    <t>工事名</t>
  </si>
  <si>
    <t>県外
調達</t>
    <rPh sb="0" eb="2">
      <t>ケンガイ</t>
    </rPh>
    <rPh sb="3" eb="5">
      <t>チョウタツ</t>
    </rPh>
    <phoneticPr fontId="4"/>
  </si>
  <si>
    <t>積みブロック</t>
    <rPh sb="0" eb="1">
      <t>ツ</t>
    </rPh>
    <phoneticPr fontId="4"/>
  </si>
  <si>
    <t>厚さ12mm</t>
    <rPh sb="0" eb="1">
      <t>アツ</t>
    </rPh>
    <phoneticPr fontId="4"/>
  </si>
  <si>
    <t>県内産
(原材料)</t>
    <rPh sb="5" eb="8">
      <t>ゲンザイリョウ</t>
    </rPh>
    <phoneticPr fontId="4"/>
  </si>
  <si>
    <t>○○商社</t>
    <rPh sb="2" eb="4">
      <t>ショウシャ</t>
    </rPh>
    <phoneticPr fontId="4"/>
  </si>
  <si>
    <t>（確認資料要）①当該資材が県内産資材として存在しない。</t>
    <rPh sb="8" eb="10">
      <t>トウガイ</t>
    </rPh>
    <rPh sb="10" eb="12">
      <t>シザイ</t>
    </rPh>
    <rPh sb="13" eb="16">
      <t>ケンナイサン</t>
    </rPh>
    <rPh sb="16" eb="18">
      <t>シザイ</t>
    </rPh>
    <rPh sb="21" eb="23">
      <t>ソンザイ</t>
    </rPh>
    <phoneticPr fontId="4"/>
  </si>
  <si>
    <t>見本又は
品質を証明する資料</t>
  </si>
  <si>
    <t>２</t>
  </si>
  <si>
    <t>現場監督員</t>
    <rPh sb="0" eb="2">
      <t>ゲンバ</t>
    </rPh>
    <rPh sb="2" eb="5">
      <t>カントクイン</t>
    </rPh>
    <phoneticPr fontId="4"/>
  </si>
  <si>
    <t>設計図書の仕様</t>
    <rPh sb="0" eb="2">
      <t>セッケイ</t>
    </rPh>
    <rPh sb="2" eb="4">
      <t>トショ</t>
    </rPh>
    <rPh sb="5" eb="7">
      <t>シヨウ</t>
    </rPh>
    <phoneticPr fontId="4"/>
  </si>
  <si>
    <t>路線名等</t>
  </si>
  <si>
    <t>３</t>
  </si>
  <si>
    <t>工事箇所</t>
  </si>
  <si>
    <t>塗料・接着剤・防水材</t>
  </si>
  <si>
    <t>控え３５ｃｍ</t>
    <rPh sb="0" eb="1">
      <t>ヒカ</t>
    </rPh>
    <phoneticPr fontId="4"/>
  </si>
  <si>
    <t>アスファルト製品</t>
  </si>
  <si>
    <t>４</t>
  </si>
  <si>
    <t>５</t>
  </si>
  <si>
    <t>型枠</t>
    <rPh sb="0" eb="2">
      <t>カタワク</t>
    </rPh>
    <phoneticPr fontId="4"/>
  </si>
  <si>
    <t>計測機器</t>
  </si>
  <si>
    <t>県内産・県外産リスト</t>
    <rPh sb="0" eb="3">
      <t>ケンナイサン</t>
    </rPh>
    <rPh sb="4" eb="6">
      <t>ケンガイ</t>
    </rPh>
    <rPh sb="6" eb="7">
      <t>サン</t>
    </rPh>
    <phoneticPr fontId="4"/>
  </si>
  <si>
    <t>添付資料</t>
    <rPh sb="0" eb="2">
      <t>テンプ</t>
    </rPh>
    <rPh sb="2" eb="4">
      <t>シリョウ</t>
    </rPh>
    <phoneticPr fontId="4"/>
  </si>
  <si>
    <t>電気・機械設備類</t>
  </si>
  <si>
    <t>総括監督員</t>
    <rPh sb="0" eb="2">
      <t>ソウカツ</t>
    </rPh>
    <rPh sb="2" eb="5">
      <t>カントクイン</t>
    </rPh>
    <phoneticPr fontId="4"/>
  </si>
  <si>
    <t>製品の
製造</t>
    <rPh sb="0" eb="2">
      <t>セイヒン</t>
    </rPh>
    <rPh sb="4" eb="6">
      <t>セイゾウ</t>
    </rPh>
    <phoneticPr fontId="4"/>
  </si>
  <si>
    <t>磁器質タイル，せつ器質タイル等（焼成製品のみ）</t>
  </si>
  <si>
    <t>主任監督員</t>
    <rPh sb="0" eb="2">
      <t>シュニン</t>
    </rPh>
    <rPh sb="2" eb="5">
      <t>カントクイン</t>
    </rPh>
    <phoneticPr fontId="4"/>
  </si>
  <si>
    <t>材　料　使　用　承　諾　願</t>
    <rPh sb="0" eb="1">
      <t>ザイ</t>
    </rPh>
    <rPh sb="2" eb="3">
      <t>リョウ</t>
    </rPh>
    <rPh sb="4" eb="5">
      <t>シ</t>
    </rPh>
    <rPh sb="6" eb="7">
      <t>ヨウ</t>
    </rPh>
    <rPh sb="8" eb="9">
      <t>ショウ</t>
    </rPh>
    <rPh sb="10" eb="11">
      <t>ダク</t>
    </rPh>
    <rPh sb="12" eb="13">
      <t>ネガイ</t>
    </rPh>
    <phoneticPr fontId="4"/>
  </si>
  <si>
    <t>別表のとおり</t>
    <rPh sb="0" eb="1">
      <t>ベツ</t>
    </rPh>
    <rPh sb="1" eb="2">
      <t>ヒョウ</t>
    </rPh>
    <phoneticPr fontId="4"/>
  </si>
  <si>
    <t>山砂，砕砂，再生砂等</t>
  </si>
  <si>
    <t>上記に示す材料の使用を承諾します。</t>
    <rPh sb="0" eb="2">
      <t>ジョウキ</t>
    </rPh>
    <rPh sb="3" eb="4">
      <t>シメ</t>
    </rPh>
    <rPh sb="5" eb="7">
      <t>ザイリョウ</t>
    </rPh>
    <rPh sb="8" eb="10">
      <t>シヨウ</t>
    </rPh>
    <rPh sb="11" eb="13">
      <t>ショウダク</t>
    </rPh>
    <phoneticPr fontId="4"/>
  </si>
  <si>
    <t>ゴム製品</t>
  </si>
  <si>
    <t>使用量</t>
  </si>
  <si>
    <t>徳島県徳島市万代町1-1</t>
  </si>
  <si>
    <t>規格</t>
  </si>
  <si>
    <t>品名</t>
  </si>
  <si>
    <t>空調機器</t>
  </si>
  <si>
    <t>肥料</t>
  </si>
  <si>
    <t>県外産</t>
    <rPh sb="0" eb="3">
      <t>ケンガイサン</t>
    </rPh>
    <phoneticPr fontId="4"/>
  </si>
  <si>
    <t>別表 (生コンクリート)</t>
    <rPh sb="0" eb="1">
      <t>ベツ</t>
    </rPh>
    <phoneticPr fontId="4"/>
  </si>
  <si>
    <t>製品の
納入</t>
    <rPh sb="0" eb="2">
      <t>セイヒン</t>
    </rPh>
    <rPh sb="4" eb="6">
      <t>ノウニュウ</t>
    </rPh>
    <phoneticPr fontId="4"/>
  </si>
  <si>
    <t>県内
調達</t>
    <rPh sb="0" eb="2">
      <t>ケンナイ</t>
    </rPh>
    <rPh sb="3" eb="5">
      <t>チョウタツ</t>
    </rPh>
    <phoneticPr fontId="4"/>
  </si>
  <si>
    <t>県内調達・県外調達リスト</t>
    <rPh sb="0" eb="2">
      <t>ケンナイ</t>
    </rPh>
    <rPh sb="2" eb="4">
      <t>チョウタツ</t>
    </rPh>
    <rPh sb="5" eb="7">
      <t>ケンガイ</t>
    </rPh>
    <rPh sb="7" eb="9">
      <t>チョウタツ</t>
    </rPh>
    <phoneticPr fontId="4"/>
  </si>
  <si>
    <t>購入土</t>
  </si>
  <si>
    <t>単位</t>
  </si>
  <si>
    <t>（添付資料　例）</t>
    <rPh sb="1" eb="3">
      <t>テンプ</t>
    </rPh>
    <rPh sb="3" eb="5">
      <t>シリョウ</t>
    </rPh>
    <rPh sb="6" eb="7">
      <t>レイ</t>
    </rPh>
    <phoneticPr fontId="4"/>
  </si>
  <si>
    <t>使用構造物名</t>
    <rPh sb="0" eb="2">
      <t>シヨウ</t>
    </rPh>
    <rPh sb="2" eb="5">
      <t>コウゾウブツ</t>
    </rPh>
    <rPh sb="5" eb="6">
      <t>メイ</t>
    </rPh>
    <phoneticPr fontId="4"/>
  </si>
  <si>
    <t>使用する生コンの仕様</t>
    <rPh sb="0" eb="2">
      <t>シヨウ</t>
    </rPh>
    <rPh sb="4" eb="5">
      <t>ナマ</t>
    </rPh>
    <rPh sb="8" eb="10">
      <t>シヨウ</t>
    </rPh>
    <phoneticPr fontId="4"/>
  </si>
  <si>
    <t>砂</t>
  </si>
  <si>
    <t>ｍ３</t>
  </si>
  <si>
    <t>○○製材</t>
    <rPh sb="2" eb="4">
      <t>セイザイ</t>
    </rPh>
    <phoneticPr fontId="4"/>
  </si>
  <si>
    <t>m2</t>
  </si>
  <si>
    <t>徳島県木材認証機構から発行される「産地
認証」証明書の写し</t>
  </si>
  <si>
    <t>ガードレール</t>
  </si>
  <si>
    <t>等</t>
    <rPh sb="0" eb="1">
      <t>ナド</t>
    </rPh>
    <phoneticPr fontId="4"/>
  </si>
  <si>
    <t>要</t>
    <rPh sb="0" eb="1">
      <t>ヨウ</t>
    </rPh>
    <phoneticPr fontId="4"/>
  </si>
  <si>
    <t>徳島県徳島市万代町1-1</t>
    <rPh sb="0" eb="3">
      <t>トクシマケン</t>
    </rPh>
    <rPh sb="3" eb="6">
      <t>トクシマシ</t>
    </rPh>
    <rPh sb="6" eb="9">
      <t>バンダイチョウ</t>
    </rPh>
    <phoneticPr fontId="4"/>
  </si>
  <si>
    <t>○○工業</t>
  </si>
  <si>
    <t>板材，割材，角材，単板（ベニヤ），床板，造作材，合板，集成材，丸太材等</t>
    <rPh sb="0" eb="1">
      <t>イタ</t>
    </rPh>
    <rPh sb="1" eb="2">
      <t>ザイ</t>
    </rPh>
    <rPh sb="3" eb="4">
      <t>ワ</t>
    </rPh>
    <rPh sb="4" eb="5">
      <t>ザイ</t>
    </rPh>
    <rPh sb="6" eb="8">
      <t>カクザイ</t>
    </rPh>
    <rPh sb="9" eb="11">
      <t>タンバン</t>
    </rPh>
    <rPh sb="17" eb="19">
      <t>ユカイタ</t>
    </rPh>
    <rPh sb="20" eb="22">
      <t>ゾウサク</t>
    </rPh>
    <rPh sb="22" eb="23">
      <t>ザイ</t>
    </rPh>
    <rPh sb="24" eb="26">
      <t>ゴウハン</t>
    </rPh>
    <rPh sb="27" eb="30">
      <t>シュウセイザイ</t>
    </rPh>
    <rPh sb="31" eb="33">
      <t>マルタ</t>
    </rPh>
    <rPh sb="33" eb="34">
      <t>ザイ</t>
    </rPh>
    <rPh sb="34" eb="35">
      <t>トウ</t>
    </rPh>
    <phoneticPr fontId="4"/>
  </si>
  <si>
    <t>特殊</t>
    <rPh sb="0" eb="2">
      <t>トクシュ</t>
    </rPh>
    <phoneticPr fontId="4"/>
  </si>
  <si>
    <t>擁壁</t>
    <rPh sb="0" eb="2">
      <t>ヨウヘキ</t>
    </rPh>
    <phoneticPr fontId="4"/>
  </si>
  <si>
    <t>高炉　１８－８－４０　W/C≦60%</t>
    <rPh sb="0" eb="2">
      <t>コウロ</t>
    </rPh>
    <phoneticPr fontId="4"/>
  </si>
  <si>
    <t>ＬＥＤ製品</t>
    <rPh sb="3" eb="5">
      <t>セイヒン</t>
    </rPh>
    <phoneticPr fontId="4"/>
  </si>
  <si>
    <t>高炉　１８－８－４０　W/C=58%</t>
    <rPh sb="0" eb="2">
      <t>コウロ</t>
    </rPh>
    <phoneticPr fontId="4"/>
  </si>
  <si>
    <t>○○コンクリート</t>
  </si>
  <si>
    <t>繊維系，発泡系</t>
    <rPh sb="0" eb="3">
      <t>センイケイ</t>
    </rPh>
    <rPh sb="4" eb="6">
      <t>ハッポウ</t>
    </rPh>
    <rPh sb="6" eb="7">
      <t>ケイ</t>
    </rPh>
    <phoneticPr fontId="4"/>
  </si>
  <si>
    <t>徳島市万代町１－１</t>
    <rPh sb="0" eb="3">
      <t>トクシマシ</t>
    </rPh>
    <rPh sb="3" eb="6">
      <t>バンダイチョウ</t>
    </rPh>
    <phoneticPr fontId="4"/>
  </si>
  <si>
    <t>資材分類表</t>
    <rPh sb="0" eb="2">
      <t>シザイ</t>
    </rPh>
    <rPh sb="2" eb="5">
      <t>ブンルイヒョウ</t>
    </rPh>
    <phoneticPr fontId="4"/>
  </si>
  <si>
    <t>その他の資材</t>
  </si>
  <si>
    <t>　工事で使用する資材の分類が不明な場合は工事監督員に確認してください。</t>
    <rPh sb="1" eb="3">
      <t>コウジ</t>
    </rPh>
    <rPh sb="4" eb="6">
      <t>シヨウ</t>
    </rPh>
    <rPh sb="8" eb="10">
      <t>シザイ</t>
    </rPh>
    <rPh sb="11" eb="13">
      <t>ブンルイ</t>
    </rPh>
    <rPh sb="14" eb="16">
      <t>フメイ</t>
    </rPh>
    <rPh sb="17" eb="19">
      <t>バアイ</t>
    </rPh>
    <rPh sb="20" eb="22">
      <t>コウジ</t>
    </rPh>
    <rPh sb="22" eb="25">
      <t>カントクイン</t>
    </rPh>
    <rPh sb="26" eb="28">
      <t>カクニン</t>
    </rPh>
    <phoneticPr fontId="4"/>
  </si>
  <si>
    <t>製品大分類（品目）</t>
    <rPh sb="0" eb="2">
      <t>セイヒン</t>
    </rPh>
    <rPh sb="2" eb="5">
      <t>ダイブンルイ</t>
    </rPh>
    <rPh sb="6" eb="8">
      <t>ヒンモク</t>
    </rPh>
    <phoneticPr fontId="4"/>
  </si>
  <si>
    <t>製品中分類（細目）</t>
    <rPh sb="0" eb="2">
      <t>セイヒン</t>
    </rPh>
    <rPh sb="2" eb="3">
      <t>チュウ</t>
    </rPh>
    <rPh sb="3" eb="5">
      <t>ブンルイ</t>
    </rPh>
    <rPh sb="6" eb="8">
      <t>サイモク</t>
    </rPh>
    <phoneticPr fontId="4"/>
  </si>
  <si>
    <t>製品小分類</t>
    <rPh sb="0" eb="1">
      <t>セイ</t>
    </rPh>
    <rPh sb="1" eb="2">
      <t>シナ</t>
    </rPh>
    <rPh sb="2" eb="5">
      <t>ショウブンルイ</t>
    </rPh>
    <phoneticPr fontId="4"/>
  </si>
  <si>
    <t>資材が県内に存在しない場合の確認資料の要・不要</t>
    <rPh sb="0" eb="2">
      <t>シザイ</t>
    </rPh>
    <rPh sb="3" eb="5">
      <t>ケンナイ</t>
    </rPh>
    <rPh sb="6" eb="8">
      <t>ソンザイ</t>
    </rPh>
    <rPh sb="11" eb="13">
      <t>バアイ</t>
    </rPh>
    <rPh sb="14" eb="16">
      <t>カクニン</t>
    </rPh>
    <rPh sb="16" eb="18">
      <t>シリョウ</t>
    </rPh>
    <rPh sb="19" eb="20">
      <t>ヨウ</t>
    </rPh>
    <rPh sb="21" eb="23">
      <t>フヨウ</t>
    </rPh>
    <phoneticPr fontId="4"/>
  </si>
  <si>
    <t>アスファルト類</t>
  </si>
  <si>
    <t>アスファルト</t>
  </si>
  <si>
    <t>ストレートアスファルト，乳剤等</t>
  </si>
  <si>
    <t>不要</t>
  </si>
  <si>
    <t>アスファルト合材</t>
  </si>
  <si>
    <t>密粒度アスコン
ギャップ等（再生アスファルト混合物を含む）</t>
  </si>
  <si>
    <t>接合材</t>
  </si>
  <si>
    <t>アスファルトマット等</t>
  </si>
  <si>
    <t>〃</t>
  </si>
  <si>
    <t>樹脂製品類</t>
  </si>
  <si>
    <t>プラスチック製品</t>
  </si>
  <si>
    <t>塩ビ管，ポリ管，ジオグリット，人工芝等</t>
  </si>
  <si>
    <t>ゴム管，ゴムホース</t>
    <rPh sb="2" eb="3">
      <t>カン</t>
    </rPh>
    <phoneticPr fontId="4"/>
  </si>
  <si>
    <t>止水板</t>
    <rPh sb="0" eb="3">
      <t>シスイバン</t>
    </rPh>
    <phoneticPr fontId="4"/>
  </si>
  <si>
    <t>④資材の性能が県内産資材以外の資材の方が優れている。</t>
  </si>
  <si>
    <t>木材</t>
  </si>
  <si>
    <t>防舷材，ゴムマット等</t>
  </si>
  <si>
    <t>石膏ボード類</t>
  </si>
  <si>
    <t>合成繊維製品</t>
  </si>
  <si>
    <t>緑化基盤材等</t>
    <rPh sb="0" eb="2">
      <t>リョッカ</t>
    </rPh>
    <rPh sb="2" eb="5">
      <t>キバンザイ</t>
    </rPh>
    <rPh sb="5" eb="6">
      <t>トウ</t>
    </rPh>
    <phoneticPr fontId="4"/>
  </si>
  <si>
    <t>硬質レンガ，軟質レンガ等
（圧縮方式で製作されたものを含む）</t>
  </si>
  <si>
    <t>吸出し防止材，不織布，土のう袋等</t>
  </si>
  <si>
    <t>ｍ９</t>
  </si>
  <si>
    <t>その他の樹脂製品類</t>
  </si>
  <si>
    <t>汚濁防止膜</t>
    <rPh sb="0" eb="2">
      <t>オダク</t>
    </rPh>
    <rPh sb="2" eb="4">
      <t>ボウシ</t>
    </rPh>
    <rPh sb="4" eb="5">
      <t>マク</t>
    </rPh>
    <phoneticPr fontId="4"/>
  </si>
  <si>
    <t>超軽量盛土材（発泡スチロール材）</t>
    <rPh sb="0" eb="3">
      <t>チョウケイリョウ</t>
    </rPh>
    <rPh sb="3" eb="5">
      <t>モリド</t>
    </rPh>
    <rPh sb="5" eb="6">
      <t>ザイ</t>
    </rPh>
    <rPh sb="7" eb="9">
      <t>ハッポウ</t>
    </rPh>
    <rPh sb="14" eb="15">
      <t>ザイ</t>
    </rPh>
    <phoneticPr fontId="4"/>
  </si>
  <si>
    <t>発泡スチロール製品，ポリウレタン製品，ビニールクロス，シート等</t>
    <rPh sb="0" eb="2">
      <t>ハッポウ</t>
    </rPh>
    <phoneticPr fontId="4"/>
  </si>
  <si>
    <t>セメント・コンクリート類</t>
  </si>
  <si>
    <t>セメント・石灰</t>
  </si>
  <si>
    <t>ガラス繊維強化セメント類</t>
    <rPh sb="3" eb="5">
      <t>センイ</t>
    </rPh>
    <rPh sb="5" eb="7">
      <t>キョウカ</t>
    </rPh>
    <rPh sb="11" eb="12">
      <t>ルイ</t>
    </rPh>
    <phoneticPr fontId="4"/>
  </si>
  <si>
    <t>高炉セメント，Ｆｅ石灰等（ドライモルタルを含む）</t>
    <rPh sb="0" eb="2">
      <t>コウロ</t>
    </rPh>
    <phoneticPr fontId="4"/>
  </si>
  <si>
    <t>セメント製品</t>
    <rPh sb="4" eb="6">
      <t>セイヒン</t>
    </rPh>
    <phoneticPr fontId="4"/>
  </si>
  <si>
    <t>ガラス繊維強化セメント板</t>
    <rPh sb="3" eb="5">
      <t>センイ</t>
    </rPh>
    <rPh sb="5" eb="7">
      <t>キョウカ</t>
    </rPh>
    <rPh sb="11" eb="12">
      <t>イタ</t>
    </rPh>
    <phoneticPr fontId="4"/>
  </si>
  <si>
    <t>コンクリート混和剤</t>
  </si>
  <si>
    <t>ＡＥ剤，減水剤，無収縮剤，繊維補強材等</t>
  </si>
  <si>
    <t>生コンクリート</t>
  </si>
  <si>
    <t>瓦</t>
    <rPh sb="0" eb="1">
      <t>カワラ</t>
    </rPh>
    <phoneticPr fontId="4"/>
  </si>
  <si>
    <t>レディーミクストコンクリート（早強，軽量，生モルタルを含む）</t>
  </si>
  <si>
    <t>コンクリート製品</t>
  </si>
  <si>
    <t>側溝，Ｕ形側溝（グレーチング含む），自由勾配側溝，Ｌ形側溝，路側排水管，側溝蓋，枡，歩車道境界ブロック，境界杭，間知ブロック，大型積ブロック，張ブロック，法止擁壁ブロック，環境保全型ブロック等，車止ブロック，重圧管，フリューム，ヒューム管，Ｌ形擁壁，ボックスカルバート，ＰＣ桁，コンクリートパイル，化粧型枠等，ブロックマット</t>
    <rPh sb="0" eb="2">
      <t>ソッコウ</t>
    </rPh>
    <rPh sb="4" eb="5">
      <t>カタチ</t>
    </rPh>
    <rPh sb="5" eb="7">
      <t>ソッコウ</t>
    </rPh>
    <rPh sb="14" eb="15">
      <t>フク</t>
    </rPh>
    <rPh sb="18" eb="20">
      <t>ジユウ</t>
    </rPh>
    <rPh sb="20" eb="22">
      <t>コウバイ</t>
    </rPh>
    <rPh sb="22" eb="24">
      <t>ソッコウ</t>
    </rPh>
    <rPh sb="26" eb="27">
      <t>カタチ</t>
    </rPh>
    <rPh sb="27" eb="29">
      <t>ソッコウ</t>
    </rPh>
    <rPh sb="30" eb="32">
      <t>ロソク</t>
    </rPh>
    <rPh sb="32" eb="35">
      <t>ハイスイカン</t>
    </rPh>
    <rPh sb="36" eb="38">
      <t>ソッコウ</t>
    </rPh>
    <rPh sb="38" eb="39">
      <t>ブタ</t>
    </rPh>
    <rPh sb="42" eb="43">
      <t>ホ</t>
    </rPh>
    <rPh sb="43" eb="45">
      <t>シャドウ</t>
    </rPh>
    <rPh sb="45" eb="47">
      <t>キョウカイ</t>
    </rPh>
    <rPh sb="52" eb="54">
      <t>キョウカイ</t>
    </rPh>
    <rPh sb="54" eb="55">
      <t>クイ</t>
    </rPh>
    <rPh sb="56" eb="57">
      <t>カン</t>
    </rPh>
    <rPh sb="57" eb="58">
      <t>シ</t>
    </rPh>
    <rPh sb="63" eb="65">
      <t>オオガタ</t>
    </rPh>
    <rPh sb="65" eb="66">
      <t>ツ</t>
    </rPh>
    <rPh sb="71" eb="72">
      <t>ハ</t>
    </rPh>
    <rPh sb="77" eb="78">
      <t>ノリ</t>
    </rPh>
    <rPh sb="78" eb="79">
      <t>ト</t>
    </rPh>
    <rPh sb="79" eb="80">
      <t>ヨウ</t>
    </rPh>
    <rPh sb="80" eb="81">
      <t>ヘキ</t>
    </rPh>
    <rPh sb="86" eb="88">
      <t>カンキョウ</t>
    </rPh>
    <rPh sb="88" eb="90">
      <t>ホゼン</t>
    </rPh>
    <rPh sb="90" eb="91">
      <t>ガタ</t>
    </rPh>
    <rPh sb="95" eb="96">
      <t>トウ</t>
    </rPh>
    <rPh sb="97" eb="98">
      <t>クルマ</t>
    </rPh>
    <rPh sb="98" eb="99">
      <t>ト</t>
    </rPh>
    <rPh sb="104" eb="107">
      <t>ジュウアツカン</t>
    </rPh>
    <rPh sb="118" eb="119">
      <t>カン</t>
    </rPh>
    <rPh sb="121" eb="122">
      <t>カタチ</t>
    </rPh>
    <rPh sb="149" eb="151">
      <t>ケショウ</t>
    </rPh>
    <rPh sb="151" eb="153">
      <t>カタワク</t>
    </rPh>
    <rPh sb="153" eb="154">
      <t>トウ</t>
    </rPh>
    <phoneticPr fontId="4"/>
  </si>
  <si>
    <t>土石・石製品類</t>
  </si>
  <si>
    <t>山土，改良土，土丹，真砂土等</t>
  </si>
  <si>
    <t>海砂</t>
    <rPh sb="0" eb="2">
      <t>ウミスナ</t>
    </rPh>
    <phoneticPr fontId="4"/>
  </si>
  <si>
    <t>理由リスト (生コンクリート)</t>
    <rPh sb="0" eb="2">
      <t>リユウ</t>
    </rPh>
    <phoneticPr fontId="4"/>
  </si>
  <si>
    <t>砕石・捨石</t>
  </si>
  <si>
    <t>骨材，路盤材，栗石，捨石等（再生材を含む）</t>
  </si>
  <si>
    <t>照明設備機器</t>
  </si>
  <si>
    <t>自然石</t>
  </si>
  <si>
    <t>玉石，玉砂利，鉄平石，景石等</t>
  </si>
  <si>
    <t>木材プラスチック複合製品
（ウッドデッキ，ベンチ，ガードパイプ等）</t>
    <rPh sb="10" eb="12">
      <t>セイヒン</t>
    </rPh>
    <rPh sb="31" eb="32">
      <t>トウ</t>
    </rPh>
    <phoneticPr fontId="4"/>
  </si>
  <si>
    <t>石製品</t>
  </si>
  <si>
    <t>石工品</t>
    <rPh sb="0" eb="2">
      <t>イシコウ</t>
    </rPh>
    <rPh sb="2" eb="3">
      <t>ヒン</t>
    </rPh>
    <phoneticPr fontId="4"/>
  </si>
  <si>
    <t>間知石，縁石，板石，石製ベンチ等
（人造石製品(テラゾ等)を含む）</t>
    <rPh sb="0" eb="1">
      <t>アイダ</t>
    </rPh>
    <rPh sb="1" eb="2">
      <t>サトル</t>
    </rPh>
    <rPh sb="15" eb="16">
      <t>ナド</t>
    </rPh>
    <phoneticPr fontId="4"/>
  </si>
  <si>
    <t>焼成(土)製品類</t>
  </si>
  <si>
    <t>タイル</t>
  </si>
  <si>
    <t>焼成瓦</t>
  </si>
  <si>
    <t>平板瓦，和瓦（セメント瓦，金属瓦，石瓦等は除く）</t>
  </si>
  <si>
    <t>セメント瓦，金属瓦，石瓦等</t>
  </si>
  <si>
    <t>鉄骨</t>
    <rPh sb="0" eb="2">
      <t>テッコツ</t>
    </rPh>
    <phoneticPr fontId="4"/>
  </si>
  <si>
    <t>レンガ</t>
  </si>
  <si>
    <t>その他の焼成（土）製品類</t>
    <rPh sb="2" eb="3">
      <t>タ</t>
    </rPh>
    <rPh sb="4" eb="6">
      <t>ショウセイ</t>
    </rPh>
    <rPh sb="7" eb="8">
      <t>ツチ</t>
    </rPh>
    <rPh sb="9" eb="11">
      <t>セイヒン</t>
    </rPh>
    <rPh sb="11" eb="12">
      <t>ルイ</t>
    </rPh>
    <phoneticPr fontId="4"/>
  </si>
  <si>
    <t>樹木・植物</t>
  </si>
  <si>
    <t>木材・木製品類</t>
  </si>
  <si>
    <t>木材チップ</t>
    <rPh sb="0" eb="2">
      <t>モクザイ</t>
    </rPh>
    <phoneticPr fontId="4"/>
  </si>
  <si>
    <t>舗装用，マルチング用等</t>
  </si>
  <si>
    <t>木材製品</t>
  </si>
  <si>
    <t>給水衛生設備機器</t>
  </si>
  <si>
    <t>建具，遊具，パーティクルボード，銘板，銘木，床柱等</t>
    <rPh sb="16" eb="18">
      <t>メイバン</t>
    </rPh>
    <rPh sb="19" eb="21">
      <t>メイボク</t>
    </rPh>
    <rPh sb="22" eb="24">
      <t>トコバシラ</t>
    </rPh>
    <rPh sb="24" eb="25">
      <t>ナド</t>
    </rPh>
    <phoneticPr fontId="4"/>
  </si>
  <si>
    <t>造園・緑化材類</t>
  </si>
  <si>
    <t>照明設備機器</t>
    <rPh sb="0" eb="2">
      <t>ショウメイ</t>
    </rPh>
    <rPh sb="2" eb="4">
      <t>セツビ</t>
    </rPh>
    <rPh sb="4" eb="6">
      <t>キキ</t>
    </rPh>
    <phoneticPr fontId="4"/>
  </si>
  <si>
    <t>鉄鋼</t>
  </si>
  <si>
    <t>高木，中木，低木，野芝等要</t>
  </si>
  <si>
    <t>種子</t>
  </si>
  <si>
    <t>情報通信設備機器</t>
  </si>
  <si>
    <t>化成肥料，緩効性肥料等</t>
  </si>
  <si>
    <t>基盤材</t>
    <rPh sb="0" eb="3">
      <t>キバンザイ</t>
    </rPh>
    <phoneticPr fontId="4"/>
  </si>
  <si>
    <t>養生剤，ファイバー類等</t>
  </si>
  <si>
    <t>その他の造園・緑化材類</t>
  </si>
  <si>
    <t>鉄鋼・金属類</t>
    <rPh sb="5" eb="6">
      <t>ルイ</t>
    </rPh>
    <phoneticPr fontId="4"/>
  </si>
  <si>
    <t>棒鋼，鋼板，矢板，鋼管
（ステンレスなど非鉄金属製も含む）</t>
  </si>
  <si>
    <t>金属製品</t>
    <rPh sb="0" eb="2">
      <t>キンゾク</t>
    </rPh>
    <rPh sb="2" eb="4">
      <t>セイヒン</t>
    </rPh>
    <phoneticPr fontId="4"/>
  </si>
  <si>
    <t>サッシ，ドア，シャッター等の建具</t>
    <rPh sb="12" eb="13">
      <t>トウ</t>
    </rPh>
    <rPh sb="14" eb="16">
      <t>タテグ</t>
    </rPh>
    <phoneticPr fontId="4"/>
  </si>
  <si>
    <t>看板，標識</t>
    <rPh sb="0" eb="2">
      <t>カンバン</t>
    </rPh>
    <rPh sb="3" eb="5">
      <t>ヒョウシキ</t>
    </rPh>
    <phoneticPr fontId="4"/>
  </si>
  <si>
    <t>ボルト・ナット</t>
  </si>
  <si>
    <t>その他の金属製品
（金網，防護柵，アンカー材，鋼製蓋，建築用金物（サッシを除く），建具，金具，金属製屋根，金属製配管，ダクト等）</t>
    <rPh sb="2" eb="3">
      <t>タ</t>
    </rPh>
    <rPh sb="4" eb="6">
      <t>キンゾク</t>
    </rPh>
    <rPh sb="6" eb="8">
      <t>セイヒン</t>
    </rPh>
    <rPh sb="27" eb="30">
      <t>ケンチクヨウ</t>
    </rPh>
    <rPh sb="30" eb="32">
      <t>カナモノ</t>
    </rPh>
    <rPh sb="37" eb="38">
      <t>ノゾ</t>
    </rPh>
    <rPh sb="62" eb="63">
      <t>トウ</t>
    </rPh>
    <phoneticPr fontId="4"/>
  </si>
  <si>
    <t>電力設備機器</t>
  </si>
  <si>
    <t>個</t>
  </si>
  <si>
    <t>発電器，電線</t>
    <rPh sb="0" eb="3">
      <t>ハツデンキ</t>
    </rPh>
    <rPh sb="4" eb="6">
      <t>デンセン</t>
    </rPh>
    <phoneticPr fontId="4"/>
  </si>
  <si>
    <t>上以外のもの</t>
    <rPh sb="0" eb="1">
      <t>ウエ</t>
    </rPh>
    <rPh sb="1" eb="3">
      <t>イガイ</t>
    </rPh>
    <phoneticPr fontId="4"/>
  </si>
  <si>
    <t>水銀灯器具</t>
    <rPh sb="0" eb="3">
      <t>スイギントウ</t>
    </rPh>
    <rPh sb="3" eb="5">
      <t>キグ</t>
    </rPh>
    <phoneticPr fontId="4"/>
  </si>
  <si>
    <t>映像機器</t>
  </si>
  <si>
    <t>電気照明器具の部品，付属品</t>
    <rPh sb="0" eb="2">
      <t>デンキ</t>
    </rPh>
    <rPh sb="2" eb="4">
      <t>ショウメイ</t>
    </rPh>
    <rPh sb="4" eb="6">
      <t>キグ</t>
    </rPh>
    <rPh sb="7" eb="9">
      <t>ブヒン</t>
    </rPh>
    <rPh sb="10" eb="12">
      <t>フゾク</t>
    </rPh>
    <rPh sb="12" eb="13">
      <t>ヒン</t>
    </rPh>
    <phoneticPr fontId="4"/>
  </si>
  <si>
    <t>昇降設備機器</t>
  </si>
  <si>
    <t>合わせガラス，強化ガラス，その他の板ガラス等</t>
    <rPh sb="0" eb="1">
      <t>ア</t>
    </rPh>
    <rPh sb="7" eb="9">
      <t>キョウカ</t>
    </rPh>
    <rPh sb="15" eb="16">
      <t>タ</t>
    </rPh>
    <rPh sb="17" eb="18">
      <t>イタ</t>
    </rPh>
    <rPh sb="21" eb="22">
      <t>トウ</t>
    </rPh>
    <phoneticPr fontId="4"/>
  </si>
  <si>
    <t>揚排水設備機器</t>
  </si>
  <si>
    <t>ポンプ，ゲート</t>
  </si>
  <si>
    <t>ＯＡ機器</t>
  </si>
  <si>
    <t>その他の電気・機械設備類</t>
  </si>
  <si>
    <t>建具</t>
    <rPh sb="0" eb="2">
      <t>タテグ</t>
    </rPh>
    <phoneticPr fontId="4"/>
  </si>
  <si>
    <t>木製及び金属製を除く</t>
    <rPh sb="0" eb="2">
      <t>モクセイ</t>
    </rPh>
    <rPh sb="2" eb="3">
      <t>オヨ</t>
    </rPh>
    <rPh sb="4" eb="7">
      <t>キンゾクセイ</t>
    </rPh>
    <rPh sb="8" eb="9">
      <t>ノゾ</t>
    </rPh>
    <phoneticPr fontId="4"/>
  </si>
  <si>
    <t>ガラス</t>
  </si>
  <si>
    <t>石膏ボード類</t>
    <rPh sb="0" eb="2">
      <t>セッコウ</t>
    </rPh>
    <rPh sb="5" eb="6">
      <t>ルイ</t>
    </rPh>
    <phoneticPr fontId="4"/>
  </si>
  <si>
    <t>紙製品</t>
    <rPh sb="0" eb="1">
      <t>カミ</t>
    </rPh>
    <rPh sb="1" eb="3">
      <t>セイヒン</t>
    </rPh>
    <phoneticPr fontId="4"/>
  </si>
  <si>
    <t>ｍ１２</t>
  </si>
  <si>
    <t>布製品，カーペット等</t>
    <rPh sb="0" eb="1">
      <t>ヌノ</t>
    </rPh>
    <rPh sb="1" eb="3">
      <t>セイヒン</t>
    </rPh>
    <rPh sb="9" eb="10">
      <t>ナド</t>
    </rPh>
    <phoneticPr fontId="4"/>
  </si>
  <si>
    <t>カーペット類，その他繊維製品等</t>
    <rPh sb="5" eb="6">
      <t>ルイ</t>
    </rPh>
    <rPh sb="9" eb="10">
      <t>タ</t>
    </rPh>
    <rPh sb="10" eb="12">
      <t>センイ</t>
    </rPh>
    <rPh sb="12" eb="14">
      <t>セイヒン</t>
    </rPh>
    <rPh sb="14" eb="15">
      <t>トウ</t>
    </rPh>
    <phoneticPr fontId="4"/>
  </si>
  <si>
    <t>その他の繊維製帆布製品</t>
    <rPh sb="2" eb="3">
      <t>タ</t>
    </rPh>
    <rPh sb="4" eb="6">
      <t>センイ</t>
    </rPh>
    <rPh sb="6" eb="7">
      <t>セイ</t>
    </rPh>
    <rPh sb="7" eb="9">
      <t>ハンプ</t>
    </rPh>
    <rPh sb="9" eb="11">
      <t>セイヒン</t>
    </rPh>
    <phoneticPr fontId="4"/>
  </si>
  <si>
    <t>畳</t>
    <rPh sb="0" eb="1">
      <t>タタミ</t>
    </rPh>
    <phoneticPr fontId="4"/>
  </si>
  <si>
    <t>断熱材，吸音材等</t>
    <rPh sb="0" eb="3">
      <t>ダンネツザイ</t>
    </rPh>
    <rPh sb="4" eb="7">
      <t>キュウオンザイ</t>
    </rPh>
    <rPh sb="7" eb="8">
      <t>トウ</t>
    </rPh>
    <phoneticPr fontId="4"/>
  </si>
  <si>
    <t>その他の資材</t>
    <rPh sb="2" eb="3">
      <t>タ</t>
    </rPh>
    <rPh sb="4" eb="6">
      <t>シザイ</t>
    </rPh>
    <phoneticPr fontId="4"/>
  </si>
  <si>
    <t>　資材が県内に存在しない場合に、確認資料が不要であるものは次のとおりです。</t>
    <rPh sb="1" eb="3">
      <t>シザイ</t>
    </rPh>
    <rPh sb="4" eb="6">
      <t>ケンナイ</t>
    </rPh>
    <rPh sb="7" eb="9">
      <t>ソンザイ</t>
    </rPh>
    <rPh sb="12" eb="14">
      <t>バアイ</t>
    </rPh>
    <rPh sb="16" eb="18">
      <t>カクニン</t>
    </rPh>
    <rPh sb="18" eb="20">
      <t>シリョウ</t>
    </rPh>
    <rPh sb="21" eb="23">
      <t>フヨウ</t>
    </rPh>
    <rPh sb="29" eb="30">
      <t>ツギ</t>
    </rPh>
    <phoneticPr fontId="4"/>
  </si>
  <si>
    <t>（確認資料不要）①当該資材が県内産資材として存在しない。</t>
  </si>
  <si>
    <t>　（コンクリート用型枠は指定仮設の扱いです。）</t>
    <rPh sb="8" eb="9">
      <t>ヨウ</t>
    </rPh>
    <rPh sb="9" eb="11">
      <t>カタワク</t>
    </rPh>
    <rPh sb="12" eb="14">
      <t>シテイ</t>
    </rPh>
    <rPh sb="14" eb="16">
      <t>カセツ</t>
    </rPh>
    <rPh sb="17" eb="18">
      <t>アツカ</t>
    </rPh>
    <phoneticPr fontId="4"/>
  </si>
  <si>
    <t>理由リスト (生コンクリート以外)</t>
    <rPh sb="0" eb="2">
      <t>リユウ</t>
    </rPh>
    <phoneticPr fontId="4"/>
  </si>
  <si>
    <t>ｍ５</t>
  </si>
  <si>
    <t>ｍ６</t>
  </si>
  <si>
    <t>ｍ７</t>
  </si>
  <si>
    <t>ｍ８</t>
  </si>
  <si>
    <t>ｍ１０</t>
  </si>
  <si>
    <t>ｍ１１</t>
  </si>
  <si>
    <t>ｍ１３</t>
  </si>
  <si>
    <t>備考</t>
    <rPh sb="0" eb="2">
      <t>ビコウ</t>
    </rPh>
    <phoneticPr fontId="4"/>
  </si>
  <si>
    <t>瀝青繊維質目地</t>
    <rPh sb="2" eb="5">
      <t>センイシツ</t>
    </rPh>
    <phoneticPr fontId="4"/>
  </si>
  <si>
    <t>瀝青質目地</t>
    <rPh sb="2" eb="3">
      <t>シツ</t>
    </rPh>
    <phoneticPr fontId="4"/>
  </si>
  <si>
    <t>車線分離標(ラバーポールなど)</t>
    <rPh sb="0" eb="2">
      <t>シャセン</t>
    </rPh>
    <rPh sb="2" eb="4">
      <t>ブンリ</t>
    </rPh>
    <rPh sb="4" eb="5">
      <t>ヒョウ</t>
    </rPh>
    <phoneticPr fontId="4"/>
  </si>
  <si>
    <t>所在地</t>
  </si>
  <si>
    <t>別表 (再生砕石)(記載例）</t>
    <rPh sb="0" eb="1">
      <t>ベツ</t>
    </rPh>
    <rPh sb="4" eb="6">
      <t>サイセイ</t>
    </rPh>
    <rPh sb="6" eb="8">
      <t>サイセキ</t>
    </rPh>
    <rPh sb="10" eb="13">
      <t>キサイレイ</t>
    </rPh>
    <phoneticPr fontId="4"/>
  </si>
  <si>
    <t>再生砕石</t>
    <rPh sb="0" eb="2">
      <t>サイセイ</t>
    </rPh>
    <rPh sb="2" eb="4">
      <t>サイセキ</t>
    </rPh>
    <phoneticPr fontId="22"/>
  </si>
  <si>
    <t>m3</t>
    <phoneticPr fontId="22"/>
  </si>
  <si>
    <t>製品の製造</t>
    <rPh sb="0" eb="2">
      <t>セイヒン</t>
    </rPh>
    <rPh sb="3" eb="5">
      <t>セイゾウ</t>
    </rPh>
    <phoneticPr fontId="4"/>
  </si>
  <si>
    <t>施設詳細表（中間処理）</t>
    <phoneticPr fontId="28"/>
  </si>
  <si>
    <t>受　入　時　間</t>
  </si>
  <si>
    <t>再　　生　　資　　材</t>
    <rPh sb="0" eb="1">
      <t>サイ</t>
    </rPh>
    <rPh sb="3" eb="4">
      <t>ショウ</t>
    </rPh>
    <rPh sb="6" eb="7">
      <t>シ</t>
    </rPh>
    <rPh sb="9" eb="10">
      <t>ザイ</t>
    </rPh>
    <phoneticPr fontId="32"/>
  </si>
  <si>
    <t>番号</t>
    <rPh sb="0" eb="2">
      <t>バンゴウ</t>
    </rPh>
    <phoneticPr fontId="28"/>
  </si>
  <si>
    <t>処理施設名</t>
  </si>
  <si>
    <t>事業所所在地</t>
  </si>
  <si>
    <t>上段：ＴＥＬ　　　   下段：ＦＡＸ</t>
    <phoneticPr fontId="32"/>
  </si>
  <si>
    <t>平日</t>
  </si>
  <si>
    <t>土曜</t>
  </si>
  <si>
    <t>日曜</t>
  </si>
  <si>
    <t>祝日</t>
  </si>
  <si>
    <t>再生
ｸﾗｯｼｬﾗﾝ</t>
    <phoneticPr fontId="32"/>
  </si>
  <si>
    <t>再生粒度調整砕石</t>
    <phoneticPr fontId="32"/>
  </si>
  <si>
    <t>再生砂</t>
    <phoneticPr fontId="32"/>
  </si>
  <si>
    <t>再生骨材</t>
    <rPh sb="2" eb="4">
      <t>コツザイ</t>
    </rPh>
    <phoneticPr fontId="32"/>
  </si>
  <si>
    <t>再生砕石</t>
    <phoneticPr fontId="32"/>
  </si>
  <si>
    <t>再生密粒度ｱｽｺﾝ</t>
    <phoneticPr fontId="32"/>
  </si>
  <si>
    <t>再生粗粒度ｱｽｺﾝ</t>
    <phoneticPr fontId="32"/>
  </si>
  <si>
    <t>再生細粒度ｱｽｺﾝ</t>
    <phoneticPr fontId="32"/>
  </si>
  <si>
    <t>再生As安定処理</t>
    <phoneticPr fontId="32"/>
  </si>
  <si>
    <t>その他</t>
  </si>
  <si>
    <t>処理能力</t>
    <rPh sb="0" eb="2">
      <t>ショリ</t>
    </rPh>
    <rPh sb="2" eb="4">
      <t>ノウリョク</t>
    </rPh>
    <phoneticPr fontId="32"/>
  </si>
  <si>
    <t>敷地面積　　　(m2)</t>
  </si>
  <si>
    <t>許可番号</t>
  </si>
  <si>
    <t>許可期限</t>
  </si>
  <si>
    <t>業務区分</t>
  </si>
  <si>
    <t>備考</t>
  </si>
  <si>
    <t>旭鉱石㈱</t>
  </si>
  <si>
    <t>阿波バラス㈱</t>
  </si>
  <si>
    <t>RC-40</t>
  </si>
  <si>
    <t>㈱折口組</t>
  </si>
  <si>
    <t>上吉野川砂利企業組合</t>
  </si>
  <si>
    <t>板野郡藍住町乙瀬北新田100</t>
  </si>
  <si>
    <t>㈲青藍</t>
  </si>
  <si>
    <t>徳島リサイクル工業㈱</t>
  </si>
  <si>
    <t>鳴門マテリアル㈱</t>
  </si>
  <si>
    <t>㈲坂東工業</t>
  </si>
  <si>
    <t>㈱フクブル</t>
  </si>
  <si>
    <t>三好市三野町太刀野7</t>
  </si>
  <si>
    <t>許可期限までに納入予定</t>
    <rPh sb="0" eb="2">
      <t>キョカ</t>
    </rPh>
    <rPh sb="2" eb="4">
      <t>キゲン</t>
    </rPh>
    <rPh sb="7" eb="9">
      <t>ノウニュウ</t>
    </rPh>
    <rPh sb="9" eb="11">
      <t>ヨテイ</t>
    </rPh>
    <phoneticPr fontId="22"/>
  </si>
  <si>
    <t>許可期間</t>
    <rPh sb="0" eb="2">
      <t>キョカ</t>
    </rPh>
    <rPh sb="2" eb="4">
      <t>キカン</t>
    </rPh>
    <phoneticPr fontId="22"/>
  </si>
  <si>
    <t>別表 (再生砕石)</t>
    <rPh sb="0" eb="1">
      <t>ベツ</t>
    </rPh>
    <rPh sb="4" eb="6">
      <t>サイセイ</t>
    </rPh>
    <rPh sb="6" eb="8">
      <t>サイセキ</t>
    </rPh>
    <phoneticPr fontId="4"/>
  </si>
  <si>
    <t>別表 (再生砕石)(自由記入）</t>
    <rPh sb="0" eb="1">
      <t>ベツ</t>
    </rPh>
    <rPh sb="4" eb="6">
      <t>サイセイ</t>
    </rPh>
    <rPh sb="6" eb="8">
      <t>サイセキ</t>
    </rPh>
    <rPh sb="10" eb="12">
      <t>ジユウ</t>
    </rPh>
    <rPh sb="12" eb="14">
      <t>キニュウ</t>
    </rPh>
    <phoneticPr fontId="4"/>
  </si>
  <si>
    <r>
      <t>再資源化施設名</t>
    </r>
    <r>
      <rPr>
        <vertAlign val="superscript"/>
        <sz val="8"/>
        <color theme="1"/>
        <rFont val="ＭＳ Ｐゴシック"/>
        <family val="3"/>
        <charset val="128"/>
        <scheme val="minor"/>
      </rPr>
      <t>※</t>
    </r>
    <rPh sb="0" eb="4">
      <t>サイシゲンカ</t>
    </rPh>
    <rPh sb="4" eb="7">
      <t>シセツメイ</t>
    </rPh>
    <phoneticPr fontId="22"/>
  </si>
  <si>
    <t>徳島県</t>
    <rPh sb="0" eb="3">
      <t>トクシマケン</t>
    </rPh>
    <phoneticPr fontId="22"/>
  </si>
  <si>
    <t>※徳島県産業廃棄物処理業許可業者名簿を参照のこと</t>
    <rPh sb="1" eb="3">
      <t>トクシマ</t>
    </rPh>
    <rPh sb="19" eb="21">
      <t>サンショウ</t>
    </rPh>
    <phoneticPr fontId="22"/>
  </si>
  <si>
    <t>再生粒度調整砕石</t>
    <rPh sb="0" eb="8">
      <t>サイセイリュウドチョウセイサイセキ</t>
    </rPh>
    <phoneticPr fontId="22"/>
  </si>
  <si>
    <t>RM-30</t>
    <phoneticPr fontId="22"/>
  </si>
  <si>
    <t>m3</t>
    <phoneticPr fontId="22"/>
  </si>
  <si>
    <t>※県内で許可を有する中間処理施設</t>
    <rPh sb="1" eb="3">
      <t>ケンナイ</t>
    </rPh>
    <rPh sb="4" eb="6">
      <t>キョカ</t>
    </rPh>
    <rPh sb="7" eb="8">
      <t>ユウ</t>
    </rPh>
    <rPh sb="10" eb="12">
      <t>チュウカン</t>
    </rPh>
    <rPh sb="12" eb="14">
      <t>ショリ</t>
    </rPh>
    <rPh sb="14" eb="16">
      <t>シセツ</t>
    </rPh>
    <phoneticPr fontId="22"/>
  </si>
  <si>
    <t>別表 (生コンクリート，再生砕石以外)(記載例）</t>
    <rPh sb="0" eb="1">
      <t>ベツ</t>
    </rPh>
    <rPh sb="12" eb="14">
      <t>サイセイ</t>
    </rPh>
    <rPh sb="14" eb="16">
      <t>サイセキ</t>
    </rPh>
    <rPh sb="20" eb="23">
      <t>キサイレイ</t>
    </rPh>
    <phoneticPr fontId="4"/>
  </si>
  <si>
    <t>○○</t>
    <phoneticPr fontId="22"/>
  </si>
  <si>
    <t>○○市○○町○○</t>
    <rPh sb="2" eb="3">
      <t>シ</t>
    </rPh>
    <rPh sb="5" eb="6">
      <t>チョウ</t>
    </rPh>
    <phoneticPr fontId="22"/>
  </si>
  <si>
    <t>令和○年○月○日～
令和○年○月○日</t>
    <phoneticPr fontId="22"/>
  </si>
  <si>
    <t>⑤競争性が確保できない。</t>
    <rPh sb="1" eb="4">
      <t>キョウソウセイ</t>
    </rPh>
    <rPh sb="5" eb="7">
      <t>カクホ</t>
    </rPh>
    <phoneticPr fontId="4"/>
  </si>
  <si>
    <t>⑥在庫保有している型枠を使用する。</t>
    <rPh sb="1" eb="3">
      <t>ザイコ</t>
    </rPh>
    <rPh sb="3" eb="5">
      <t>ホユウ</t>
    </rPh>
    <rPh sb="9" eb="11">
      <t>カタワク</t>
    </rPh>
    <rPh sb="12" eb="14">
      <t>シヨウ</t>
    </rPh>
    <phoneticPr fontId="4"/>
  </si>
  <si>
    <t>○○</t>
    <phoneticPr fontId="4"/>
  </si>
  <si>
    <t>m</t>
    <phoneticPr fontId="4"/>
  </si>
  <si>
    <t>別表 (生コンクリート、再生砕石以外)</t>
    <rPh sb="0" eb="1">
      <t>ベツ</t>
    </rPh>
    <rPh sb="12" eb="14">
      <t>サイセイ</t>
    </rPh>
    <rPh sb="14" eb="16">
      <t>サイセキ</t>
    </rPh>
    <phoneticPr fontId="4"/>
  </si>
  <si>
    <t>　本工事において、次に示す材料を使用したいので、承諾してください。</t>
    <rPh sb="1" eb="4">
      <t>ホンコウジ</t>
    </rPh>
    <rPh sb="9" eb="10">
      <t>ツギ</t>
    </rPh>
    <rPh sb="11" eb="12">
      <t>シメ</t>
    </rPh>
    <rPh sb="13" eb="15">
      <t>ザイリョウ</t>
    </rPh>
    <rPh sb="16" eb="18">
      <t>シヨウ</t>
    </rPh>
    <rPh sb="24" eb="26">
      <t>ショウダク</t>
    </rPh>
    <phoneticPr fontId="20"/>
  </si>
  <si>
    <t>JISマーク表示品については、認証書又はJISマーク表示状態を示す写真等</t>
    <phoneticPr fontId="4"/>
  </si>
  <si>
    <t>県内産資材を使用できない場合、その理由を記載した確認資料</t>
    <rPh sb="12" eb="14">
      <t>バアイ</t>
    </rPh>
    <phoneticPr fontId="4"/>
  </si>
  <si>
    <t>※工事目的物に使用する材料、及び指定仮設の資材について記入してください。</t>
    <rPh sb="1" eb="3">
      <t>コウジ</t>
    </rPh>
    <rPh sb="3" eb="6">
      <t>モクテキブツ</t>
    </rPh>
    <rPh sb="7" eb="9">
      <t>シヨウ</t>
    </rPh>
    <rPh sb="11" eb="13">
      <t>ザイリョウ</t>
    </rPh>
    <rPh sb="14" eb="15">
      <t>オヨ</t>
    </rPh>
    <rPh sb="16" eb="18">
      <t>シテイ</t>
    </rPh>
    <rPh sb="18" eb="20">
      <t>カセツ</t>
    </rPh>
    <rPh sb="21" eb="23">
      <t>シザイ</t>
    </rPh>
    <rPh sb="27" eb="29">
      <t>キニュウ</t>
    </rPh>
    <phoneticPr fontId="4"/>
  </si>
  <si>
    <t>㈲漆原産業</t>
  </si>
  <si>
    <t>板野郡藍住町矢上川向29-8</t>
  </si>
  <si>
    <t>㈲大塚クリーンリネス</t>
  </si>
  <si>
    <t>徳島市飯谷町大の上83-1</t>
  </si>
  <si>
    <t>㈲久保衛生</t>
  </si>
  <si>
    <t>㈲ケイコーポレーション</t>
  </si>
  <si>
    <t>県南クリーン㈲</t>
  </si>
  <si>
    <t>徳島市国府町和田居内32</t>
  </si>
  <si>
    <t>㈲小松島バークトリートメント</t>
  </si>
  <si>
    <t>㈱サンパイ</t>
  </si>
  <si>
    <t>大東興業㈱</t>
  </si>
  <si>
    <t>㈲みどり清掃</t>
  </si>
  <si>
    <t>㈱明和クリーン</t>
  </si>
  <si>
    <t>㈲矢野商会</t>
  </si>
  <si>
    <t>板野郡板野町矢武鏡松5-1</t>
  </si>
  <si>
    <t>㈲山一建設</t>
  </si>
  <si>
    <t>阿南市下大野町太平267-3</t>
  </si>
  <si>
    <t>㈱リリース</t>
  </si>
  <si>
    <t>㈲若木建設
リサイクルセンター</t>
  </si>
  <si>
    <t>　  なお、施設名がない場合は「別表（再生砕石）（自由記入）」を使用してください。</t>
    <phoneticPr fontId="22"/>
  </si>
  <si>
    <t>※県内で許可を受けている再資源化施設名をプルダウンリストから選んでください。</t>
    <phoneticPr fontId="22"/>
  </si>
  <si>
    <t>　  基に作成しています。</t>
    <rPh sb="3" eb="4">
      <t>モト</t>
    </rPh>
    <rPh sb="5" eb="7">
      <t>サクセイ</t>
    </rPh>
    <phoneticPr fontId="22"/>
  </si>
  <si>
    <t>㈱旭金属</t>
    <rPh sb="1" eb="2">
      <t>アサヒ</t>
    </rPh>
    <phoneticPr fontId="5"/>
  </si>
  <si>
    <t>徳島市東沖州1-12</t>
    <rPh sb="0" eb="2">
      <t>トクシマ</t>
    </rPh>
    <rPh sb="2" eb="3">
      <t>シ</t>
    </rPh>
    <rPh sb="3" eb="4">
      <t>ヒガシ</t>
    </rPh>
    <rPh sb="4" eb="5">
      <t>オキ</t>
    </rPh>
    <rPh sb="5" eb="6">
      <t>ス</t>
    </rPh>
    <phoneticPr fontId="5"/>
  </si>
  <si>
    <t>令和6年3月14日
～
令和13年2月26日</t>
    <rPh sb="0" eb="2">
      <t>レイワ</t>
    </rPh>
    <rPh sb="3" eb="4">
      <t>ネン</t>
    </rPh>
    <rPh sb="5" eb="6">
      <t>ガツ</t>
    </rPh>
    <rPh sb="8" eb="9">
      <t>ニチ</t>
    </rPh>
    <rPh sb="12" eb="14">
      <t>レイワ</t>
    </rPh>
    <rPh sb="16" eb="17">
      <t>ネン</t>
    </rPh>
    <rPh sb="18" eb="19">
      <t>ガツ</t>
    </rPh>
    <rPh sb="21" eb="22">
      <t>ニチ</t>
    </rPh>
    <phoneticPr fontId="5"/>
  </si>
  <si>
    <t>徳島市飯谷町枇杷の久保13-4</t>
    <rPh sb="0" eb="3">
      <t>トクシマシ</t>
    </rPh>
    <rPh sb="3" eb="4">
      <t>メシ</t>
    </rPh>
    <rPh sb="4" eb="5">
      <t>タニ</t>
    </rPh>
    <rPh sb="5" eb="6">
      <t>チョウ</t>
    </rPh>
    <rPh sb="6" eb="7">
      <t>ビ</t>
    </rPh>
    <rPh sb="7" eb="8">
      <t>ツカ</t>
    </rPh>
    <rPh sb="9" eb="11">
      <t>クボ</t>
    </rPh>
    <phoneticPr fontId="5"/>
  </si>
  <si>
    <t>令和6年4月30日
～
令和11年1月19日</t>
    <rPh sb="0" eb="2">
      <t>レイワ</t>
    </rPh>
    <rPh sb="3" eb="4">
      <t>ネン</t>
    </rPh>
    <rPh sb="5" eb="6">
      <t>ガツ</t>
    </rPh>
    <rPh sb="8" eb="9">
      <t>ニチ</t>
    </rPh>
    <rPh sb="12" eb="14">
      <t>レイワ</t>
    </rPh>
    <rPh sb="16" eb="17">
      <t>ネン</t>
    </rPh>
    <rPh sb="18" eb="19">
      <t>ガツ</t>
    </rPh>
    <rPh sb="21" eb="22">
      <t>ニチ</t>
    </rPh>
    <phoneticPr fontId="5"/>
  </si>
  <si>
    <t>吉野川市鴨島町鴨島151-1</t>
    <rPh sb="0" eb="2">
      <t>ヨシノ</t>
    </rPh>
    <rPh sb="2" eb="3">
      <t>ガワ</t>
    </rPh>
    <rPh sb="3" eb="4">
      <t>シ</t>
    </rPh>
    <rPh sb="4" eb="5">
      <t>カモ</t>
    </rPh>
    <rPh sb="5" eb="6">
      <t>シマ</t>
    </rPh>
    <rPh sb="6" eb="7">
      <t>マチ</t>
    </rPh>
    <rPh sb="7" eb="9">
      <t>カモジマ</t>
    </rPh>
    <phoneticPr fontId="5"/>
  </si>
  <si>
    <t>令和3年2月26日
～
令和8年1月16日</t>
    <rPh sb="0" eb="2">
      <t>レイワ</t>
    </rPh>
    <rPh sb="3" eb="4">
      <t>ネン</t>
    </rPh>
    <rPh sb="5" eb="6">
      <t>ガツ</t>
    </rPh>
    <rPh sb="8" eb="9">
      <t>ニチ</t>
    </rPh>
    <rPh sb="12" eb="14">
      <t>レイワ</t>
    </rPh>
    <rPh sb="15" eb="16">
      <t>ネン</t>
    </rPh>
    <rPh sb="17" eb="18">
      <t>ガツ</t>
    </rPh>
    <rPh sb="20" eb="21">
      <t>ニチ</t>
    </rPh>
    <phoneticPr fontId="5"/>
  </si>
  <si>
    <t>阿波舗道㈱
御所リサイクルセンター</t>
    <rPh sb="6" eb="8">
      <t>ゴショ</t>
    </rPh>
    <phoneticPr fontId="5"/>
  </si>
  <si>
    <t>吉野川市鴨島町鴨島175-1</t>
    <rPh sb="0" eb="2">
      <t>ヨシノ</t>
    </rPh>
    <rPh sb="2" eb="3">
      <t>ガワ</t>
    </rPh>
    <rPh sb="3" eb="4">
      <t>シ</t>
    </rPh>
    <rPh sb="4" eb="5">
      <t>カモ</t>
    </rPh>
    <rPh sb="5" eb="6">
      <t>シマ</t>
    </rPh>
    <rPh sb="6" eb="7">
      <t>チョウ</t>
    </rPh>
    <rPh sb="7" eb="8">
      <t>カモ</t>
    </rPh>
    <rPh sb="8" eb="9">
      <t>シマ</t>
    </rPh>
    <phoneticPr fontId="5"/>
  </si>
  <si>
    <t>令和6年2月13日
～
令和10年12月26日</t>
    <rPh sb="0" eb="2">
      <t>レイワ</t>
    </rPh>
    <rPh sb="3" eb="4">
      <t>ネン</t>
    </rPh>
    <rPh sb="5" eb="6">
      <t>ガツ</t>
    </rPh>
    <rPh sb="8" eb="9">
      <t>ニチ</t>
    </rPh>
    <rPh sb="12" eb="14">
      <t>レイワ</t>
    </rPh>
    <rPh sb="16" eb="17">
      <t>ネン</t>
    </rPh>
    <rPh sb="19" eb="20">
      <t>ガツ</t>
    </rPh>
    <rPh sb="22" eb="23">
      <t>ニチ</t>
    </rPh>
    <phoneticPr fontId="5"/>
  </si>
  <si>
    <t>令和4年2月22日
～
令和7年10月17日</t>
    <rPh sb="0" eb="2">
      <t>レイワ</t>
    </rPh>
    <phoneticPr fontId="5"/>
  </si>
  <si>
    <t>㈱エース
徳島合材工場</t>
    <rPh sb="5" eb="7">
      <t>トクシマ</t>
    </rPh>
    <rPh sb="7" eb="8">
      <t>ゴウ</t>
    </rPh>
    <rPh sb="8" eb="9">
      <t>ザイ</t>
    </rPh>
    <rPh sb="9" eb="11">
      <t>コウジョウ</t>
    </rPh>
    <phoneticPr fontId="5"/>
  </si>
  <si>
    <t>徳島市論田町新開66-100</t>
    <rPh sb="0" eb="3">
      <t>トクシマシ</t>
    </rPh>
    <rPh sb="3" eb="4">
      <t>ロン</t>
    </rPh>
    <rPh sb="4" eb="5">
      <t>タ</t>
    </rPh>
    <rPh sb="5" eb="6">
      <t>チョウ</t>
    </rPh>
    <rPh sb="6" eb="8">
      <t>シンカイ</t>
    </rPh>
    <phoneticPr fontId="5"/>
  </si>
  <si>
    <t>令和6年3月14日
～
令和11年3月9日</t>
    <rPh sb="0" eb="2">
      <t>レイワ</t>
    </rPh>
    <rPh sb="3" eb="4">
      <t>ネン</t>
    </rPh>
    <rPh sb="5" eb="6">
      <t>ガツ</t>
    </rPh>
    <rPh sb="8" eb="9">
      <t>ニチ</t>
    </rPh>
    <rPh sb="12" eb="14">
      <t>レイワ</t>
    </rPh>
    <rPh sb="16" eb="17">
      <t>ネン</t>
    </rPh>
    <rPh sb="18" eb="19">
      <t>ガツ</t>
    </rPh>
    <rPh sb="20" eb="21">
      <t>ニチ</t>
    </rPh>
    <phoneticPr fontId="5"/>
  </si>
  <si>
    <t>㈱オオタ
造粒固化施設</t>
    <rPh sb="5" eb="7">
      <t>ゾウリュウ</t>
    </rPh>
    <rPh sb="7" eb="9">
      <t>コカ</t>
    </rPh>
    <rPh sb="9" eb="11">
      <t>シセツ</t>
    </rPh>
    <phoneticPr fontId="5"/>
  </si>
  <si>
    <t>徳島市西新浜町2-22</t>
    <rPh sb="0" eb="3">
      <t>トクシマシ</t>
    </rPh>
    <rPh sb="3" eb="4">
      <t>ニシ</t>
    </rPh>
    <rPh sb="4" eb="5">
      <t>シン</t>
    </rPh>
    <rPh sb="5" eb="6">
      <t>ハマ</t>
    </rPh>
    <rPh sb="6" eb="7">
      <t>マチ</t>
    </rPh>
    <phoneticPr fontId="5"/>
  </si>
  <si>
    <t>令和6年3月25日
～
令和10年12月8日</t>
    <rPh sb="0" eb="2">
      <t>レイワ</t>
    </rPh>
    <rPh sb="3" eb="4">
      <t>ネン</t>
    </rPh>
    <rPh sb="5" eb="6">
      <t>ガツ</t>
    </rPh>
    <rPh sb="8" eb="9">
      <t>ニチ</t>
    </rPh>
    <rPh sb="12" eb="14">
      <t>レイワ</t>
    </rPh>
    <rPh sb="16" eb="17">
      <t>ネン</t>
    </rPh>
    <rPh sb="19" eb="20">
      <t>ガツ</t>
    </rPh>
    <rPh sb="21" eb="22">
      <t>ニチ</t>
    </rPh>
    <phoneticPr fontId="5"/>
  </si>
  <si>
    <t>阿波市阿波町北正広183</t>
    <rPh sb="0" eb="3">
      <t>アワシ</t>
    </rPh>
    <rPh sb="3" eb="5">
      <t>アワ</t>
    </rPh>
    <rPh sb="5" eb="6">
      <t>チョウ</t>
    </rPh>
    <rPh sb="6" eb="7">
      <t>キタ</t>
    </rPh>
    <rPh sb="7" eb="9">
      <t>マサヒロ</t>
    </rPh>
    <phoneticPr fontId="5"/>
  </si>
  <si>
    <t>令和5年5月26日
～
令和10年5月11日</t>
  </si>
  <si>
    <t>（株）尾形建築</t>
    <rPh sb="0" eb="3">
      <t>カブ</t>
    </rPh>
    <rPh sb="3" eb="7">
      <t>オガタケンチク</t>
    </rPh>
    <phoneticPr fontId="5"/>
  </si>
  <si>
    <t>板野郡北島町鯛浜西ノ須51-117</t>
    <rPh sb="0" eb="6">
      <t>イタノグンキタジマチョウ</t>
    </rPh>
    <rPh sb="6" eb="8">
      <t>タイノハマ</t>
    </rPh>
    <rPh sb="8" eb="9">
      <t>ニシ</t>
    </rPh>
    <rPh sb="10" eb="11">
      <t>ス</t>
    </rPh>
    <phoneticPr fontId="5"/>
  </si>
  <si>
    <t>令和3年1月26日
～
令和8年1月25日</t>
    <rPh sb="0" eb="2">
      <t>レイワ</t>
    </rPh>
    <rPh sb="3" eb="4">
      <t>ネン</t>
    </rPh>
    <rPh sb="5" eb="6">
      <t>ガツ</t>
    </rPh>
    <rPh sb="8" eb="9">
      <t>ニチ</t>
    </rPh>
    <rPh sb="12" eb="14">
      <t>レイワ</t>
    </rPh>
    <rPh sb="15" eb="16">
      <t>ネン</t>
    </rPh>
    <rPh sb="17" eb="18">
      <t>ガツ</t>
    </rPh>
    <rPh sb="20" eb="21">
      <t>ニチ</t>
    </rPh>
    <phoneticPr fontId="5"/>
  </si>
  <si>
    <t>徳島市国府町和田表1-7</t>
    <rPh sb="0" eb="3">
      <t>トクシマシ</t>
    </rPh>
    <rPh sb="3" eb="6">
      <t>コクフチョウ</t>
    </rPh>
    <rPh sb="6" eb="8">
      <t>ワダ</t>
    </rPh>
    <rPh sb="8" eb="9">
      <t>ヒョウ</t>
    </rPh>
    <phoneticPr fontId="5"/>
  </si>
  <si>
    <t>令和4年3月4日
～
令和8年11月18日</t>
    <rPh sb="0" eb="2">
      <t>レイワ</t>
    </rPh>
    <rPh sb="3" eb="4">
      <t>ネン</t>
    </rPh>
    <rPh sb="5" eb="6">
      <t>ガツ</t>
    </rPh>
    <rPh sb="7" eb="8">
      <t>ニチ</t>
    </rPh>
    <rPh sb="11" eb="13">
      <t>レイワ</t>
    </rPh>
    <rPh sb="14" eb="15">
      <t>ネン</t>
    </rPh>
    <rPh sb="17" eb="18">
      <t>ガツ</t>
    </rPh>
    <rPh sb="20" eb="21">
      <t>ニチ</t>
    </rPh>
    <phoneticPr fontId="5"/>
  </si>
  <si>
    <t>㈲香美興業</t>
    <rPh sb="1" eb="3">
      <t>カミ</t>
    </rPh>
    <rPh sb="3" eb="5">
      <t>コウギョウ</t>
    </rPh>
    <phoneticPr fontId="5"/>
  </si>
  <si>
    <t>阿波市市場町香美西野神110-1</t>
    <rPh sb="0" eb="2">
      <t>アワ</t>
    </rPh>
    <rPh sb="2" eb="3">
      <t>シ</t>
    </rPh>
    <rPh sb="3" eb="6">
      <t>イチバチョウ</t>
    </rPh>
    <rPh sb="6" eb="8">
      <t>カミ</t>
    </rPh>
    <rPh sb="8" eb="10">
      <t>ニシノ</t>
    </rPh>
    <rPh sb="10" eb="11">
      <t>カミ</t>
    </rPh>
    <phoneticPr fontId="5"/>
  </si>
  <si>
    <t>令和7年8月14日
～
令和12年7月19日</t>
    <rPh sb="0" eb="2">
      <t>レイワ</t>
    </rPh>
    <rPh sb="3" eb="4">
      <t>ネン</t>
    </rPh>
    <rPh sb="5" eb="6">
      <t>ガツ</t>
    </rPh>
    <rPh sb="8" eb="9">
      <t>ニチ</t>
    </rPh>
    <rPh sb="12" eb="14">
      <t>レイワ</t>
    </rPh>
    <rPh sb="16" eb="17">
      <t>ネン</t>
    </rPh>
    <rPh sb="18" eb="19">
      <t>ガツ</t>
    </rPh>
    <rPh sb="21" eb="22">
      <t>ニチ</t>
    </rPh>
    <phoneticPr fontId="5"/>
  </si>
  <si>
    <t>勝浦砕石㈲</t>
  </si>
  <si>
    <t>令和7年1月6日
～
令和11年9月12日</t>
    <rPh sb="0" eb="2">
      <t>レイワ</t>
    </rPh>
    <phoneticPr fontId="5"/>
  </si>
  <si>
    <t>鎌田産業㈱
チップ工場</t>
    <rPh sb="9" eb="11">
      <t>コウジョウ</t>
    </rPh>
    <phoneticPr fontId="5"/>
  </si>
  <si>
    <t>吉野川市鴨島町牛島3120</t>
    <rPh sb="7" eb="9">
      <t>ウシジマ</t>
    </rPh>
    <phoneticPr fontId="5"/>
  </si>
  <si>
    <t>令和3年6月28日
～
令和8年5月26日</t>
    <rPh sb="0" eb="2">
      <t>レイワ</t>
    </rPh>
    <rPh sb="3" eb="4">
      <t>ネン</t>
    </rPh>
    <rPh sb="5" eb="6">
      <t>ガツ</t>
    </rPh>
    <rPh sb="8" eb="9">
      <t>ニチ</t>
    </rPh>
    <rPh sb="12" eb="14">
      <t>レイワ</t>
    </rPh>
    <rPh sb="15" eb="16">
      <t>ネン</t>
    </rPh>
    <rPh sb="17" eb="18">
      <t>ガツ</t>
    </rPh>
    <rPh sb="20" eb="21">
      <t>ニチ</t>
    </rPh>
    <phoneticPr fontId="5"/>
  </si>
  <si>
    <t>令和3年6月10日
～
令和8年6月9日</t>
    <rPh sb="0" eb="2">
      <t>レイワ</t>
    </rPh>
    <rPh sb="3" eb="4">
      <t>ネン</t>
    </rPh>
    <rPh sb="5" eb="6">
      <t>ガツ</t>
    </rPh>
    <rPh sb="8" eb="9">
      <t>ニチ</t>
    </rPh>
    <rPh sb="12" eb="14">
      <t>レイワ</t>
    </rPh>
    <rPh sb="15" eb="16">
      <t>ネン</t>
    </rPh>
    <rPh sb="17" eb="18">
      <t>ガツ</t>
    </rPh>
    <rPh sb="19" eb="20">
      <t>ニチ</t>
    </rPh>
    <phoneticPr fontId="5"/>
  </si>
  <si>
    <t>㈲川上組砕石</t>
    <rPh sb="1" eb="4">
      <t>カワカミグミ</t>
    </rPh>
    <rPh sb="4" eb="6">
      <t>サイセキ</t>
    </rPh>
    <phoneticPr fontId="5"/>
  </si>
  <si>
    <t>徳島市下町本町92-1</t>
    <rPh sb="0" eb="2">
      <t>トクシマ</t>
    </rPh>
    <rPh sb="2" eb="3">
      <t>シ</t>
    </rPh>
    <rPh sb="3" eb="4">
      <t>シタ</t>
    </rPh>
    <rPh sb="4" eb="5">
      <t>マチ</t>
    </rPh>
    <rPh sb="5" eb="6">
      <t>ホン</t>
    </rPh>
    <rPh sb="6" eb="7">
      <t>チョウ</t>
    </rPh>
    <phoneticPr fontId="5"/>
  </si>
  <si>
    <t>令和4年6月15日
～
令和9年5月16日</t>
    <rPh sb="0" eb="2">
      <t>レイワ</t>
    </rPh>
    <phoneticPr fontId="5"/>
  </si>
  <si>
    <t>㈱北岡組
北岡アスコン脇町合材工場</t>
    <rPh sb="1" eb="4">
      <t>キタオカグミ</t>
    </rPh>
    <rPh sb="13" eb="14">
      <t>ゴウ</t>
    </rPh>
    <rPh sb="14" eb="15">
      <t>ザイ</t>
    </rPh>
    <phoneticPr fontId="5"/>
  </si>
  <si>
    <t>美馬市美馬町妙見67-2</t>
    <rPh sb="0" eb="1">
      <t>ビ</t>
    </rPh>
    <rPh sb="1" eb="2">
      <t>バ</t>
    </rPh>
    <rPh sb="2" eb="3">
      <t>シ</t>
    </rPh>
    <rPh sb="3" eb="6">
      <t>ミマチョウ</t>
    </rPh>
    <rPh sb="6" eb="7">
      <t>ミョウ</t>
    </rPh>
    <rPh sb="7" eb="8">
      <t>ミ</t>
    </rPh>
    <phoneticPr fontId="5"/>
  </si>
  <si>
    <t>令和5年12月22日
～
令和10年12月21日</t>
    <rPh sb="0" eb="2">
      <t>レイワ</t>
    </rPh>
    <rPh sb="3" eb="4">
      <t>ネン</t>
    </rPh>
    <rPh sb="6" eb="7">
      <t>ガツ</t>
    </rPh>
    <rPh sb="9" eb="10">
      <t>ニチ</t>
    </rPh>
    <rPh sb="13" eb="15">
      <t>レイワ</t>
    </rPh>
    <rPh sb="17" eb="18">
      <t>ネン</t>
    </rPh>
    <rPh sb="20" eb="21">
      <t>ガツ</t>
    </rPh>
    <rPh sb="23" eb="24">
      <t>ニチ</t>
    </rPh>
    <phoneticPr fontId="5"/>
  </si>
  <si>
    <t>三好郡東みよし町加茂6001-1</t>
    <rPh sb="3" eb="4">
      <t>ヒガシ</t>
    </rPh>
    <rPh sb="7" eb="8">
      <t>チョウ</t>
    </rPh>
    <phoneticPr fontId="5"/>
  </si>
  <si>
    <t>令和4年1月17日
～
令和9年1月13日</t>
    <rPh sb="0" eb="2">
      <t>レイワ</t>
    </rPh>
    <phoneticPr fontId="5"/>
  </si>
  <si>
    <t>（株）GLOBAL
中間処理場</t>
    <rPh sb="0" eb="3">
      <t>カブ</t>
    </rPh>
    <rPh sb="10" eb="12">
      <t>チュウカン</t>
    </rPh>
    <rPh sb="12" eb="15">
      <t>ショリジョウ</t>
    </rPh>
    <phoneticPr fontId="5"/>
  </si>
  <si>
    <t>美馬市美馬町露口84-7</t>
    <rPh sb="0" eb="3">
      <t>ミマシ</t>
    </rPh>
    <rPh sb="3" eb="6">
      <t>ミマチョウ</t>
    </rPh>
    <rPh sb="6" eb="8">
      <t>ツユグチ</t>
    </rPh>
    <phoneticPr fontId="5"/>
  </si>
  <si>
    <t>令和4年10月27日
～
令和9年10月26日</t>
  </si>
  <si>
    <t>美馬市穴吹町口山中野宮595-1</t>
    <rPh sb="0" eb="2">
      <t>ミマ</t>
    </rPh>
    <rPh sb="2" eb="3">
      <t>シ</t>
    </rPh>
    <rPh sb="3" eb="6">
      <t>アナブキチョウ</t>
    </rPh>
    <rPh sb="6" eb="7">
      <t>クチ</t>
    </rPh>
    <rPh sb="7" eb="8">
      <t>ヤマ</t>
    </rPh>
    <rPh sb="8" eb="10">
      <t>ナカノ</t>
    </rPh>
    <rPh sb="10" eb="11">
      <t>ミヤ</t>
    </rPh>
    <phoneticPr fontId="5"/>
  </si>
  <si>
    <t>令和7年9月3日
～
令和12年7月31日</t>
  </si>
  <si>
    <t>阿南市津乃峰町西分178-1</t>
    <rPh sb="0" eb="3">
      <t>アナンシ</t>
    </rPh>
    <rPh sb="3" eb="4">
      <t>ツ</t>
    </rPh>
    <rPh sb="4" eb="5">
      <t>ノ</t>
    </rPh>
    <rPh sb="5" eb="6">
      <t>ミネ</t>
    </rPh>
    <rPh sb="6" eb="7">
      <t>マチ</t>
    </rPh>
    <rPh sb="7" eb="8">
      <t>ニシ</t>
    </rPh>
    <rPh sb="8" eb="9">
      <t>フン</t>
    </rPh>
    <phoneticPr fontId="5"/>
  </si>
  <si>
    <t>令和6年12月18日
～
令和11年11月21日</t>
    <rPh sb="0" eb="2">
      <t>レイワ</t>
    </rPh>
    <rPh sb="3" eb="4">
      <t>ネン</t>
    </rPh>
    <rPh sb="4" eb="5">
      <t>ヘイネン</t>
    </rPh>
    <rPh sb="6" eb="7">
      <t>ガツ</t>
    </rPh>
    <rPh sb="9" eb="10">
      <t>ニチ</t>
    </rPh>
    <rPh sb="13" eb="15">
      <t>レイワ</t>
    </rPh>
    <rPh sb="17" eb="18">
      <t>ネン</t>
    </rPh>
    <rPh sb="18" eb="19">
      <t>ガンネン</t>
    </rPh>
    <rPh sb="20" eb="21">
      <t>ガツ</t>
    </rPh>
    <rPh sb="23" eb="24">
      <t>ニチ</t>
    </rPh>
    <phoneticPr fontId="5"/>
  </si>
  <si>
    <t>㈱後藤商店
昭和町営業所</t>
    <rPh sb="1" eb="3">
      <t>ゴトウ</t>
    </rPh>
    <rPh sb="3" eb="5">
      <t>ショウテン</t>
    </rPh>
    <rPh sb="6" eb="8">
      <t>ショウワ</t>
    </rPh>
    <rPh sb="8" eb="9">
      <t>チョウ</t>
    </rPh>
    <rPh sb="9" eb="12">
      <t>エイギョウショ</t>
    </rPh>
    <phoneticPr fontId="5"/>
  </si>
  <si>
    <t>令和3年12月3日
～
令和8年10月11日</t>
    <rPh sb="0" eb="2">
      <t>レイワ</t>
    </rPh>
    <phoneticPr fontId="5"/>
  </si>
  <si>
    <t>小松島市金磯町8-118</t>
    <rPh sb="0" eb="4">
      <t>コマツシマシ</t>
    </rPh>
    <rPh sb="4" eb="7">
      <t>カナイソチョウ</t>
    </rPh>
    <phoneticPr fontId="5"/>
  </si>
  <si>
    <t>令和7年2月25日
～
令和11年12月14日</t>
    <rPh sb="0" eb="2">
      <t>レイワ</t>
    </rPh>
    <phoneticPr fontId="5"/>
  </si>
  <si>
    <t>㈲佐々木エンジニア
リサイクルセンター</t>
    <rPh sb="1" eb="4">
      <t>ササキ</t>
    </rPh>
    <phoneticPr fontId="5"/>
  </si>
  <si>
    <t>徳島市国府町観音寺602-10</t>
    <rPh sb="0" eb="3">
      <t>トクシマシ</t>
    </rPh>
    <rPh sb="3" eb="6">
      <t>コクフチョウ</t>
    </rPh>
    <rPh sb="6" eb="9">
      <t>カンオンジ</t>
    </rPh>
    <phoneticPr fontId="5"/>
  </si>
  <si>
    <t>令和3年7月26日
～
令和8年6月8日</t>
    <rPh sb="0" eb="2">
      <t>レイワ</t>
    </rPh>
    <rPh sb="3" eb="4">
      <t>ネン</t>
    </rPh>
    <rPh sb="5" eb="6">
      <t>ガツ</t>
    </rPh>
    <rPh sb="8" eb="9">
      <t>ニチ</t>
    </rPh>
    <rPh sb="12" eb="14">
      <t>レイワ</t>
    </rPh>
    <rPh sb="15" eb="16">
      <t>ネン</t>
    </rPh>
    <rPh sb="17" eb="18">
      <t>ガツ</t>
    </rPh>
    <rPh sb="19" eb="20">
      <t>ニチ</t>
    </rPh>
    <phoneticPr fontId="5"/>
  </si>
  <si>
    <t>㈱山興建設
阿波リサイクル工場</t>
    <rPh sb="6" eb="8">
      <t>アワ</t>
    </rPh>
    <rPh sb="13" eb="15">
      <t>コウジョウ</t>
    </rPh>
    <phoneticPr fontId="5"/>
  </si>
  <si>
    <t>阿波市市場町上喜来南久保650-1</t>
    <rPh sb="0" eb="3">
      <t>アワシ</t>
    </rPh>
    <rPh sb="3" eb="5">
      <t>イチバ</t>
    </rPh>
    <rPh sb="5" eb="6">
      <t>チョウ</t>
    </rPh>
    <rPh sb="6" eb="7">
      <t>カミ</t>
    </rPh>
    <rPh sb="7" eb="8">
      <t>キ</t>
    </rPh>
    <rPh sb="8" eb="9">
      <t>キ</t>
    </rPh>
    <rPh sb="9" eb="12">
      <t>ミナミクボ</t>
    </rPh>
    <phoneticPr fontId="5"/>
  </si>
  <si>
    <t>令和6年10月24日
～
令和11年8月8日</t>
    <rPh sb="0" eb="2">
      <t>レイワ</t>
    </rPh>
    <rPh sb="3" eb="4">
      <t>ネン</t>
    </rPh>
    <rPh sb="6" eb="7">
      <t>ガツ</t>
    </rPh>
    <rPh sb="9" eb="10">
      <t>ニチ</t>
    </rPh>
    <rPh sb="13" eb="15">
      <t>レイワ</t>
    </rPh>
    <rPh sb="17" eb="18">
      <t>ネン</t>
    </rPh>
    <rPh sb="19" eb="20">
      <t>ガツ</t>
    </rPh>
    <rPh sb="21" eb="22">
      <t>ニチ</t>
    </rPh>
    <phoneticPr fontId="5"/>
  </si>
  <si>
    <t>㈱山興建設
阿波リサイクル第2工場</t>
    <rPh sb="6" eb="8">
      <t>アワ</t>
    </rPh>
    <rPh sb="13" eb="14">
      <t>ダイ</t>
    </rPh>
    <rPh sb="15" eb="17">
      <t>コウジョウ</t>
    </rPh>
    <phoneticPr fontId="5"/>
  </si>
  <si>
    <t>㈱山興建設
藍住リサイクル工場</t>
    <rPh sb="6" eb="8">
      <t>アイズミ</t>
    </rPh>
    <rPh sb="13" eb="15">
      <t>コウジョウ</t>
    </rPh>
    <phoneticPr fontId="5"/>
  </si>
  <si>
    <t>板野郡藍住町東中富西向江傍示1-1</t>
    <rPh sb="0" eb="3">
      <t>イタノグン</t>
    </rPh>
    <rPh sb="3" eb="4">
      <t>アイ</t>
    </rPh>
    <rPh sb="4" eb="5">
      <t>ス</t>
    </rPh>
    <rPh sb="5" eb="6">
      <t>チョウ</t>
    </rPh>
    <rPh sb="6" eb="7">
      <t>ヒガシ</t>
    </rPh>
    <rPh sb="7" eb="8">
      <t>ナカ</t>
    </rPh>
    <rPh sb="8" eb="9">
      <t>トミ</t>
    </rPh>
    <rPh sb="9" eb="10">
      <t>ニシ</t>
    </rPh>
    <rPh sb="10" eb="11">
      <t>コウ</t>
    </rPh>
    <rPh sb="11" eb="12">
      <t>エ</t>
    </rPh>
    <rPh sb="12" eb="13">
      <t>ボウ</t>
    </rPh>
    <rPh sb="13" eb="14">
      <t>ジ</t>
    </rPh>
    <phoneticPr fontId="5"/>
  </si>
  <si>
    <t>令和7年3月17日
～
令和12年1月8日</t>
    <rPh sb="0" eb="2">
      <t>レイワ</t>
    </rPh>
    <phoneticPr fontId="5"/>
  </si>
  <si>
    <t>四国リサイクル㈱
石井工場</t>
    <rPh sb="9" eb="11">
      <t>イシイ</t>
    </rPh>
    <rPh sb="11" eb="13">
      <t>コウジョウ</t>
    </rPh>
    <phoneticPr fontId="5"/>
  </si>
  <si>
    <t>名西郡石井町高川原高川原1696-1</t>
    <rPh sb="0" eb="3">
      <t>ミョウザイグン</t>
    </rPh>
    <rPh sb="3" eb="6">
      <t>イシイチョウ</t>
    </rPh>
    <rPh sb="6" eb="9">
      <t>タカガワラ</t>
    </rPh>
    <rPh sb="9" eb="12">
      <t>タカガワラ</t>
    </rPh>
    <phoneticPr fontId="5"/>
  </si>
  <si>
    <t>令和7年7月18日
～
令和12年7月3日</t>
    <rPh sb="0" eb="2">
      <t>レイワ</t>
    </rPh>
    <phoneticPr fontId="5"/>
  </si>
  <si>
    <t>四国リサイクル㈱
鳴門営業所</t>
    <rPh sb="9" eb="11">
      <t>ナルト</t>
    </rPh>
    <rPh sb="11" eb="14">
      <t>エイギョウショ</t>
    </rPh>
    <phoneticPr fontId="5"/>
  </si>
  <si>
    <t>（株）鈴江組</t>
    <rPh sb="0" eb="3">
      <t>カブ</t>
    </rPh>
    <rPh sb="3" eb="6">
      <t>スズエグミ</t>
    </rPh>
    <phoneticPr fontId="5"/>
  </si>
  <si>
    <t>阿波市市場町犬墓小月5-1</t>
    <rPh sb="3" eb="5">
      <t>イチバ</t>
    </rPh>
    <rPh sb="5" eb="6">
      <t>チョウ</t>
    </rPh>
    <rPh sb="6" eb="8">
      <t>イヌハカ</t>
    </rPh>
    <rPh sb="8" eb="9">
      <t>コ</t>
    </rPh>
    <rPh sb="9" eb="10">
      <t>ガツ</t>
    </rPh>
    <phoneticPr fontId="5"/>
  </si>
  <si>
    <t>令和5年2月20日
～
令和10年2月19日</t>
  </si>
  <si>
    <t>阿南市桑野町尾花117</t>
    <rPh sb="0" eb="3">
      <t>アナンシ</t>
    </rPh>
    <rPh sb="3" eb="6">
      <t>クワノチョウ</t>
    </rPh>
    <rPh sb="6" eb="7">
      <t>オ</t>
    </rPh>
    <rPh sb="7" eb="8">
      <t>ハナ</t>
    </rPh>
    <phoneticPr fontId="5"/>
  </si>
  <si>
    <t>令和5年10月19日
～
令和10年6月7日</t>
    <rPh sb="0" eb="2">
      <t>レイワ</t>
    </rPh>
    <rPh sb="3" eb="4">
      <t>ネン</t>
    </rPh>
    <rPh sb="6" eb="7">
      <t>ガツ</t>
    </rPh>
    <rPh sb="9" eb="10">
      <t>ニチ</t>
    </rPh>
    <rPh sb="13" eb="15">
      <t>レイワ</t>
    </rPh>
    <rPh sb="17" eb="18">
      <t>ネン</t>
    </rPh>
    <rPh sb="19" eb="20">
      <t>ガツ</t>
    </rPh>
    <rPh sb="21" eb="22">
      <t>ニチ</t>
    </rPh>
    <phoneticPr fontId="5"/>
  </si>
  <si>
    <t>善幸建設㈱</t>
  </si>
  <si>
    <t>板野郡板野町松谷カロヲト2</t>
    <rPh sb="6" eb="8">
      <t>マツタニ</t>
    </rPh>
    <phoneticPr fontId="5"/>
  </si>
  <si>
    <t>令和7年3月25日
～
令和11年6月3日</t>
    <rPh sb="0" eb="2">
      <t>レイワ</t>
    </rPh>
    <rPh sb="3" eb="4">
      <t>ネン</t>
    </rPh>
    <rPh sb="5" eb="6">
      <t>ガツ</t>
    </rPh>
    <rPh sb="8" eb="9">
      <t>ニチ</t>
    </rPh>
    <rPh sb="12" eb="14">
      <t>レイワ</t>
    </rPh>
    <rPh sb="16" eb="17">
      <t>ネン</t>
    </rPh>
    <rPh sb="18" eb="19">
      <t>ガツ</t>
    </rPh>
    <rPh sb="20" eb="21">
      <t>ニチ</t>
    </rPh>
    <phoneticPr fontId="5"/>
  </si>
  <si>
    <t>㈱大一建設
井関工場</t>
    <rPh sb="6" eb="8">
      <t>イセキ</t>
    </rPh>
    <rPh sb="8" eb="10">
      <t>コウジョウ</t>
    </rPh>
    <phoneticPr fontId="5"/>
  </si>
  <si>
    <t>阿南市宝田町平岡899-4</t>
    <rPh sb="0" eb="3">
      <t>アナンシ</t>
    </rPh>
    <rPh sb="3" eb="5">
      <t>タカラダ</t>
    </rPh>
    <rPh sb="5" eb="6">
      <t>チョウ</t>
    </rPh>
    <rPh sb="6" eb="7">
      <t>ヒラ</t>
    </rPh>
    <rPh sb="7" eb="8">
      <t>オカ</t>
    </rPh>
    <phoneticPr fontId="5"/>
  </si>
  <si>
    <t>令和5年12月28日
～
令和10年12月27日</t>
    <rPh sb="0" eb="2">
      <t>レイワ</t>
    </rPh>
    <rPh sb="3" eb="4">
      <t>ネン</t>
    </rPh>
    <rPh sb="6" eb="7">
      <t>ガツ</t>
    </rPh>
    <rPh sb="9" eb="10">
      <t>ニチ</t>
    </rPh>
    <rPh sb="13" eb="15">
      <t>レイワ</t>
    </rPh>
    <rPh sb="17" eb="18">
      <t>ネン</t>
    </rPh>
    <rPh sb="20" eb="21">
      <t>ガツ</t>
    </rPh>
    <rPh sb="23" eb="24">
      <t>ニチ</t>
    </rPh>
    <phoneticPr fontId="5"/>
  </si>
  <si>
    <t>大成ロテック㈱
池田アスコン</t>
    <rPh sb="0" eb="2">
      <t>タイセイ</t>
    </rPh>
    <rPh sb="8" eb="10">
      <t>イケダ</t>
    </rPh>
    <phoneticPr fontId="5"/>
  </si>
  <si>
    <t>三好市池田町白地井ノ久保1598-1</t>
    <rPh sb="0" eb="2">
      <t>ミヨシ</t>
    </rPh>
    <rPh sb="2" eb="3">
      <t>シ</t>
    </rPh>
    <rPh sb="3" eb="6">
      <t>イケダチョウ</t>
    </rPh>
    <rPh sb="6" eb="7">
      <t>シロ</t>
    </rPh>
    <rPh sb="7" eb="8">
      <t>チ</t>
    </rPh>
    <rPh sb="8" eb="9">
      <t>イ</t>
    </rPh>
    <rPh sb="10" eb="12">
      <t>クボ</t>
    </rPh>
    <phoneticPr fontId="5"/>
  </si>
  <si>
    <t>令和6年10月9日
～
令和11年9月8日</t>
    <rPh sb="0" eb="2">
      <t>レイワ</t>
    </rPh>
    <rPh sb="3" eb="4">
      <t>ネン</t>
    </rPh>
    <rPh sb="6" eb="7">
      <t>ガツ</t>
    </rPh>
    <rPh sb="8" eb="9">
      <t>ニチ</t>
    </rPh>
    <rPh sb="12" eb="14">
      <t>レイワ</t>
    </rPh>
    <rPh sb="16" eb="17">
      <t>ネン</t>
    </rPh>
    <rPh sb="18" eb="19">
      <t>ガツ</t>
    </rPh>
    <rPh sb="20" eb="21">
      <t>ニチ</t>
    </rPh>
    <phoneticPr fontId="5"/>
  </si>
  <si>
    <t>板野郡松茂町豊岡芦田鶴113-6</t>
    <rPh sb="0" eb="2">
      <t>イタノ</t>
    </rPh>
    <rPh sb="2" eb="3">
      <t>グン</t>
    </rPh>
    <rPh sb="3" eb="6">
      <t>マツシゲチョウ</t>
    </rPh>
    <rPh sb="6" eb="8">
      <t>トヨオカ</t>
    </rPh>
    <rPh sb="8" eb="10">
      <t>アシダ</t>
    </rPh>
    <rPh sb="10" eb="11">
      <t>ツル</t>
    </rPh>
    <phoneticPr fontId="5"/>
  </si>
  <si>
    <t>令和3年4月28日
～
令和8年3月14日</t>
    <rPh sb="0" eb="2">
      <t>レイワ</t>
    </rPh>
    <rPh sb="3" eb="4">
      <t>ネン</t>
    </rPh>
    <rPh sb="5" eb="6">
      <t>ガツ</t>
    </rPh>
    <rPh sb="8" eb="9">
      <t>ニチ</t>
    </rPh>
    <rPh sb="12" eb="14">
      <t>レイワ</t>
    </rPh>
    <rPh sb="15" eb="16">
      <t>ネン</t>
    </rPh>
    <rPh sb="17" eb="18">
      <t>ガツ</t>
    </rPh>
    <rPh sb="20" eb="21">
      <t>ニチ</t>
    </rPh>
    <phoneticPr fontId="5"/>
  </si>
  <si>
    <t>津崎興産㈲
リサイクル</t>
    <rPh sb="0" eb="2">
      <t>ツザキ</t>
    </rPh>
    <rPh sb="2" eb="4">
      <t>コウサン</t>
    </rPh>
    <phoneticPr fontId="5"/>
  </si>
  <si>
    <t>名西郡石井町藍畑西覚円941</t>
    <rPh sb="0" eb="1">
      <t>ナ</t>
    </rPh>
    <rPh sb="1" eb="2">
      <t>ニシ</t>
    </rPh>
    <rPh sb="2" eb="3">
      <t>グン</t>
    </rPh>
    <rPh sb="3" eb="5">
      <t>イシイ</t>
    </rPh>
    <rPh sb="5" eb="6">
      <t>チョウ</t>
    </rPh>
    <rPh sb="6" eb="7">
      <t>アイ</t>
    </rPh>
    <rPh sb="7" eb="8">
      <t>ハタケ</t>
    </rPh>
    <rPh sb="8" eb="9">
      <t>ニシ</t>
    </rPh>
    <rPh sb="9" eb="10">
      <t>オボ</t>
    </rPh>
    <rPh sb="10" eb="11">
      <t>エン</t>
    </rPh>
    <phoneticPr fontId="5"/>
  </si>
  <si>
    <t>令和7年9月5日
～
令和12年8月8日</t>
    <rPh sb="0" eb="2">
      <t>レイワ</t>
    </rPh>
    <rPh sb="17" eb="18">
      <t>ガツ</t>
    </rPh>
    <phoneticPr fontId="5"/>
  </si>
  <si>
    <t>㈱徳島機械センター
丈六営業所</t>
    <rPh sb="10" eb="12">
      <t>ジョウロク</t>
    </rPh>
    <rPh sb="12" eb="15">
      <t>エイギョウショ</t>
    </rPh>
    <phoneticPr fontId="5"/>
  </si>
  <si>
    <t>徳島市丈六町森ノ木9-1</t>
    <rPh sb="0" eb="3">
      <t>トクシマシ</t>
    </rPh>
    <rPh sb="3" eb="6">
      <t>ジョウロクチョウ</t>
    </rPh>
    <rPh sb="6" eb="7">
      <t>モリ</t>
    </rPh>
    <rPh sb="8" eb="9">
      <t>キ</t>
    </rPh>
    <phoneticPr fontId="5"/>
  </si>
  <si>
    <t>令和3年2月1日
～
令和9年9月30日</t>
    <rPh sb="0" eb="2">
      <t>レイワ</t>
    </rPh>
    <rPh sb="3" eb="4">
      <t>ネン</t>
    </rPh>
    <rPh sb="5" eb="6">
      <t>ガツ</t>
    </rPh>
    <rPh sb="7" eb="8">
      <t>ニチ</t>
    </rPh>
    <rPh sb="11" eb="13">
      <t>レイワ</t>
    </rPh>
    <rPh sb="14" eb="15">
      <t>ネン</t>
    </rPh>
    <rPh sb="16" eb="17">
      <t>ガツ</t>
    </rPh>
    <rPh sb="19" eb="20">
      <t>ニチ</t>
    </rPh>
    <phoneticPr fontId="5"/>
  </si>
  <si>
    <t>㈲徳島興産
木材団地工場</t>
    <rPh sb="1" eb="3">
      <t>トクシマ</t>
    </rPh>
    <rPh sb="3" eb="5">
      <t>コウサン</t>
    </rPh>
    <rPh sb="6" eb="8">
      <t>モクザイ</t>
    </rPh>
    <rPh sb="8" eb="10">
      <t>ダンチ</t>
    </rPh>
    <rPh sb="10" eb="12">
      <t>コウジョウ</t>
    </rPh>
    <phoneticPr fontId="5"/>
  </si>
  <si>
    <t>徳島市津田海岸町1125-5</t>
    <rPh sb="0" eb="3">
      <t>トクシマシ</t>
    </rPh>
    <rPh sb="3" eb="8">
      <t>ツダカイガンチョウ</t>
    </rPh>
    <phoneticPr fontId="5"/>
  </si>
  <si>
    <t>令和4年3月4日
～
令和9年1月9日</t>
    <rPh sb="0" eb="2">
      <t>レイワ</t>
    </rPh>
    <rPh sb="3" eb="4">
      <t>ネン</t>
    </rPh>
    <rPh sb="5" eb="6">
      <t>ガツ</t>
    </rPh>
    <rPh sb="7" eb="8">
      <t>ニチ</t>
    </rPh>
    <rPh sb="11" eb="13">
      <t>レイワ</t>
    </rPh>
    <rPh sb="14" eb="15">
      <t>ネン</t>
    </rPh>
    <rPh sb="16" eb="17">
      <t>ガツ</t>
    </rPh>
    <rPh sb="18" eb="19">
      <t>ニチ</t>
    </rPh>
    <phoneticPr fontId="5"/>
  </si>
  <si>
    <t>阿波市阿波町五明141-1</t>
    <rPh sb="0" eb="2">
      <t>アワ</t>
    </rPh>
    <rPh sb="2" eb="3">
      <t>シ</t>
    </rPh>
    <rPh sb="3" eb="5">
      <t>アワ</t>
    </rPh>
    <rPh sb="5" eb="6">
      <t>チョウ</t>
    </rPh>
    <rPh sb="6" eb="7">
      <t>５</t>
    </rPh>
    <rPh sb="7" eb="8">
      <t>アカ</t>
    </rPh>
    <phoneticPr fontId="5"/>
  </si>
  <si>
    <t>令和2年1月30日
～
令和8年11月29日</t>
    <rPh sb="0" eb="2">
      <t>レイワ</t>
    </rPh>
    <phoneticPr fontId="5"/>
  </si>
  <si>
    <t>㈲徳雄産業
中間処理施設</t>
    <rPh sb="6" eb="8">
      <t>チュウカン</t>
    </rPh>
    <rPh sb="8" eb="10">
      <t>ショリ</t>
    </rPh>
    <rPh sb="10" eb="12">
      <t>シセツ</t>
    </rPh>
    <phoneticPr fontId="5"/>
  </si>
  <si>
    <t>徳島市国府町矢野708</t>
    <rPh sb="0" eb="3">
      <t>トクシマシ</t>
    </rPh>
    <rPh sb="3" eb="6">
      <t>コクフチョウ</t>
    </rPh>
    <rPh sb="6" eb="7">
      <t>ヤ</t>
    </rPh>
    <rPh sb="7" eb="8">
      <t>ノ</t>
    </rPh>
    <phoneticPr fontId="5"/>
  </si>
  <si>
    <t>令和6年3月7日
～
令和10年12月15日</t>
    <rPh sb="0" eb="2">
      <t>レイワ</t>
    </rPh>
    <rPh sb="21" eb="22">
      <t>ニチ</t>
    </rPh>
    <phoneticPr fontId="5"/>
  </si>
  <si>
    <t>鳴門市撫養町木津西谷1335</t>
    <rPh sb="0" eb="3">
      <t>ナルトシ</t>
    </rPh>
    <rPh sb="3" eb="5">
      <t>ムヤ</t>
    </rPh>
    <rPh sb="5" eb="6">
      <t>マチ</t>
    </rPh>
    <rPh sb="6" eb="8">
      <t>キヅ</t>
    </rPh>
    <rPh sb="8" eb="9">
      <t>ニシ</t>
    </rPh>
    <rPh sb="9" eb="10">
      <t>タニ</t>
    </rPh>
    <phoneticPr fontId="5"/>
  </si>
  <si>
    <t>令和4年11月25日
～
令和9年11月18日</t>
    <rPh sb="0" eb="2">
      <t>レイワ</t>
    </rPh>
    <phoneticPr fontId="5"/>
  </si>
  <si>
    <t>㈲西野建材</t>
  </si>
  <si>
    <t>海部郡海陽町大里松原32-163</t>
    <rPh sb="0" eb="1">
      <t>ウミ</t>
    </rPh>
    <rPh sb="1" eb="2">
      <t>ブ</t>
    </rPh>
    <rPh sb="2" eb="3">
      <t>グン</t>
    </rPh>
    <rPh sb="3" eb="5">
      <t>ウミヒ</t>
    </rPh>
    <rPh sb="5" eb="6">
      <t>チョウ</t>
    </rPh>
    <rPh sb="6" eb="8">
      <t>オオサト</t>
    </rPh>
    <rPh sb="8" eb="10">
      <t>マツバラ</t>
    </rPh>
    <phoneticPr fontId="5"/>
  </si>
  <si>
    <t>㈱日徳
南新田処理場</t>
    <rPh sb="1" eb="2">
      <t>ヒ</t>
    </rPh>
    <rPh sb="2" eb="3">
      <t>トク</t>
    </rPh>
    <rPh sb="4" eb="7">
      <t>ミナミシンデン</t>
    </rPh>
    <rPh sb="7" eb="10">
      <t>ショリジョウ</t>
    </rPh>
    <phoneticPr fontId="5"/>
  </si>
  <si>
    <t>阿南市橘町南新田10-29</t>
    <rPh sb="0" eb="3">
      <t>アナンシ</t>
    </rPh>
    <rPh sb="3" eb="5">
      <t>タチバナチョウ</t>
    </rPh>
    <rPh sb="5" eb="6">
      <t>ミナミ</t>
    </rPh>
    <rPh sb="6" eb="7">
      <t>シン</t>
    </rPh>
    <rPh sb="7" eb="8">
      <t>タ</t>
    </rPh>
    <phoneticPr fontId="5"/>
  </si>
  <si>
    <t>令和6年1月15日
～
令和10年11月12日</t>
    <rPh sb="0" eb="2">
      <t>レイワ</t>
    </rPh>
    <phoneticPr fontId="5"/>
  </si>
  <si>
    <t>バンドウクリエート㈱
コンクリート再生工場</t>
    <rPh sb="17" eb="19">
      <t>サイセイ</t>
    </rPh>
    <rPh sb="19" eb="21">
      <t>コウジョウ</t>
    </rPh>
    <phoneticPr fontId="5"/>
  </si>
  <si>
    <t>徳島市入田町月ノ宮74-2</t>
    <rPh sb="0" eb="3">
      <t>トクシマシ</t>
    </rPh>
    <rPh sb="3" eb="4">
      <t>イ</t>
    </rPh>
    <rPh sb="4" eb="5">
      <t>タ</t>
    </rPh>
    <rPh sb="5" eb="6">
      <t>チョウ</t>
    </rPh>
    <rPh sb="6" eb="7">
      <t>ツキ</t>
    </rPh>
    <rPh sb="8" eb="9">
      <t>ミヤ</t>
    </rPh>
    <phoneticPr fontId="5"/>
  </si>
  <si>
    <t>令和7年2月4日
～
令和13年10月31日</t>
    <rPh sb="0" eb="2">
      <t>レイワ</t>
    </rPh>
    <phoneticPr fontId="5"/>
  </si>
  <si>
    <t>バンドウクリエート㈱
木材再生工場</t>
    <rPh sb="11" eb="13">
      <t>モクザイ</t>
    </rPh>
    <rPh sb="13" eb="15">
      <t>サイセイ</t>
    </rPh>
    <rPh sb="15" eb="17">
      <t>コウジョウ</t>
    </rPh>
    <phoneticPr fontId="5"/>
  </si>
  <si>
    <t>名西郡神山町阿野長瀬118-1</t>
    <rPh sb="0" eb="1">
      <t>メイ</t>
    </rPh>
    <rPh sb="1" eb="2">
      <t>ニシ</t>
    </rPh>
    <rPh sb="2" eb="3">
      <t>グン</t>
    </rPh>
    <rPh sb="3" eb="6">
      <t>カミヤマチョウ</t>
    </rPh>
    <rPh sb="6" eb="8">
      <t>アノ</t>
    </rPh>
    <rPh sb="8" eb="10">
      <t>ナガセ</t>
    </rPh>
    <phoneticPr fontId="5"/>
  </si>
  <si>
    <t>令和3年2月22日
～
令和7年11月12日</t>
    <rPh sb="0" eb="2">
      <t>レイワ</t>
    </rPh>
    <rPh sb="3" eb="4">
      <t>ネン</t>
    </rPh>
    <rPh sb="5" eb="6">
      <t>ガツ</t>
    </rPh>
    <rPh sb="8" eb="9">
      <t>ニチ</t>
    </rPh>
    <rPh sb="12" eb="14">
      <t>レイワ</t>
    </rPh>
    <rPh sb="15" eb="16">
      <t>ネン</t>
    </rPh>
    <rPh sb="18" eb="19">
      <t>ガツ</t>
    </rPh>
    <rPh sb="21" eb="22">
      <t>ニチ</t>
    </rPh>
    <phoneticPr fontId="5"/>
  </si>
  <si>
    <t>徳島市上八万町田中1148-1</t>
    <rPh sb="0" eb="3">
      <t>トクシマシ</t>
    </rPh>
    <rPh sb="3" eb="4">
      <t>カミ</t>
    </rPh>
    <rPh sb="4" eb="6">
      <t>ハチマン</t>
    </rPh>
    <rPh sb="6" eb="7">
      <t>チョウ</t>
    </rPh>
    <rPh sb="7" eb="9">
      <t>タナカ</t>
    </rPh>
    <phoneticPr fontId="5"/>
  </si>
  <si>
    <t>令和7年5月27日
～
令和12年5月25日</t>
    <rPh sb="0" eb="2">
      <t>レイワ</t>
    </rPh>
    <rPh sb="3" eb="4">
      <t>ネン</t>
    </rPh>
    <rPh sb="5" eb="6">
      <t>ガツ</t>
    </rPh>
    <rPh sb="8" eb="9">
      <t>ニチ</t>
    </rPh>
    <rPh sb="12" eb="14">
      <t>レイワ</t>
    </rPh>
    <rPh sb="16" eb="17">
      <t>ネン</t>
    </rPh>
    <rPh sb="18" eb="19">
      <t>ガツ</t>
    </rPh>
    <rPh sb="21" eb="22">
      <t>ニチ</t>
    </rPh>
    <phoneticPr fontId="5"/>
  </si>
  <si>
    <t>㈱フジゲン
第1工場</t>
    <rPh sb="6" eb="7">
      <t>ダイ</t>
    </rPh>
    <rPh sb="8" eb="10">
      <t>コウジョウ</t>
    </rPh>
    <phoneticPr fontId="5"/>
  </si>
  <si>
    <t>徳島市東沖洲2-35</t>
    <rPh sb="0" eb="3">
      <t>トクシマシ</t>
    </rPh>
    <rPh sb="3" eb="4">
      <t>ヒガシ</t>
    </rPh>
    <rPh sb="4" eb="5">
      <t>オキ</t>
    </rPh>
    <rPh sb="5" eb="6">
      <t>シュウ</t>
    </rPh>
    <phoneticPr fontId="5"/>
  </si>
  <si>
    <t>令和6年7月23日
～
令和11年2月24日</t>
    <rPh sb="0" eb="2">
      <t>レイワ</t>
    </rPh>
    <rPh sb="3" eb="4">
      <t>ネン</t>
    </rPh>
    <rPh sb="5" eb="6">
      <t>ガツ</t>
    </rPh>
    <rPh sb="8" eb="9">
      <t>ニチ</t>
    </rPh>
    <rPh sb="12" eb="14">
      <t>レイワ</t>
    </rPh>
    <rPh sb="16" eb="17">
      <t>ネン</t>
    </rPh>
    <rPh sb="18" eb="19">
      <t>ガツ</t>
    </rPh>
    <rPh sb="21" eb="22">
      <t>ニチ</t>
    </rPh>
    <phoneticPr fontId="5"/>
  </si>
  <si>
    <t>共同企業体
四国アスコン
（前田道路㈱）</t>
    <rPh sb="0" eb="2">
      <t>キョウドウ</t>
    </rPh>
    <rPh sb="2" eb="4">
      <t>キギョウ</t>
    </rPh>
    <rPh sb="4" eb="5">
      <t>タイ</t>
    </rPh>
    <rPh sb="6" eb="8">
      <t>シコク</t>
    </rPh>
    <phoneticPr fontId="5"/>
  </si>
  <si>
    <t>美馬市美馬町上野48-1</t>
    <rPh sb="0" eb="1">
      <t>ビ</t>
    </rPh>
    <rPh sb="1" eb="2">
      <t>バ</t>
    </rPh>
    <rPh sb="2" eb="3">
      <t>シ</t>
    </rPh>
    <rPh sb="3" eb="4">
      <t>ビ</t>
    </rPh>
    <rPh sb="4" eb="5">
      <t>バ</t>
    </rPh>
    <rPh sb="5" eb="6">
      <t>チョウ</t>
    </rPh>
    <rPh sb="6" eb="8">
      <t>ウエノ</t>
    </rPh>
    <phoneticPr fontId="5"/>
  </si>
  <si>
    <t>令和4年6月6日
～
令和9年5月11日</t>
    <rPh sb="0" eb="2">
      <t>レイワ</t>
    </rPh>
    <phoneticPr fontId="5"/>
  </si>
  <si>
    <t>松浦開発興業㈱
鳴門工場</t>
    <rPh sb="8" eb="10">
      <t>ナルト</t>
    </rPh>
    <rPh sb="10" eb="12">
      <t>コウジョウ</t>
    </rPh>
    <phoneticPr fontId="5"/>
  </si>
  <si>
    <t>板野郡板野町大寺岡ノ前155-3</t>
    <rPh sb="0" eb="2">
      <t>イタノ</t>
    </rPh>
    <rPh sb="2" eb="3">
      <t>グン</t>
    </rPh>
    <rPh sb="3" eb="6">
      <t>イタノチョウ</t>
    </rPh>
    <rPh sb="6" eb="8">
      <t>オオテラ</t>
    </rPh>
    <rPh sb="8" eb="9">
      <t>オカ</t>
    </rPh>
    <rPh sb="10" eb="11">
      <t>マエ</t>
    </rPh>
    <phoneticPr fontId="5"/>
  </si>
  <si>
    <t>令和3年3月26日
～
令和8年2月12日</t>
    <rPh sb="0" eb="2">
      <t>レイワ</t>
    </rPh>
    <rPh sb="3" eb="4">
      <t>ネン</t>
    </rPh>
    <rPh sb="5" eb="6">
      <t>ガツ</t>
    </rPh>
    <rPh sb="8" eb="9">
      <t>ニチ</t>
    </rPh>
    <rPh sb="12" eb="14">
      <t>レイワ</t>
    </rPh>
    <rPh sb="15" eb="16">
      <t>ネン</t>
    </rPh>
    <rPh sb="17" eb="18">
      <t>ガツ</t>
    </rPh>
    <rPh sb="20" eb="21">
      <t>ニチ</t>
    </rPh>
    <phoneticPr fontId="5"/>
  </si>
  <si>
    <t>マルワ環境㈱
北島支店</t>
    <rPh sb="3" eb="5">
      <t>カンキョウ</t>
    </rPh>
    <rPh sb="7" eb="9">
      <t>キタジマ</t>
    </rPh>
    <rPh sb="9" eb="11">
      <t>シテン</t>
    </rPh>
    <phoneticPr fontId="3"/>
  </si>
  <si>
    <t>徳島市川内町平石夷野35-1</t>
    <rPh sb="0" eb="3">
      <t>トクシマシ</t>
    </rPh>
    <rPh sb="3" eb="6">
      <t>カワチチョウ</t>
    </rPh>
    <rPh sb="6" eb="10">
      <t>ヒライシエビスノ</t>
    </rPh>
    <phoneticPr fontId="3"/>
  </si>
  <si>
    <t>令和6年9月6日
～
令和11年6月23日</t>
    <rPh sb="0" eb="2">
      <t>レイワ</t>
    </rPh>
    <rPh sb="3" eb="4">
      <t>ネン</t>
    </rPh>
    <rPh sb="5" eb="6">
      <t>ガツ</t>
    </rPh>
    <rPh sb="7" eb="8">
      <t>ニチ</t>
    </rPh>
    <rPh sb="11" eb="13">
      <t>レイワ</t>
    </rPh>
    <rPh sb="15" eb="16">
      <t>ネン</t>
    </rPh>
    <rPh sb="17" eb="18">
      <t>ガツ</t>
    </rPh>
    <rPh sb="20" eb="21">
      <t>ニチ</t>
    </rPh>
    <phoneticPr fontId="5"/>
  </si>
  <si>
    <t>三木資源㈱</t>
    <rPh sb="0" eb="2">
      <t>ミキ</t>
    </rPh>
    <rPh sb="2" eb="4">
      <t>シゲン</t>
    </rPh>
    <phoneticPr fontId="5"/>
  </si>
  <si>
    <t>徳島市昭和町8丁目27</t>
    <rPh sb="0" eb="3">
      <t>トクシマシ</t>
    </rPh>
    <rPh sb="3" eb="6">
      <t>ショウワチョウ</t>
    </rPh>
    <rPh sb="7" eb="9">
      <t>チョウメ</t>
    </rPh>
    <phoneticPr fontId="5"/>
  </si>
  <si>
    <t>令和3年7月2日
～
令和10年5月25日</t>
    <rPh sb="0" eb="2">
      <t>レイワ</t>
    </rPh>
    <rPh sb="3" eb="4">
      <t>ネン</t>
    </rPh>
    <rPh sb="5" eb="6">
      <t>ガツ</t>
    </rPh>
    <rPh sb="7" eb="8">
      <t>ニチ</t>
    </rPh>
    <rPh sb="11" eb="13">
      <t>レイワ</t>
    </rPh>
    <rPh sb="15" eb="16">
      <t>ネン</t>
    </rPh>
    <rPh sb="17" eb="18">
      <t>ガツ</t>
    </rPh>
    <rPh sb="20" eb="21">
      <t>ニチ</t>
    </rPh>
    <phoneticPr fontId="5"/>
  </si>
  <si>
    <t>徳島市不動西町2-1534-3</t>
    <rPh sb="0" eb="3">
      <t>トクシマシ</t>
    </rPh>
    <rPh sb="3" eb="7">
      <t>フドウニシマチ</t>
    </rPh>
    <phoneticPr fontId="5"/>
  </si>
  <si>
    <t>令和6年9月10日
～
令和11年5月17日</t>
    <rPh sb="0" eb="2">
      <t>レイワ</t>
    </rPh>
    <rPh sb="3" eb="4">
      <t>ネン</t>
    </rPh>
    <rPh sb="5" eb="6">
      <t>ガツ</t>
    </rPh>
    <rPh sb="8" eb="9">
      <t>ニチ</t>
    </rPh>
    <rPh sb="12" eb="14">
      <t>レイワ</t>
    </rPh>
    <rPh sb="16" eb="17">
      <t>ネン</t>
    </rPh>
    <rPh sb="18" eb="19">
      <t>ガツ</t>
    </rPh>
    <rPh sb="21" eb="22">
      <t>ニチ</t>
    </rPh>
    <phoneticPr fontId="5"/>
  </si>
  <si>
    <t>宮﨑基礎建設㈱
がれき処理場</t>
    <rPh sb="1" eb="2">
      <t>ザキ</t>
    </rPh>
    <rPh sb="11" eb="14">
      <t>ショリジョウ</t>
    </rPh>
    <phoneticPr fontId="5"/>
  </si>
  <si>
    <t>鳴門市大麻町三俣津久田61-1</t>
    <rPh sb="0" eb="3">
      <t>ナルトシ</t>
    </rPh>
    <rPh sb="3" eb="4">
      <t>オオ</t>
    </rPh>
    <rPh sb="4" eb="5">
      <t>アサ</t>
    </rPh>
    <rPh sb="5" eb="6">
      <t>チョウ</t>
    </rPh>
    <rPh sb="6" eb="7">
      <t>ミ</t>
    </rPh>
    <rPh sb="7" eb="8">
      <t>マタ</t>
    </rPh>
    <rPh sb="8" eb="11">
      <t>ツクダ</t>
    </rPh>
    <phoneticPr fontId="5"/>
  </si>
  <si>
    <t>令和3年4月15日
～
令和8年3月29日</t>
    <rPh sb="0" eb="2">
      <t>レイワ</t>
    </rPh>
    <rPh sb="3" eb="4">
      <t>ネン</t>
    </rPh>
    <rPh sb="5" eb="6">
      <t>ガツ</t>
    </rPh>
    <rPh sb="8" eb="9">
      <t>ニチ</t>
    </rPh>
    <rPh sb="12" eb="14">
      <t>レイワ</t>
    </rPh>
    <rPh sb="15" eb="16">
      <t>ネン</t>
    </rPh>
    <rPh sb="17" eb="18">
      <t>ガツ</t>
    </rPh>
    <rPh sb="20" eb="21">
      <t>ニチ</t>
    </rPh>
    <phoneticPr fontId="5"/>
  </si>
  <si>
    <t>宮﨑基礎建設㈱
汚泥処理場</t>
    <rPh sb="1" eb="2">
      <t>ザキ</t>
    </rPh>
    <rPh sb="8" eb="10">
      <t>オデイ</t>
    </rPh>
    <rPh sb="10" eb="13">
      <t>ショリジョウ</t>
    </rPh>
    <phoneticPr fontId="5"/>
  </si>
  <si>
    <t>三好市山城町大和川697-1</t>
    <rPh sb="0" eb="2">
      <t>ミヨシ</t>
    </rPh>
    <rPh sb="2" eb="3">
      <t>シ</t>
    </rPh>
    <rPh sb="3" eb="6">
      <t>ヤマシロチョウ</t>
    </rPh>
    <rPh sb="6" eb="8">
      <t>ダイワ</t>
    </rPh>
    <rPh sb="8" eb="9">
      <t>カワ</t>
    </rPh>
    <phoneticPr fontId="5"/>
  </si>
  <si>
    <t>令和4年6月28日
～
令和9年6月2日</t>
    <rPh sb="0" eb="2">
      <t>レイワ</t>
    </rPh>
    <phoneticPr fontId="5"/>
  </si>
  <si>
    <t>令和5年3月14日
～
令和9年11月6日</t>
    <rPh sb="0" eb="2">
      <t>レイワ</t>
    </rPh>
    <phoneticPr fontId="5"/>
  </si>
  <si>
    <t>阿波市市場町香美西原284-1</t>
    <rPh sb="3" eb="5">
      <t>イチバ</t>
    </rPh>
    <rPh sb="5" eb="6">
      <t>チョウ</t>
    </rPh>
    <rPh sb="6" eb="8">
      <t>カミ</t>
    </rPh>
    <rPh sb="8" eb="10">
      <t>ニシハラ</t>
    </rPh>
    <phoneticPr fontId="5"/>
  </si>
  <si>
    <t>令和5年12月27日
～
令和10年7月9日</t>
    <rPh sb="0" eb="2">
      <t>レイワ</t>
    </rPh>
    <phoneticPr fontId="5"/>
  </si>
  <si>
    <t>㈲山口興業</t>
    <rPh sb="1" eb="3">
      <t>ヤマグチ</t>
    </rPh>
    <rPh sb="3" eb="5">
      <t>コウギョウ</t>
    </rPh>
    <phoneticPr fontId="5"/>
  </si>
  <si>
    <t>令和5年7月20日
～
令和10年6月26日</t>
    <rPh sb="3" eb="4">
      <t>ネン</t>
    </rPh>
    <phoneticPr fontId="5"/>
  </si>
  <si>
    <t>（有）ヤマト重機</t>
    <rPh sb="0" eb="3">
      <t>ユウ</t>
    </rPh>
    <rPh sb="6" eb="8">
      <t>ジュウキ</t>
    </rPh>
    <phoneticPr fontId="5"/>
  </si>
  <si>
    <t>令和4年5月13日
～
令和9年5月12日</t>
    <rPh sb="0" eb="2">
      <t>レイワ</t>
    </rPh>
    <rPh sb="3" eb="4">
      <t>ネン</t>
    </rPh>
    <rPh sb="5" eb="6">
      <t>ガツ</t>
    </rPh>
    <rPh sb="8" eb="9">
      <t>ニチ</t>
    </rPh>
    <rPh sb="12" eb="14">
      <t>レイワ</t>
    </rPh>
    <rPh sb="15" eb="16">
      <t>ネン</t>
    </rPh>
    <rPh sb="17" eb="18">
      <t>ガツ</t>
    </rPh>
    <rPh sb="20" eb="21">
      <t>ニチ</t>
    </rPh>
    <phoneticPr fontId="5"/>
  </si>
  <si>
    <t>㈱ヤングクリーン
論田I・R工場</t>
    <rPh sb="9" eb="10">
      <t>ロン</t>
    </rPh>
    <rPh sb="10" eb="11">
      <t>タ</t>
    </rPh>
    <rPh sb="14" eb="16">
      <t>コウジョウ</t>
    </rPh>
    <phoneticPr fontId="3"/>
  </si>
  <si>
    <t>徳島市東吉野町2-19</t>
    <rPh sb="0" eb="3">
      <t>トクシマシ</t>
    </rPh>
    <rPh sb="3" eb="4">
      <t>ヒガシ</t>
    </rPh>
    <rPh sb="4" eb="6">
      <t>ヨシノ</t>
    </rPh>
    <rPh sb="6" eb="7">
      <t>チョウ</t>
    </rPh>
    <phoneticPr fontId="5"/>
  </si>
  <si>
    <t>令和6年8月7日
～
令和11年3月30日</t>
    <rPh sb="0" eb="2">
      <t>レイワ</t>
    </rPh>
    <rPh sb="3" eb="4">
      <t>ネン</t>
    </rPh>
    <rPh sb="5" eb="6">
      <t>ガツ</t>
    </rPh>
    <rPh sb="7" eb="8">
      <t>ニチ</t>
    </rPh>
    <rPh sb="11" eb="13">
      <t>レイワ</t>
    </rPh>
    <rPh sb="15" eb="16">
      <t>ネン</t>
    </rPh>
    <rPh sb="17" eb="18">
      <t>ガツ</t>
    </rPh>
    <rPh sb="20" eb="21">
      <t>ニチ</t>
    </rPh>
    <phoneticPr fontId="5"/>
  </si>
  <si>
    <t>㈲吉岡組
中間処理場</t>
    <rPh sb="5" eb="7">
      <t>チュウカン</t>
    </rPh>
    <rPh sb="7" eb="10">
      <t>ショリジョウ</t>
    </rPh>
    <phoneticPr fontId="5"/>
  </si>
  <si>
    <t>阿波市市場町香美西原155-2</t>
    <rPh sb="0" eb="2">
      <t>アワ</t>
    </rPh>
    <rPh sb="2" eb="3">
      <t>シ</t>
    </rPh>
    <rPh sb="3" eb="5">
      <t>イチバ</t>
    </rPh>
    <rPh sb="5" eb="6">
      <t>チョウ</t>
    </rPh>
    <rPh sb="6" eb="8">
      <t>カミ</t>
    </rPh>
    <rPh sb="8" eb="9">
      <t>ニシ</t>
    </rPh>
    <rPh sb="9" eb="10">
      <t>ハラ</t>
    </rPh>
    <phoneticPr fontId="5"/>
  </si>
  <si>
    <t>令和5年5月30日
～
令和10年5月29日</t>
  </si>
  <si>
    <t>㈲吉野川ポンプ</t>
    <rPh sb="1" eb="3">
      <t>ヨシノ</t>
    </rPh>
    <rPh sb="3" eb="4">
      <t>ガワ</t>
    </rPh>
    <phoneticPr fontId="3"/>
  </si>
  <si>
    <t>徳島市応神町東貞方北野7-2</t>
    <rPh sb="0" eb="2">
      <t>トクシマ</t>
    </rPh>
    <rPh sb="2" eb="3">
      <t>シ</t>
    </rPh>
    <rPh sb="3" eb="5">
      <t>オウジン</t>
    </rPh>
    <rPh sb="5" eb="6">
      <t>チョウ</t>
    </rPh>
    <rPh sb="6" eb="7">
      <t>ヒガシ</t>
    </rPh>
    <rPh sb="7" eb="8">
      <t>サダ</t>
    </rPh>
    <rPh sb="8" eb="9">
      <t>カタ</t>
    </rPh>
    <rPh sb="9" eb="11">
      <t>キタノ</t>
    </rPh>
    <phoneticPr fontId="3"/>
  </si>
  <si>
    <t>令和4年12月9日
～
令和9年10月22日</t>
    <rPh sb="0" eb="2">
      <t>レイワ</t>
    </rPh>
    <phoneticPr fontId="5"/>
  </si>
  <si>
    <t>㈲リフレッシュ阿南
日和佐工場</t>
    <rPh sb="10" eb="13">
      <t>ヒワサ</t>
    </rPh>
    <rPh sb="13" eb="15">
      <t>コウジョウ</t>
    </rPh>
    <phoneticPr fontId="5"/>
  </si>
  <si>
    <t>令和4年3月9日
～
令和8年12月19日</t>
    <rPh sb="0" eb="2">
      <t>レイワ</t>
    </rPh>
    <rPh sb="3" eb="4">
      <t>ネン</t>
    </rPh>
    <phoneticPr fontId="5"/>
  </si>
  <si>
    <t>㈲リフレッシュ阿南
大野工場</t>
    <rPh sb="10" eb="14">
      <t>オオノコウジョウ</t>
    </rPh>
    <phoneticPr fontId="5"/>
  </si>
  <si>
    <t>三好郡東みよし町昼間カドタ305-2</t>
    <rPh sb="3" eb="4">
      <t>ヒガシ</t>
    </rPh>
    <rPh sb="7" eb="8">
      <t>チョウ</t>
    </rPh>
    <rPh sb="8" eb="10">
      <t>ヒルマ</t>
    </rPh>
    <phoneticPr fontId="5"/>
  </si>
  <si>
    <t>令和2年11月19日
～
令和7年11月18日</t>
    <rPh sb="0" eb="2">
      <t>レイワ</t>
    </rPh>
    <phoneticPr fontId="5"/>
  </si>
  <si>
    <t>徳島市津田海岸町1136-2</t>
    <rPh sb="3" eb="5">
      <t>ツダ</t>
    </rPh>
    <rPh sb="5" eb="8">
      <t>カイガンチョウ</t>
    </rPh>
    <phoneticPr fontId="5"/>
  </si>
  <si>
    <t>令和5年5月1日
～
令和10年4月27日</t>
  </si>
  <si>
    <t>○</t>
    <phoneticPr fontId="32"/>
  </si>
  <si>
    <t>令和7年9月18日
～
令和12年9月17日</t>
    <rPh sb="0" eb="2">
      <t>レイワ</t>
    </rPh>
    <rPh sb="3" eb="4">
      <t>ネン</t>
    </rPh>
    <rPh sb="5" eb="6">
      <t>ガツ</t>
    </rPh>
    <rPh sb="8" eb="9">
      <t>ニチ</t>
    </rPh>
    <rPh sb="12" eb="14">
      <t>レイワ</t>
    </rPh>
    <rPh sb="16" eb="17">
      <t>ネン</t>
    </rPh>
    <rPh sb="18" eb="19">
      <t>ガツ</t>
    </rPh>
    <rPh sb="21" eb="22">
      <t>ニチ</t>
    </rPh>
    <phoneticPr fontId="3"/>
  </si>
  <si>
    <t>※プルダウンリストについては、徳島県産業廃棄物処理業許可業者名簿（令和7年10月31日現在）を</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</si>
</sst>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Red]\-#,##0.0"/>
  </numFmts>
  <fonts count="37" x14ac:knownFonts="1">
    <font>
      <sz val="11"/>
      <color theme="1"/>
      <name val="ＭＳ Ｐゴシック"/>
      <family val="3"/>
      <scheme val="minor"/>
    </font>
    <font>
      <sz val="11"/>
      <color theme="1"/>
      <name val="ＭＳ Ｐゴシック"/>
      <family val="3"/>
      <scheme val="minor"/>
    </font>
    <font>
      <sz val="9"/>
      <name val="ＭＳ Ｐゴシック"/>
      <family val="3"/>
    </font>
    <font>
      <sz val="11"/>
      <name val="ＭＳ Ｐゴシック"/>
      <family val="3"/>
    </font>
    <font>
      <sz val="6"/>
      <name val="ＭＳ Ｐゴシック"/>
      <family val="3"/>
      <scheme val="minor"/>
    </font>
    <font>
      <sz val="12"/>
      <name val="ＭＳ 明朝"/>
      <family val="1"/>
    </font>
    <font>
      <sz val="18"/>
      <name val="ＭＳ 明朝"/>
      <family val="1"/>
    </font>
    <font>
      <sz val="11"/>
      <color theme="1"/>
      <name val="ＭＳ 明朝"/>
      <family val="1"/>
    </font>
    <font>
      <sz val="16"/>
      <color theme="1"/>
      <name val="ＭＳ Ｐゴシック"/>
      <family val="2"/>
      <scheme val="minor"/>
    </font>
    <font>
      <sz val="10"/>
      <color theme="1"/>
      <name val="ＭＳ Ｐゴシック"/>
      <family val="2"/>
      <scheme val="minor"/>
    </font>
    <font>
      <sz val="8"/>
      <color theme="1"/>
      <name val="ＭＳ Ｐゴシック"/>
      <family val="3"/>
      <scheme val="minor"/>
    </font>
    <font>
      <sz val="9"/>
      <color theme="1"/>
      <name val="ＭＳ Ｐゴシック"/>
      <family val="2"/>
      <scheme val="minor"/>
    </font>
    <font>
      <sz val="10.5"/>
      <color indexed="9"/>
      <name val="ＭＳ Ｐゴシック"/>
      <family val="3"/>
    </font>
    <font>
      <sz val="10.5"/>
      <name val="ＭＳ Ｐゴシック"/>
      <family val="3"/>
    </font>
    <font>
      <b/>
      <sz val="12"/>
      <name val="ＭＳ Ｐゴシック"/>
      <family val="3"/>
    </font>
    <font>
      <sz val="9.5"/>
      <name val="ＭＳ Ｐゴシック"/>
      <family val="3"/>
    </font>
    <font>
      <sz val="10.5"/>
      <color theme="3" tint="0.39997558519241921"/>
      <name val="ＭＳ Ｐゴシック"/>
      <family val="3"/>
    </font>
    <font>
      <sz val="9.5"/>
      <name val="ＭＳ ゴシック"/>
      <family val="3"/>
    </font>
    <font>
      <sz val="11"/>
      <color theme="3" tint="0.39997558519241921"/>
      <name val="ＭＳ Ｐゴシック"/>
      <family val="3"/>
      <scheme val="minor"/>
    </font>
    <font>
      <sz val="9"/>
      <color theme="3" tint="0.39997558519241921"/>
      <name val="ＭＳ Ｐゴシック"/>
      <family val="3"/>
    </font>
    <font>
      <sz val="9"/>
      <color theme="1"/>
      <name val="ＭＳ Ｐゴシック"/>
      <family val="2"/>
      <scheme val="minor"/>
    </font>
    <font>
      <sz val="10.5"/>
      <name val="ＭＳ Ｐゴシック"/>
      <family val="3"/>
      <charset val="128"/>
    </font>
    <font>
      <sz val="6"/>
      <name val="ＭＳ Ｐゴシック"/>
      <family val="3"/>
      <charset val="128"/>
      <scheme val="minor"/>
    </font>
    <font>
      <sz val="8"/>
      <color theme="1"/>
      <name val="ＭＳ Ｐゴシック"/>
      <family val="3"/>
      <charset val="128"/>
      <scheme val="minor"/>
    </font>
    <font>
      <sz val="9"/>
      <color theme="1"/>
      <name val="ＭＳ Ｐゴシック"/>
      <family val="3"/>
      <scheme val="minor"/>
    </font>
    <font>
      <sz val="9"/>
      <color theme="1"/>
      <name val="ＭＳ Ｐゴシック"/>
      <family val="3"/>
      <charset val="128"/>
      <scheme val="minor"/>
    </font>
    <font>
      <vertAlign val="superscript"/>
      <sz val="8"/>
      <color theme="1"/>
      <name val="ＭＳ Ｐゴシック"/>
      <family val="3"/>
      <charset val="128"/>
      <scheme val="minor"/>
    </font>
    <font>
      <b/>
      <sz val="14"/>
      <color theme="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1"/>
      <color indexed="8"/>
      <name val="ＭＳ Ｐゴシック"/>
      <family val="3"/>
      <charset val="128"/>
    </font>
    <font>
      <sz val="11"/>
      <color theme="1"/>
      <name val="ＭＳ Ｐゴシック"/>
      <family val="3"/>
      <charset val="128"/>
    </font>
    <font>
      <sz val="12"/>
      <name val="ＭＳ Ｐゴシック"/>
      <family val="3"/>
      <charset val="128"/>
    </font>
    <font>
      <sz val="11"/>
      <color theme="1"/>
      <name val="ＭＳ Ｐゴシック"/>
      <family val="3"/>
      <charset val="128"/>
      <scheme val="minor"/>
    </font>
    <font>
      <sz val="8"/>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indexed="15"/>
        <bgColor indexed="64"/>
      </patternFill>
    </fill>
    <fill>
      <patternFill patternType="solid">
        <fgColor indexed="42"/>
        <bgColor indexed="64"/>
      </patternFill>
    </fill>
    <fill>
      <patternFill patternType="solid">
        <fgColor indexed="22"/>
        <bgColor indexed="64"/>
      </patternFill>
    </fill>
    <fill>
      <patternFill patternType="solid">
        <fgColor theme="6" tint="0.79998168889431442"/>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hair">
        <color indexed="64"/>
      </right>
      <top style="hair">
        <color indexed="64"/>
      </top>
      <bottom style="thin">
        <color indexed="64"/>
      </bottom>
      <diagonal/>
    </border>
  </borders>
  <cellStyleXfs count="10">
    <xf numFmtId="0" fontId="0" fillId="0" borderId="0"/>
    <xf numFmtId="0" fontId="1" fillId="0" borderId="0"/>
    <xf numFmtId="0" fontId="2" fillId="0" borderId="0"/>
    <xf numFmtId="0" fontId="1" fillId="0" borderId="0">
      <alignment vertical="center"/>
    </xf>
    <xf numFmtId="0" fontId="1" fillId="0" borderId="0">
      <alignment vertical="center"/>
    </xf>
    <xf numFmtId="0" fontId="3" fillId="0" borderId="0">
      <alignment vertical="center"/>
    </xf>
    <xf numFmtId="0" fontId="2"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2" fillId="0" borderId="0"/>
  </cellStyleXfs>
  <cellXfs count="281">
    <xf numFmtId="0" fontId="0" fillId="0" borderId="0" xfId="0"/>
    <xf numFmtId="0" fontId="0" fillId="0" borderId="0" xfId="1" applyFont="1"/>
    <xf numFmtId="0" fontId="5" fillId="0" borderId="0" xfId="5" applyFont="1" applyProtection="1">
      <alignment vertical="center"/>
    </xf>
    <xf numFmtId="0" fontId="5" fillId="0" borderId="0" xfId="5" applyFont="1" applyAlignment="1" applyProtection="1">
      <alignment vertical="center"/>
    </xf>
    <xf numFmtId="0" fontId="5" fillId="0" borderId="0" xfId="5" quotePrefix="1" applyFont="1" applyAlignment="1" applyProtection="1">
      <alignment horizontal="center" vertical="center"/>
    </xf>
    <xf numFmtId="0" fontId="5" fillId="0" borderId="0" xfId="5" applyFont="1" applyAlignment="1" applyProtection="1">
      <alignment horizontal="center" vertical="center"/>
    </xf>
    <xf numFmtId="0" fontId="5" fillId="0" borderId="0" xfId="5" quotePrefix="1" applyFont="1" applyProtection="1">
      <alignment vertical="center"/>
    </xf>
    <xf numFmtId="0" fontId="7" fillId="0" borderId="0" xfId="1" applyFont="1"/>
    <xf numFmtId="0" fontId="5" fillId="0" borderId="0" xfId="5" quotePrefix="1" applyFont="1" applyAlignment="1" applyProtection="1">
      <alignment vertical="center"/>
    </xf>
    <xf numFmtId="0" fontId="5" fillId="0" borderId="0" xfId="5" applyFont="1" applyAlignment="1" applyProtection="1">
      <alignment vertical="center" shrinkToFit="1"/>
    </xf>
    <xf numFmtId="0" fontId="0" fillId="0" borderId="0" xfId="1" applyFont="1" applyAlignment="1">
      <alignment vertical="center" shrinkToFit="1"/>
    </xf>
    <xf numFmtId="0" fontId="5" fillId="0" borderId="2" xfId="5" applyFont="1" applyBorder="1" applyAlignment="1" applyProtection="1">
      <alignment horizontal="centerContinuous" vertical="center"/>
    </xf>
    <xf numFmtId="0" fontId="5" fillId="0" borderId="6" xfId="5" applyFont="1" applyBorder="1" applyAlignment="1" applyProtection="1">
      <alignment horizontal="centerContinuous" vertical="center"/>
    </xf>
    <xf numFmtId="0" fontId="5" fillId="0" borderId="8" xfId="5" applyFont="1" applyBorder="1" applyAlignment="1" applyProtection="1">
      <alignment horizontal="centerContinuous" vertical="center"/>
    </xf>
    <xf numFmtId="0" fontId="8" fillId="0" borderId="0" xfId="0" applyFont="1"/>
    <xf numFmtId="0" fontId="10" fillId="0" borderId="18" xfId="0" applyFont="1" applyBorder="1" applyAlignment="1">
      <alignment horizontal="center"/>
    </xf>
    <xf numFmtId="0" fontId="10" fillId="0" borderId="16" xfId="0" applyFont="1" applyBorder="1" applyAlignment="1">
      <alignment horizontal="center"/>
    </xf>
    <xf numFmtId="0" fontId="10" fillId="0" borderId="19" xfId="0" applyFont="1" applyBorder="1" applyAlignment="1">
      <alignment horizontal="center" vertical="center"/>
    </xf>
    <xf numFmtId="0" fontId="0" fillId="2" borderId="22" xfId="0" applyFill="1" applyBorder="1" applyAlignment="1">
      <alignment vertical="center"/>
    </xf>
    <xf numFmtId="0" fontId="0" fillId="2" borderId="18" xfId="0" applyFill="1" applyBorder="1"/>
    <xf numFmtId="0" fontId="0" fillId="2" borderId="16" xfId="0" applyFill="1" applyBorder="1"/>
    <xf numFmtId="0" fontId="11" fillId="2" borderId="19" xfId="0" applyFont="1" applyFill="1" applyBorder="1" applyAlignment="1">
      <alignment wrapText="1"/>
    </xf>
    <xf numFmtId="0" fontId="0" fillId="0" borderId="25" xfId="0" applyFill="1" applyBorder="1" applyAlignment="1">
      <alignment horizontal="center"/>
    </xf>
    <xf numFmtId="0" fontId="0" fillId="2" borderId="26" xfId="0" applyFill="1" applyBorder="1" applyAlignment="1">
      <alignment vertical="center"/>
    </xf>
    <xf numFmtId="0" fontId="0" fillId="2" borderId="33" xfId="0" applyFill="1" applyBorder="1"/>
    <xf numFmtId="0" fontId="0" fillId="2" borderId="34" xfId="0" applyFill="1" applyBorder="1"/>
    <xf numFmtId="0" fontId="11" fillId="2" borderId="35" xfId="0" applyFont="1" applyFill="1" applyBorder="1" applyAlignment="1">
      <alignment wrapText="1"/>
    </xf>
    <xf numFmtId="0" fontId="0" fillId="0" borderId="37" xfId="0" applyBorder="1" applyAlignment="1">
      <alignment horizontal="center" vertic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vertical="center"/>
    </xf>
    <xf numFmtId="0" fontId="10" fillId="0" borderId="25" xfId="0" applyFont="1" applyBorder="1" applyAlignment="1">
      <alignment horizontal="center" vertical="center"/>
    </xf>
    <xf numFmtId="0" fontId="0" fillId="2" borderId="26" xfId="0" applyFill="1" applyBorder="1" applyAlignment="1">
      <alignment horizontal="center" vertical="center"/>
    </xf>
    <xf numFmtId="0" fontId="0" fillId="0" borderId="47" xfId="0" applyFill="1" applyBorder="1" applyAlignment="1">
      <alignment vertical="center"/>
    </xf>
    <xf numFmtId="0" fontId="0" fillId="0" borderId="0" xfId="4" applyFont="1">
      <alignment vertical="center"/>
    </xf>
    <xf numFmtId="0" fontId="0" fillId="0" borderId="0" xfId="4" applyFont="1" applyAlignment="1">
      <alignment vertical="center" wrapText="1"/>
    </xf>
    <xf numFmtId="0" fontId="12" fillId="0" borderId="0" xfId="4" applyFont="1" applyFill="1" applyAlignment="1" applyProtection="1">
      <alignment vertical="center"/>
    </xf>
    <xf numFmtId="0" fontId="0" fillId="0" borderId="0" xfId="4" applyFont="1" applyAlignment="1"/>
    <xf numFmtId="0" fontId="13" fillId="0" borderId="0" xfId="4" applyFont="1" applyAlignment="1">
      <alignment vertical="center"/>
    </xf>
    <xf numFmtId="0" fontId="0" fillId="0" borderId="0" xfId="4" applyFont="1" applyAlignment="1">
      <alignment vertical="center"/>
    </xf>
    <xf numFmtId="0" fontId="14" fillId="3" borderId="0" xfId="4" applyFont="1" applyFill="1" applyAlignment="1" applyProtection="1">
      <alignment vertical="center"/>
    </xf>
    <xf numFmtId="0" fontId="13" fillId="0" borderId="36" xfId="6" applyFont="1" applyBorder="1" applyAlignment="1">
      <alignment horizontal="center" vertical="center"/>
    </xf>
    <xf numFmtId="0" fontId="13" fillId="4" borderId="36" xfId="6" applyFont="1" applyFill="1" applyBorder="1" applyAlignment="1">
      <alignment vertical="center"/>
    </xf>
    <xf numFmtId="0" fontId="13" fillId="0" borderId="36" xfId="6" applyFont="1" applyBorder="1" applyAlignment="1">
      <alignment vertical="center"/>
    </xf>
    <xf numFmtId="0" fontId="13" fillId="0" borderId="36" xfId="6" applyFont="1" applyBorder="1" applyAlignment="1">
      <alignment vertical="center" wrapText="1"/>
    </xf>
    <xf numFmtId="0" fontId="13" fillId="3" borderId="0" xfId="4" applyFont="1" applyFill="1" applyAlignment="1" applyProtection="1">
      <alignment vertical="center"/>
    </xf>
    <xf numFmtId="0" fontId="13" fillId="0" borderId="36" xfId="6" applyFont="1" applyBorder="1" applyAlignment="1">
      <alignment horizontal="centerContinuous" vertical="center" shrinkToFit="1"/>
    </xf>
    <xf numFmtId="0" fontId="13" fillId="4" borderId="36" xfId="6" applyFont="1" applyFill="1" applyBorder="1" applyAlignment="1">
      <alignment vertical="center" shrinkToFit="1"/>
    </xf>
    <xf numFmtId="0" fontId="13" fillId="0" borderId="36" xfId="6" applyFont="1" applyBorder="1" applyAlignment="1">
      <alignment vertical="center" shrinkToFit="1"/>
    </xf>
    <xf numFmtId="0" fontId="13" fillId="0" borderId="36" xfId="6" applyFont="1" applyBorder="1" applyAlignment="1">
      <alignment vertical="center" wrapText="1" shrinkToFit="1"/>
    </xf>
    <xf numFmtId="0" fontId="13" fillId="3" borderId="0" xfId="4" applyFont="1" applyFill="1" applyAlignment="1" applyProtection="1">
      <alignment vertical="center" wrapText="1"/>
    </xf>
    <xf numFmtId="0" fontId="0" fillId="0" borderId="0" xfId="4" applyFont="1" applyAlignment="1">
      <alignment wrapText="1"/>
    </xf>
    <xf numFmtId="0" fontId="13" fillId="0" borderId="0" xfId="4" applyFont="1" applyAlignment="1">
      <alignment vertical="center" wrapText="1"/>
    </xf>
    <xf numFmtId="0" fontId="13" fillId="0" borderId="36" xfId="6" applyFont="1" applyBorder="1" applyAlignment="1">
      <alignment horizontal="center" vertical="center" wrapText="1" shrinkToFit="1"/>
    </xf>
    <xf numFmtId="0" fontId="13" fillId="4" borderId="36" xfId="6" applyFont="1" applyFill="1" applyBorder="1" applyAlignment="1">
      <alignment vertical="center" wrapText="1" shrinkToFit="1"/>
    </xf>
    <xf numFmtId="0" fontId="13" fillId="4" borderId="2" xfId="6" applyFont="1" applyFill="1" applyBorder="1" applyAlignment="1">
      <alignment horizontal="center" vertical="center"/>
    </xf>
    <xf numFmtId="0" fontId="13" fillId="4" borderId="2" xfId="6" applyFont="1" applyFill="1" applyBorder="1" applyAlignment="1" applyProtection="1">
      <alignment horizontal="center" vertical="center"/>
      <protection hidden="1"/>
    </xf>
    <xf numFmtId="0" fontId="13" fillId="4" borderId="8" xfId="6" applyFont="1" applyFill="1" applyBorder="1" applyAlignment="1">
      <alignment vertical="center"/>
    </xf>
    <xf numFmtId="0" fontId="13" fillId="4" borderId="8" xfId="6" applyFont="1" applyFill="1" applyBorder="1" applyAlignment="1" applyProtection="1">
      <alignment vertical="center"/>
      <protection hidden="1"/>
    </xf>
    <xf numFmtId="0" fontId="0" fillId="2" borderId="51" xfId="0" applyFill="1" applyBorder="1" applyAlignment="1">
      <alignment horizontal="center"/>
    </xf>
    <xf numFmtId="0" fontId="9" fillId="2" borderId="34" xfId="0" applyFont="1" applyFill="1" applyBorder="1"/>
    <xf numFmtId="0" fontId="0" fillId="0" borderId="36" xfId="0" applyBorder="1" applyAlignment="1">
      <alignment wrapText="1"/>
    </xf>
    <xf numFmtId="0" fontId="0" fillId="0" borderId="36" xfId="0" applyBorder="1"/>
    <xf numFmtId="0" fontId="0" fillId="0" borderId="25" xfId="0" applyFill="1" applyBorder="1" applyAlignment="1">
      <alignment horizontal="center"/>
    </xf>
    <xf numFmtId="0" fontId="21" fillId="4" borderId="36" xfId="6" applyFont="1" applyFill="1" applyBorder="1" applyAlignment="1">
      <alignment vertical="center" wrapText="1" shrinkToFit="1"/>
    </xf>
    <xf numFmtId="0" fontId="21" fillId="0" borderId="36" xfId="6" applyFont="1" applyBorder="1" applyAlignment="1">
      <alignment vertical="center" wrapText="1" shrinkToFit="1"/>
    </xf>
    <xf numFmtId="0" fontId="0" fillId="0" borderId="25" xfId="0" applyFill="1" applyBorder="1" applyAlignment="1">
      <alignment horizontal="center"/>
    </xf>
    <xf numFmtId="0" fontId="0" fillId="0" borderId="59" xfId="0" applyFill="1" applyBorder="1" applyAlignment="1">
      <alignment horizontal="right"/>
    </xf>
    <xf numFmtId="0" fontId="9" fillId="0" borderId="0"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xf>
    <xf numFmtId="0" fontId="0" fillId="0" borderId="0" xfId="0" applyFill="1" applyBorder="1" applyAlignment="1">
      <alignment horizontal="right"/>
    </xf>
    <xf numFmtId="0" fontId="10" fillId="0" borderId="19" xfId="0" applyFont="1" applyBorder="1" applyAlignment="1">
      <alignment horizontal="center"/>
    </xf>
    <xf numFmtId="0" fontId="0" fillId="0" borderId="0" xfId="0" applyFill="1" applyBorder="1" applyAlignment="1">
      <alignment horizontal="left"/>
    </xf>
    <xf numFmtId="0" fontId="23" fillId="0" borderId="0" xfId="0" applyFont="1" applyFill="1" applyBorder="1" applyAlignment="1">
      <alignment horizontal="center" vertical="center" wrapText="1"/>
    </xf>
    <xf numFmtId="0" fontId="0" fillId="0" borderId="0" xfId="0" applyNumberFormat="1" applyFill="1" applyBorder="1" applyAlignment="1">
      <alignment horizontal="left" vertical="center"/>
    </xf>
    <xf numFmtId="0" fontId="0" fillId="0" borderId="0" xfId="0" applyNumberFormat="1"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49" fontId="27" fillId="0" borderId="0" xfId="0" applyNumberFormat="1" applyFont="1" applyBorder="1" applyAlignment="1"/>
    <xf numFmtId="0" fontId="27" fillId="0" borderId="0" xfId="0" applyFont="1" applyBorder="1"/>
    <xf numFmtId="0" fontId="29" fillId="0" borderId="0" xfId="0" applyFont="1" applyFill="1" applyAlignment="1">
      <alignment vertical="center"/>
    </xf>
    <xf numFmtId="0" fontId="30" fillId="0" borderId="0" xfId="0" applyFont="1" applyFill="1" applyAlignment="1">
      <alignment vertical="center"/>
    </xf>
    <xf numFmtId="0" fontId="0" fillId="0" borderId="0" xfId="0" applyFont="1" applyFill="1" applyAlignment="1">
      <alignment vertical="center"/>
    </xf>
    <xf numFmtId="0" fontId="31" fillId="0" borderId="0" xfId="0" applyFont="1" applyFill="1" applyAlignment="1">
      <alignment horizontal="right" vertical="center"/>
    </xf>
    <xf numFmtId="0" fontId="0" fillId="0" borderId="0" xfId="0" applyFont="1" applyFill="1" applyAlignment="1">
      <alignment horizontal="center" vertical="center"/>
    </xf>
    <xf numFmtId="0" fontId="33" fillId="5" borderId="29" xfId="0" applyFont="1" applyFill="1" applyBorder="1" applyAlignment="1">
      <alignment horizontal="center" vertical="center" shrinkToFit="1"/>
    </xf>
    <xf numFmtId="38" fontId="34" fillId="0" borderId="6" xfId="7" applyFont="1" applyFill="1" applyBorder="1" applyAlignment="1">
      <alignment vertical="center" wrapText="1" shrinkToFit="1"/>
    </xf>
    <xf numFmtId="38" fontId="34" fillId="0" borderId="6" xfId="7" applyFont="1" applyFill="1" applyBorder="1" applyAlignment="1">
      <alignment vertical="center" wrapText="1"/>
    </xf>
    <xf numFmtId="176" fontId="34" fillId="0" borderId="6" xfId="7" applyNumberFormat="1" applyFont="1" applyFill="1" applyBorder="1" applyAlignment="1">
      <alignment vertical="center" wrapText="1" shrinkToFit="1"/>
    </xf>
    <xf numFmtId="0" fontId="34" fillId="0" borderId="2" xfId="8" applyNumberFormat="1" applyFont="1" applyFill="1" applyBorder="1" applyAlignment="1">
      <alignment vertical="center" wrapText="1"/>
    </xf>
    <xf numFmtId="6" fontId="34" fillId="0" borderId="2" xfId="8" applyFont="1" applyFill="1" applyBorder="1" applyAlignment="1">
      <alignment vertical="center" wrapText="1" shrinkToFit="1"/>
    </xf>
    <xf numFmtId="38" fontId="34" fillId="0" borderId="1" xfId="7" applyFont="1" applyFill="1" applyBorder="1" applyAlignment="1">
      <alignment vertical="center" wrapText="1" shrinkToFit="1"/>
    </xf>
    <xf numFmtId="38" fontId="34" fillId="0" borderId="36" xfId="7" applyFont="1" applyFill="1" applyBorder="1" applyAlignment="1">
      <alignment vertical="center" wrapText="1" shrinkToFit="1"/>
    </xf>
    <xf numFmtId="38" fontId="34" fillId="0" borderId="6" xfId="7" applyFont="1" applyFill="1" applyBorder="1" applyAlignment="1">
      <alignment horizontal="right" vertical="center" wrapText="1" shrinkToFit="1"/>
    </xf>
    <xf numFmtId="40" fontId="34" fillId="0" borderId="6" xfId="7" applyNumberFormat="1" applyFont="1" applyFill="1" applyBorder="1" applyAlignment="1">
      <alignment vertical="center" wrapText="1" shrinkToFit="1"/>
    </xf>
    <xf numFmtId="0" fontId="0" fillId="0" borderId="25" xfId="0" applyFill="1" applyBorder="1" applyAlignment="1">
      <alignment horizontal="center"/>
    </xf>
    <xf numFmtId="0" fontId="0" fillId="6" borderId="26" xfId="0" applyFill="1" applyBorder="1" applyAlignment="1">
      <alignment horizontal="center" vertical="center"/>
    </xf>
    <xf numFmtId="0" fontId="0" fillId="5" borderId="37" xfId="0" applyFill="1" applyBorder="1" applyAlignment="1">
      <alignment vertical="center"/>
    </xf>
    <xf numFmtId="0" fontId="0" fillId="5" borderId="37" xfId="0" applyFill="1" applyBorder="1" applyAlignment="1">
      <alignment vertical="center" wrapText="1"/>
    </xf>
    <xf numFmtId="0" fontId="0" fillId="5" borderId="3" xfId="0" applyFill="1" applyBorder="1" applyAlignment="1">
      <alignment vertical="center" wrapText="1"/>
    </xf>
    <xf numFmtId="0" fontId="0" fillId="5" borderId="7" xfId="0" applyFill="1" applyBorder="1" applyAlignment="1">
      <alignment vertical="center"/>
    </xf>
    <xf numFmtId="0" fontId="0" fillId="5" borderId="9" xfId="0" applyFill="1" applyBorder="1" applyAlignment="1">
      <alignment vertical="center"/>
    </xf>
    <xf numFmtId="0" fontId="0" fillId="5" borderId="3" xfId="0" applyFill="1" applyBorder="1" applyAlignment="1">
      <alignment vertical="center"/>
    </xf>
    <xf numFmtId="0" fontId="0" fillId="5" borderId="37" xfId="0" applyFill="1" applyBorder="1" applyAlignment="1">
      <alignment horizontal="center" vertical="center"/>
    </xf>
    <xf numFmtId="0" fontId="0" fillId="5" borderId="29" xfId="0" applyFill="1" applyBorder="1" applyAlignment="1">
      <alignment horizontal="center" vertical="center" wrapText="1"/>
    </xf>
    <xf numFmtId="0" fontId="0" fillId="5" borderId="5" xfId="0" applyFill="1" applyBorder="1" applyAlignment="1">
      <alignment horizontal="center" vertical="center" wrapText="1"/>
    </xf>
    <xf numFmtId="0" fontId="0" fillId="5" borderId="5" xfId="0" applyFill="1" applyBorder="1" applyAlignment="1">
      <alignment horizontal="center" vertical="center"/>
    </xf>
    <xf numFmtId="0" fontId="0" fillId="5" borderId="29" xfId="0" applyFill="1" applyBorder="1" applyAlignment="1">
      <alignment horizontal="center" vertical="center"/>
    </xf>
    <xf numFmtId="0" fontId="34" fillId="0" borderId="36" xfId="0" applyFont="1" applyBorder="1" applyAlignment="1">
      <alignment horizontal="center" vertical="center" wrapText="1"/>
    </xf>
    <xf numFmtId="0" fontId="34" fillId="0" borderId="36" xfId="0" applyFont="1" applyBorder="1" applyAlignment="1">
      <alignment vertical="center" wrapText="1" shrinkToFit="1"/>
    </xf>
    <xf numFmtId="0" fontId="34" fillId="0" borderId="2" xfId="9" applyFont="1" applyBorder="1" applyAlignment="1">
      <alignment vertical="center" wrapText="1"/>
    </xf>
    <xf numFmtId="0" fontId="34" fillId="0" borderId="36" xfId="0" applyFont="1" applyBorder="1" applyAlignment="1">
      <alignment vertical="center" wrapText="1"/>
    </xf>
    <xf numFmtId="0" fontId="34" fillId="0" borderId="6" xfId="0" applyFont="1" applyBorder="1" applyAlignment="1">
      <alignment horizontal="right" vertical="center" wrapText="1" shrinkToFit="1"/>
    </xf>
    <xf numFmtId="0" fontId="34" fillId="0" borderId="8" xfId="0" applyFont="1" applyBorder="1" applyAlignment="1">
      <alignment vertical="center" wrapText="1" shrinkToFit="1"/>
    </xf>
    <xf numFmtId="0" fontId="34" fillId="0" borderId="36" xfId="0" applyFont="1" applyBorder="1" applyAlignment="1">
      <alignment horizontal="center" vertical="center" shrinkToFit="1"/>
    </xf>
    <xf numFmtId="0" fontId="34" fillId="0" borderId="6" xfId="0" applyFont="1" applyBorder="1" applyAlignment="1">
      <alignment vertical="center" wrapText="1"/>
    </xf>
    <xf numFmtId="0" fontId="34" fillId="0" borderId="6" xfId="9" applyFont="1" applyBorder="1" applyAlignment="1">
      <alignment vertical="center" wrapText="1"/>
    </xf>
    <xf numFmtId="0" fontId="34" fillId="0" borderId="6" xfId="0" applyFont="1" applyBorder="1" applyAlignment="1">
      <alignment horizontal="right" vertical="center" wrapText="1"/>
    </xf>
    <xf numFmtId="0" fontId="34" fillId="0" borderId="8" xfId="0" applyFont="1" applyBorder="1" applyAlignment="1">
      <alignment horizontal="left" vertical="center" wrapText="1"/>
    </xf>
    <xf numFmtId="0" fontId="34" fillId="0" borderId="2" xfId="0" applyFont="1" applyBorder="1" applyAlignment="1">
      <alignment vertical="center" wrapText="1"/>
    </xf>
    <xf numFmtId="0" fontId="34" fillId="0" borderId="36" xfId="9" applyFont="1" applyBorder="1" applyAlignment="1">
      <alignment vertical="center" wrapText="1"/>
    </xf>
    <xf numFmtId="0" fontId="34" fillId="0" borderId="2" xfId="0" applyFont="1" applyBorder="1" applyAlignment="1">
      <alignment horizontal="right" vertical="center" wrapText="1" shrinkToFit="1"/>
    </xf>
    <xf numFmtId="0" fontId="34" fillId="0" borderId="6" xfId="0" applyFont="1" applyBorder="1" applyAlignment="1">
      <alignment vertical="center" wrapText="1" shrinkToFit="1"/>
    </xf>
    <xf numFmtId="58" fontId="34" fillId="0" borderId="36" xfId="0" applyNumberFormat="1" applyFont="1" applyBorder="1" applyAlignment="1">
      <alignment horizontal="center" vertical="center" wrapText="1"/>
    </xf>
    <xf numFmtId="0" fontId="34" fillId="0" borderId="36" xfId="0" applyFont="1" applyBorder="1" applyAlignment="1">
      <alignment horizontal="left" vertical="center" wrapText="1" shrinkToFit="1"/>
    </xf>
    <xf numFmtId="0" fontId="34" fillId="0" borderId="1" xfId="0" applyFont="1" applyBorder="1" applyAlignment="1">
      <alignment horizontal="right" vertical="center" wrapText="1" shrinkToFit="1"/>
    </xf>
    <xf numFmtId="0" fontId="34" fillId="0" borderId="1" xfId="0" applyFont="1" applyBorder="1" applyAlignment="1">
      <alignment vertical="center" wrapText="1"/>
    </xf>
    <xf numFmtId="0" fontId="34" fillId="0" borderId="11" xfId="0" applyFont="1" applyBorder="1" applyAlignment="1">
      <alignment vertical="center" wrapText="1" shrinkToFit="1"/>
    </xf>
    <xf numFmtId="0" fontId="34" fillId="0" borderId="2" xfId="0" applyFont="1" applyBorder="1" applyAlignment="1">
      <alignment vertical="center" wrapText="1" shrinkToFit="1"/>
    </xf>
    <xf numFmtId="0" fontId="34" fillId="0" borderId="2" xfId="9" applyFont="1" applyBorder="1" applyAlignment="1">
      <alignment vertical="center" wrapText="1" shrinkToFit="1"/>
    </xf>
    <xf numFmtId="0" fontId="34" fillId="0" borderId="2" xfId="0" applyFont="1" applyBorder="1" applyAlignment="1">
      <alignment horizontal="right" vertical="center" wrapText="1"/>
    </xf>
    <xf numFmtId="0" fontId="34" fillId="0" borderId="8" xfId="0" applyFont="1" applyBorder="1" applyAlignment="1">
      <alignment vertical="center" wrapText="1"/>
    </xf>
    <xf numFmtId="38" fontId="34" fillId="0" borderId="36" xfId="7" applyFont="1" applyFill="1" applyBorder="1" applyAlignment="1">
      <alignment horizontal="right" vertical="center" wrapText="1" shrinkToFit="1"/>
    </xf>
    <xf numFmtId="6" fontId="34" fillId="0" borderId="2" xfId="8" applyFont="1" applyFill="1" applyBorder="1" applyAlignment="1">
      <alignment vertical="center" wrapText="1"/>
    </xf>
    <xf numFmtId="38" fontId="34" fillId="0" borderId="1" xfId="7" applyFont="1" applyFill="1" applyBorder="1" applyAlignment="1">
      <alignment horizontal="right" vertical="center" wrapText="1" shrinkToFit="1"/>
    </xf>
    <xf numFmtId="40" fontId="34" fillId="0" borderId="36" xfId="7" applyNumberFormat="1" applyFont="1" applyFill="1" applyBorder="1" applyAlignment="1">
      <alignment vertical="center" wrapText="1" shrinkToFit="1"/>
    </xf>
    <xf numFmtId="0" fontId="36" fillId="2" borderId="19" xfId="0" applyFont="1" applyFill="1" applyBorder="1" applyAlignment="1">
      <alignment wrapText="1"/>
    </xf>
    <xf numFmtId="0" fontId="34" fillId="0" borderId="36" xfId="0" applyFont="1" applyFill="1" applyBorder="1" applyAlignment="1">
      <alignment horizontal="center" vertical="center" wrapText="1"/>
    </xf>
    <xf numFmtId="0" fontId="34" fillId="0" borderId="36" xfId="0" applyFont="1" applyFill="1" applyBorder="1" applyAlignment="1">
      <alignment vertical="center" wrapText="1" shrinkToFit="1"/>
    </xf>
    <xf numFmtId="0" fontId="34" fillId="0" borderId="2" xfId="0" applyFont="1" applyFill="1" applyBorder="1" applyAlignment="1">
      <alignment vertical="center" wrapText="1"/>
    </xf>
    <xf numFmtId="0" fontId="34" fillId="0" borderId="36" xfId="0" applyFont="1" applyFill="1" applyBorder="1" applyAlignment="1">
      <alignment vertical="center" wrapText="1"/>
    </xf>
    <xf numFmtId="0" fontId="34" fillId="0" borderId="6" xfId="0" applyFont="1" applyFill="1" applyBorder="1" applyAlignment="1">
      <alignment horizontal="right" vertical="center" wrapText="1" shrinkToFit="1"/>
    </xf>
    <xf numFmtId="0" fontId="34" fillId="0" borderId="8" xfId="0" applyFont="1" applyFill="1" applyBorder="1" applyAlignment="1">
      <alignment vertical="center" wrapText="1" shrinkToFit="1"/>
    </xf>
    <xf numFmtId="0" fontId="34" fillId="0" borderId="36" xfId="0" applyFont="1" applyFill="1" applyBorder="1" applyAlignment="1">
      <alignment horizontal="center" vertical="center" shrinkToFit="1"/>
    </xf>
    <xf numFmtId="0" fontId="34" fillId="0" borderId="6" xfId="0" applyFont="1" applyFill="1" applyBorder="1" applyAlignment="1">
      <alignment vertical="center" wrapText="1"/>
    </xf>
    <xf numFmtId="0" fontId="34" fillId="0" borderId="2" xfId="9" applyFont="1" applyFill="1" applyBorder="1" applyAlignment="1">
      <alignment vertical="center" wrapText="1"/>
    </xf>
    <xf numFmtId="0" fontId="34" fillId="0" borderId="1" xfId="0" applyFont="1" applyFill="1" applyBorder="1" applyAlignment="1">
      <alignment horizontal="right" vertical="center" wrapText="1" shrinkToFit="1"/>
    </xf>
    <xf numFmtId="0" fontId="34" fillId="0" borderId="1" xfId="0" applyFont="1" applyFill="1" applyBorder="1" applyAlignment="1">
      <alignment vertical="center" wrapText="1"/>
    </xf>
    <xf numFmtId="0" fontId="34" fillId="0" borderId="11" xfId="0" applyFont="1" applyFill="1" applyBorder="1" applyAlignment="1">
      <alignment vertical="center" wrapText="1" shrinkToFit="1"/>
    </xf>
    <xf numFmtId="0" fontId="34" fillId="0" borderId="2" xfId="0" applyFont="1" applyFill="1" applyBorder="1" applyAlignment="1">
      <alignment vertical="center" wrapText="1" shrinkToFit="1"/>
    </xf>
    <xf numFmtId="20" fontId="34" fillId="0" borderId="36" xfId="0" applyNumberFormat="1" applyFont="1" applyFill="1" applyBorder="1" applyAlignment="1">
      <alignment horizontal="center" vertical="center" wrapText="1"/>
    </xf>
    <xf numFmtId="0" fontId="34" fillId="0" borderId="2" xfId="0" applyFont="1" applyFill="1" applyBorder="1" applyAlignment="1">
      <alignment horizontal="right" vertical="center" wrapText="1" shrinkToFit="1"/>
    </xf>
    <xf numFmtId="58" fontId="34" fillId="0" borderId="36" xfId="0" applyNumberFormat="1" applyFont="1" applyFill="1" applyBorder="1" applyAlignment="1">
      <alignment horizontal="center" vertical="center" wrapText="1"/>
    </xf>
    <xf numFmtId="0" fontId="5" fillId="0" borderId="0" xfId="5" applyFont="1" applyAlignment="1" applyProtection="1">
      <alignment horizontal="right" vertical="center"/>
    </xf>
    <xf numFmtId="0" fontId="5" fillId="0" borderId="0" xfId="5" applyFont="1" applyAlignment="1" applyProtection="1">
      <alignment vertical="center" shrinkToFit="1"/>
    </xf>
    <xf numFmtId="0" fontId="0" fillId="0" borderId="0" xfId="1" applyFont="1" applyAlignment="1">
      <alignment vertical="center" shrinkToFit="1"/>
    </xf>
    <xf numFmtId="0" fontId="5" fillId="0" borderId="0" xfId="5" applyFont="1" applyAlignment="1" applyProtection="1">
      <alignment horizontal="left" vertical="center"/>
    </xf>
    <xf numFmtId="0" fontId="6" fillId="0" borderId="0" xfId="5" applyFont="1" applyAlignment="1" applyProtection="1">
      <alignment horizontal="center" vertical="center"/>
    </xf>
    <xf numFmtId="0" fontId="5" fillId="0" borderId="3" xfId="5" applyFont="1" applyBorder="1" applyAlignment="1" applyProtection="1">
      <alignment horizontal="center" vertical="center" shrinkToFit="1"/>
    </xf>
    <xf numFmtId="0" fontId="5" fillId="0" borderId="7" xfId="5" applyFont="1" applyBorder="1" applyAlignment="1" applyProtection="1">
      <alignment horizontal="center" vertical="center" shrinkToFit="1"/>
    </xf>
    <xf numFmtId="0" fontId="5" fillId="0" borderId="9" xfId="5" applyFont="1" applyBorder="1" applyAlignment="1" applyProtection="1">
      <alignment horizontal="center" vertical="center" shrinkToFit="1"/>
    </xf>
    <xf numFmtId="0" fontId="5" fillId="0" borderId="4" xfId="5" applyFont="1" applyBorder="1" applyAlignment="1" applyProtection="1">
      <alignment horizontal="center" vertical="center" shrinkToFit="1"/>
    </xf>
    <xf numFmtId="0" fontId="5" fillId="0" borderId="0" xfId="5" applyFont="1" applyBorder="1" applyAlignment="1" applyProtection="1">
      <alignment horizontal="center" vertical="center" shrinkToFit="1"/>
    </xf>
    <xf numFmtId="0" fontId="5" fillId="0" borderId="10" xfId="5" applyFont="1" applyBorder="1" applyAlignment="1" applyProtection="1">
      <alignment horizontal="center" vertical="center" shrinkToFit="1"/>
    </xf>
    <xf numFmtId="0" fontId="5" fillId="0" borderId="5" xfId="5" applyFont="1" applyBorder="1" applyAlignment="1" applyProtection="1">
      <alignment horizontal="center" vertical="center" shrinkToFit="1"/>
    </xf>
    <xf numFmtId="0" fontId="5" fillId="0" borderId="1" xfId="5" applyFont="1" applyBorder="1" applyAlignment="1" applyProtection="1">
      <alignment horizontal="center" vertical="center" shrinkToFit="1"/>
    </xf>
    <xf numFmtId="0" fontId="5" fillId="0" borderId="11" xfId="5" applyFont="1" applyBorder="1" applyAlignment="1" applyProtection="1">
      <alignment horizontal="center" vertical="center" shrinkToFit="1"/>
    </xf>
    <xf numFmtId="0" fontId="5" fillId="0" borderId="1" xfId="5" applyFont="1" applyBorder="1" applyAlignment="1" applyProtection="1">
      <alignment horizontal="left" vertical="center" shrinkToFit="1"/>
    </xf>
    <xf numFmtId="0" fontId="5" fillId="0" borderId="2" xfId="5" applyFont="1" applyBorder="1" applyAlignment="1" applyProtection="1">
      <alignment horizontal="center" vertical="center"/>
    </xf>
    <xf numFmtId="0" fontId="5" fillId="0" borderId="6" xfId="5" applyFont="1" applyBorder="1" applyAlignment="1" applyProtection="1">
      <alignment horizontal="center" vertical="center"/>
    </xf>
    <xf numFmtId="0" fontId="5" fillId="0" borderId="8" xfId="5" applyFont="1" applyBorder="1" applyAlignment="1" applyProtection="1">
      <alignment horizontal="center" vertical="center"/>
    </xf>
    <xf numFmtId="0" fontId="0" fillId="2" borderId="18" xfId="0" applyFill="1" applyBorder="1" applyAlignment="1">
      <alignment horizontal="left" vertical="center"/>
    </xf>
    <xf numFmtId="0" fontId="0" fillId="0" borderId="39" xfId="0"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2" borderId="16" xfId="0" applyFill="1" applyBorder="1" applyAlignment="1">
      <alignment horizontal="left" vertical="center"/>
    </xf>
    <xf numFmtId="0" fontId="0" fillId="0" borderId="40" xfId="0" applyBorder="1" applyAlignment="1">
      <alignment horizontal="center"/>
    </xf>
    <xf numFmtId="0" fontId="0" fillId="0" borderId="25" xfId="0" applyFill="1" applyBorder="1" applyAlignment="1">
      <alignment horizontal="center"/>
    </xf>
    <xf numFmtId="0" fontId="0" fillId="0" borderId="46" xfId="0" applyBorder="1" applyAlignment="1">
      <alignment horizontal="center"/>
    </xf>
    <xf numFmtId="0" fontId="0" fillId="2" borderId="22" xfId="0" applyFill="1" applyBorder="1" applyAlignment="1">
      <alignment horizontal="center" vertical="center"/>
    </xf>
    <xf numFmtId="0" fontId="0" fillId="2" borderId="26" xfId="0" applyFill="1" applyBorder="1" applyAlignment="1">
      <alignment horizontal="center" vertical="center"/>
    </xf>
    <xf numFmtId="0" fontId="0" fillId="2" borderId="41" xfId="0" applyFill="1" applyBorder="1" applyAlignment="1">
      <alignment horizontal="center"/>
    </xf>
    <xf numFmtId="0" fontId="0" fillId="2" borderId="44" xfId="0" applyFill="1" applyBorder="1" applyAlignment="1">
      <alignment horizontal="center"/>
    </xf>
    <xf numFmtId="0" fontId="0" fillId="2" borderId="42" xfId="0" applyFill="1" applyBorder="1" applyAlignment="1">
      <alignment horizontal="center"/>
    </xf>
    <xf numFmtId="0" fontId="0" fillId="2" borderId="45" xfId="0" applyFill="1" applyBorder="1" applyAlignment="1">
      <alignment horizontal="center"/>
    </xf>
    <xf numFmtId="0" fontId="11" fillId="2" borderId="43" xfId="0" applyFont="1" applyFill="1" applyBorder="1" applyAlignment="1">
      <alignment horizontal="left" wrapText="1"/>
    </xf>
    <xf numFmtId="0" fontId="11" fillId="2" borderId="48" xfId="0" applyFont="1" applyFill="1" applyBorder="1" applyAlignment="1">
      <alignment horizontal="left" wrapText="1"/>
    </xf>
    <xf numFmtId="0" fontId="0" fillId="0" borderId="18"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8" xfId="0" applyBorder="1" applyAlignment="1">
      <alignment horizontal="center"/>
    </xf>
    <xf numFmtId="0" fontId="0" fillId="0" borderId="41" xfId="0" applyBorder="1" applyAlignment="1">
      <alignment horizontal="center"/>
    </xf>
    <xf numFmtId="0" fontId="0" fillId="0" borderId="44" xfId="0" applyBorder="1" applyAlignment="1">
      <alignment horizontal="center"/>
    </xf>
    <xf numFmtId="0" fontId="11" fillId="2" borderId="25" xfId="0" applyFont="1" applyFill="1" applyBorder="1" applyAlignment="1">
      <alignment horizontal="left" wrapText="1"/>
    </xf>
    <xf numFmtId="0" fontId="11" fillId="2" borderId="46" xfId="0" applyFont="1" applyFill="1" applyBorder="1" applyAlignment="1">
      <alignment horizontal="left" wrapText="1"/>
    </xf>
    <xf numFmtId="0" fontId="0" fillId="0" borderId="36" xfId="0" applyBorder="1" applyAlignment="1">
      <alignment horizontal="center" vertical="center"/>
    </xf>
    <xf numFmtId="0" fontId="0" fillId="2" borderId="36" xfId="0" applyFill="1" applyBorder="1" applyAlignment="1">
      <alignment horizontal="center"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25" xfId="0" applyFont="1"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0" borderId="15"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9" fillId="0" borderId="18" xfId="0" applyFont="1" applyBorder="1" applyAlignment="1">
      <alignment horizontal="center" vertical="center" wrapText="1"/>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9" xfId="0" applyFont="1" applyFill="1" applyBorder="1" applyAlignment="1">
      <alignment horizontal="center" vertical="center"/>
    </xf>
    <xf numFmtId="0" fontId="0" fillId="0" borderId="0" xfId="0" applyAlignment="1">
      <alignment horizontal="left"/>
    </xf>
    <xf numFmtId="0" fontId="0" fillId="6" borderId="20" xfId="0" applyFill="1" applyBorder="1" applyAlignment="1">
      <alignment horizontal="left" vertical="center"/>
    </xf>
    <xf numFmtId="0" fontId="0" fillId="6" borderId="23" xfId="0" applyFill="1" applyBorder="1" applyAlignment="1">
      <alignment horizontal="left" vertical="center"/>
    </xf>
    <xf numFmtId="0" fontId="0" fillId="6" borderId="49" xfId="0" applyFill="1" applyBorder="1" applyAlignment="1">
      <alignment horizontal="left" vertical="center"/>
    </xf>
    <xf numFmtId="0" fontId="24" fillId="6" borderId="52" xfId="0" applyFont="1" applyFill="1" applyBorder="1" applyAlignment="1">
      <alignment horizontal="left" vertical="center" wrapText="1"/>
    </xf>
    <xf numFmtId="0" fontId="25" fillId="6" borderId="53" xfId="0" applyFont="1" applyFill="1" applyBorder="1" applyAlignment="1">
      <alignment horizontal="left" vertical="center" wrapText="1"/>
    </xf>
    <xf numFmtId="0" fontId="25" fillId="6" borderId="54" xfId="0" applyFont="1" applyFill="1" applyBorder="1" applyAlignment="1">
      <alignment horizontal="left" vertical="center" wrapText="1"/>
    </xf>
    <xf numFmtId="0" fontId="0" fillId="6" borderId="21" xfId="0" applyFill="1" applyBorder="1" applyAlignment="1">
      <alignment horizontal="left" vertical="center"/>
    </xf>
    <xf numFmtId="0" fontId="0" fillId="6" borderId="24" xfId="0" applyFill="1" applyBorder="1" applyAlignment="1">
      <alignment horizontal="left" vertical="center"/>
    </xf>
    <xf numFmtId="0" fontId="0" fillId="6" borderId="22" xfId="0" applyFill="1" applyBorder="1" applyAlignment="1">
      <alignment horizontal="right" vertical="center"/>
    </xf>
    <xf numFmtId="0" fontId="0" fillId="6" borderId="66" xfId="0" applyFill="1" applyBorder="1" applyAlignment="1">
      <alignment horizontal="right" vertical="center"/>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0" fillId="6" borderId="57" xfId="0" applyFill="1" applyBorder="1" applyAlignment="1">
      <alignment horizontal="center"/>
    </xf>
    <xf numFmtId="0" fontId="0" fillId="6" borderId="61" xfId="0" applyFill="1" applyBorder="1" applyAlignment="1">
      <alignment horizontal="center"/>
    </xf>
    <xf numFmtId="0" fontId="0" fillId="6" borderId="58" xfId="0" applyFill="1" applyBorder="1" applyAlignment="1">
      <alignment horizontal="center"/>
    </xf>
    <xf numFmtId="0" fontId="0" fillId="0" borderId="37" xfId="0" applyFont="1" applyBorder="1" applyAlignment="1">
      <alignment horizontal="center" vertical="center" wrapText="1"/>
    </xf>
    <xf numFmtId="0" fontId="35" fillId="0" borderId="63" xfId="0" applyFont="1" applyBorder="1" applyAlignment="1">
      <alignment horizontal="center" vertical="center" wrapText="1"/>
    </xf>
    <xf numFmtId="0" fontId="24" fillId="0" borderId="64" xfId="0" applyNumberFormat="1" applyFont="1" applyFill="1" applyBorder="1" applyAlignment="1">
      <alignment horizontal="left" vertical="center" wrapText="1"/>
    </xf>
    <xf numFmtId="0" fontId="25" fillId="0" borderId="65" xfId="0" applyNumberFormat="1" applyFont="1" applyFill="1" applyBorder="1" applyAlignment="1">
      <alignment horizontal="left" vertical="center" wrapText="1"/>
    </xf>
    <xf numFmtId="0" fontId="0" fillId="0" borderId="59" xfId="0" applyFill="1" applyBorder="1" applyAlignment="1">
      <alignment horizontal="center"/>
    </xf>
    <xf numFmtId="0" fontId="0" fillId="0" borderId="62" xfId="0" applyFill="1" applyBorder="1" applyAlignment="1">
      <alignment horizontal="center"/>
    </xf>
    <xf numFmtId="0" fontId="0" fillId="0" borderId="60" xfId="0" applyFill="1"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49" xfId="0" applyBorder="1" applyAlignment="1">
      <alignment horizontal="center"/>
    </xf>
    <xf numFmtId="0" fontId="0" fillId="6" borderId="62" xfId="0" applyFill="1" applyBorder="1" applyAlignment="1">
      <alignment horizontal="left"/>
    </xf>
    <xf numFmtId="0" fontId="0" fillId="6" borderId="60" xfId="0" applyFill="1" applyBorder="1" applyAlignment="1">
      <alignment horizontal="left"/>
    </xf>
    <xf numFmtId="0" fontId="24" fillId="6" borderId="64" xfId="0" applyNumberFormat="1" applyFont="1" applyFill="1" applyBorder="1" applyAlignment="1">
      <alignment horizontal="left" vertical="center" wrapText="1"/>
    </xf>
    <xf numFmtId="0" fontId="25" fillId="6" borderId="65" xfId="0" applyNumberFormat="1" applyFont="1" applyFill="1" applyBorder="1" applyAlignment="1">
      <alignment horizontal="left" vertical="center" wrapText="1"/>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21" xfId="0" applyFill="1" applyBorder="1" applyAlignment="1">
      <alignment horizontal="left" vertical="center"/>
    </xf>
    <xf numFmtId="0" fontId="0" fillId="2" borderId="24" xfId="0"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5" fillId="0" borderId="2" xfId="6" applyFont="1" applyBorder="1" applyAlignment="1">
      <alignment horizontal="center" vertical="center" wrapText="1"/>
    </xf>
    <xf numFmtId="0" fontId="17" fillId="0" borderId="8" xfId="4" applyFont="1" applyBorder="1" applyAlignment="1">
      <alignment horizontal="center" vertical="center" wrapText="1"/>
    </xf>
    <xf numFmtId="0" fontId="16" fillId="0" borderId="2" xfId="6" applyFont="1" applyBorder="1" applyAlignment="1" applyProtection="1">
      <alignment horizontal="center" vertical="center"/>
      <protection hidden="1"/>
    </xf>
    <xf numFmtId="0" fontId="18" fillId="0" borderId="8" xfId="4" applyFont="1" applyBorder="1" applyAlignment="1" applyProtection="1">
      <alignment vertical="center"/>
      <protection hidden="1"/>
    </xf>
    <xf numFmtId="0" fontId="13" fillId="0" borderId="2" xfId="6" applyFont="1" applyBorder="1" applyAlignment="1" applyProtection="1">
      <alignment horizontal="center" vertical="center"/>
      <protection hidden="1"/>
    </xf>
    <xf numFmtId="0" fontId="2" fillId="0" borderId="8" xfId="4" applyFont="1" applyBorder="1" applyAlignment="1" applyProtection="1">
      <alignment vertical="center"/>
      <protection hidden="1"/>
    </xf>
    <xf numFmtId="0" fontId="19" fillId="0" borderId="8" xfId="4" applyFont="1" applyBorder="1" applyAlignment="1" applyProtection="1">
      <alignment vertical="center"/>
      <protection hidden="1"/>
    </xf>
    <xf numFmtId="0" fontId="3" fillId="0" borderId="8" xfId="4" applyFont="1" applyBorder="1" applyAlignment="1" applyProtection="1">
      <alignment vertical="center"/>
      <protection hidden="1"/>
    </xf>
    <xf numFmtId="0" fontId="16" fillId="0" borderId="8" xfId="6" applyFont="1" applyBorder="1" applyAlignment="1" applyProtection="1">
      <alignment horizontal="center" vertical="center"/>
      <protection hidden="1"/>
    </xf>
    <xf numFmtId="0" fontId="13" fillId="0" borderId="2" xfId="6" applyFont="1" applyBorder="1" applyAlignment="1" applyProtection="1">
      <alignment horizontal="center" vertical="center" wrapText="1"/>
      <protection hidden="1"/>
    </xf>
    <xf numFmtId="0" fontId="3" fillId="0" borderId="8" xfId="4" applyFont="1" applyBorder="1" applyAlignment="1" applyProtection="1">
      <alignment vertical="center" wrapText="1"/>
      <protection hidden="1"/>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0" fontId="0" fillId="5" borderId="11" xfId="0" applyFill="1" applyBorder="1" applyAlignment="1">
      <alignment horizontal="center" vertical="center"/>
    </xf>
  </cellXfs>
  <cellStyles count="10">
    <cellStyle name="桁区切り" xfId="7" builtinId="6"/>
    <cellStyle name="通貨" xfId="8" builtinId="7"/>
    <cellStyle name="標準" xfId="0" builtinId="0"/>
    <cellStyle name="標準 2" xfId="1" xr:uid="{00000000-0005-0000-0000-000003000000}"/>
    <cellStyle name="標準 3" xfId="2" xr:uid="{00000000-0005-0000-0000-000004000000}"/>
    <cellStyle name="標準 4" xfId="3" xr:uid="{00000000-0005-0000-0000-000005000000}"/>
    <cellStyle name="標準 5" xfId="4" xr:uid="{00000000-0005-0000-0000-000006000000}"/>
    <cellStyle name="標準_Sheet2" xfId="9" xr:uid="{00000000-0005-0000-0000-000007000000}"/>
    <cellStyle name="標準_県内生産品リスト（H22.11.29（月））" xfId="6" xr:uid="{00000000-0005-0000-0000-000008000000}"/>
    <cellStyle name="標準_様式案" xfId="5" xr:uid="{00000000-0005-0000-0000-000009000000}"/>
  </cellStyles>
  <dxfs count="1">
    <dxf>
      <font>
        <color rgb="FFFF0000"/>
      </font>
      <fill>
        <patternFill>
          <bgColor rgb="FFFFFFC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9525</xdr:rowOff>
    </xdr:from>
    <xdr:to>
      <xdr:col>27</xdr:col>
      <xdr:colOff>168910</xdr:colOff>
      <xdr:row>43</xdr:row>
      <xdr:rowOff>9525</xdr:rowOff>
    </xdr:to>
    <xdr:sp macro="" textlink="">
      <xdr:nvSpPr>
        <xdr:cNvPr id="2" name="Line 30">
          <a:extLst>
            <a:ext uri="{FF2B5EF4-FFF2-40B4-BE49-F238E27FC236}">
              <a16:creationId xmlns:a16="http://schemas.microsoft.com/office/drawing/2014/main" id="{00000000-0008-0000-0000-000002000000}"/>
            </a:ext>
          </a:extLst>
        </xdr:cNvPr>
        <xdr:cNvSpPr>
          <a:spLocks noChangeShapeType="1"/>
        </xdr:cNvSpPr>
      </xdr:nvSpPr>
      <xdr:spPr>
        <a:xfrm>
          <a:off x="0" y="7820025"/>
          <a:ext cx="6598285" cy="0"/>
        </a:xfrm>
        <a:prstGeom prst="line">
          <a:avLst/>
        </a:prstGeom>
        <a:no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373674</xdr:colOff>
      <xdr:row>16</xdr:row>
      <xdr:rowOff>146539</xdr:rowOff>
    </xdr:from>
    <xdr:to>
      <xdr:col>9</xdr:col>
      <xdr:colOff>1061624</xdr:colOff>
      <xdr:row>32</xdr:row>
      <xdr:rowOff>101942</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93482" y="2967404"/>
          <a:ext cx="5765507" cy="269567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a:latin typeface="メイリオ"/>
              <a:ea typeface="メイリオ"/>
            </a:rPr>
            <a:t>記載例</a:t>
          </a:r>
          <a:endParaRPr kumimoji="1" lang="en-US" altLang="ja-JP" sz="2800">
            <a:latin typeface="メイリオ"/>
            <a:ea typeface="メイリオ"/>
          </a:endParaRPr>
        </a:p>
        <a:p>
          <a:pPr algn="l"/>
          <a:r>
            <a:rPr kumimoji="1" lang="ja-JP" altLang="en-US" sz="1800">
              <a:latin typeface="メイリオ"/>
              <a:ea typeface="メイリオ"/>
            </a:rPr>
            <a:t>着色しているセルにデータを入力してください。</a:t>
          </a:r>
          <a:endParaRPr kumimoji="1" lang="en-US" altLang="ja-JP" sz="1800">
            <a:latin typeface="メイリオ"/>
            <a:ea typeface="メイリオ"/>
          </a:endParaRPr>
        </a:p>
        <a:p>
          <a:pPr algn="l"/>
          <a:r>
            <a:rPr kumimoji="1" lang="ja-JP" altLang="en-US" sz="1800">
              <a:latin typeface="メイリオ"/>
              <a:ea typeface="メイリオ"/>
            </a:rPr>
            <a:t>セルを選択すると表示されるコメントを参考にしてください。</a:t>
          </a:r>
          <a:endParaRPr kumimoji="1" lang="en-US" altLang="ja-JP" sz="1800">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248920</xdr:colOff>
      <xdr:row>25</xdr:row>
      <xdr:rowOff>167640</xdr:rowOff>
    </xdr:from>
    <xdr:to>
      <xdr:col>8</xdr:col>
      <xdr:colOff>996950</xdr:colOff>
      <xdr:row>41</xdr:row>
      <xdr:rowOff>122556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68728" y="4761621"/>
          <a:ext cx="5825587" cy="265122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a:latin typeface="メイリオ"/>
              <a:ea typeface="メイリオ"/>
            </a:rPr>
            <a:t>記載例</a:t>
          </a:r>
          <a:endParaRPr kumimoji="1" lang="en-US" altLang="ja-JP" sz="2800">
            <a:latin typeface="メイリオ"/>
            <a:ea typeface="メイリオ"/>
          </a:endParaRPr>
        </a:p>
        <a:p>
          <a:pPr algn="l"/>
          <a:r>
            <a:rPr kumimoji="1" lang="ja-JP" altLang="en-US" sz="1800">
              <a:latin typeface="メイリオ"/>
              <a:ea typeface="メイリオ"/>
            </a:rPr>
            <a:t>着色しているセルにデータを入力してください。</a:t>
          </a:r>
          <a:endParaRPr kumimoji="1" lang="en-US" altLang="ja-JP" sz="1800">
            <a:latin typeface="メイリオ"/>
            <a:ea typeface="メイリオ"/>
          </a:endParaRPr>
        </a:p>
        <a:p>
          <a:pPr algn="l"/>
          <a:r>
            <a:rPr kumimoji="1" lang="ja-JP" altLang="en-US" sz="1800">
              <a:latin typeface="メイリオ"/>
              <a:ea typeface="メイリオ"/>
            </a:rPr>
            <a:t>セルを選択すると表示されるコメントを参考にしてください。</a:t>
          </a:r>
          <a:endParaRPr kumimoji="1" lang="en-US" altLang="ja-JP" sz="1800">
            <a:latin typeface="メイリオ"/>
            <a:ea typeface="メイリオ"/>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22</xdr:row>
      <xdr:rowOff>60325</xdr:rowOff>
    </xdr:from>
    <xdr:to>
      <xdr:col>9</xdr:col>
      <xdr:colOff>128905</xdr:colOff>
      <xdr:row>38</xdr:row>
      <xdr:rowOff>59690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542925" y="3898900"/>
          <a:ext cx="5767705" cy="27425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a:latin typeface="メイリオ"/>
              <a:ea typeface="メイリオ"/>
            </a:rPr>
            <a:t>記載例</a:t>
          </a:r>
          <a:endParaRPr kumimoji="1" lang="en-US" altLang="ja-JP" sz="2800">
            <a:latin typeface="メイリオ"/>
            <a:ea typeface="メイリオ"/>
          </a:endParaRPr>
        </a:p>
        <a:p>
          <a:pPr algn="l"/>
          <a:r>
            <a:rPr kumimoji="1" lang="ja-JP" altLang="en-US" sz="1800">
              <a:latin typeface="メイリオ"/>
              <a:ea typeface="メイリオ"/>
            </a:rPr>
            <a:t>着色しているセルにデータを入力してください。</a:t>
          </a:r>
          <a:endParaRPr kumimoji="1" lang="en-US" altLang="ja-JP" sz="1800">
            <a:latin typeface="メイリオ"/>
            <a:ea typeface="メイリオ"/>
          </a:endParaRPr>
        </a:p>
        <a:p>
          <a:pPr algn="l"/>
          <a:r>
            <a:rPr kumimoji="1" lang="ja-JP" altLang="en-US" sz="1800">
              <a:latin typeface="メイリオ"/>
              <a:ea typeface="メイリオ"/>
            </a:rPr>
            <a:t>セルを選択すると表示されるコメントを参考にしてください。</a:t>
          </a:r>
          <a:endParaRPr kumimoji="1" lang="en-US" altLang="ja-JP" sz="1800">
            <a:latin typeface="メイリオ"/>
            <a:ea typeface="メイリオ"/>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3"/>
  <sheetViews>
    <sheetView tabSelected="1" workbookViewId="0">
      <selection activeCell="AF30" sqref="AF30"/>
    </sheetView>
  </sheetViews>
  <sheetFormatPr defaultColWidth="9" defaultRowHeight="13.5" x14ac:dyDescent="0.15"/>
  <cols>
    <col min="1" max="28" width="3.125" style="1" customWidth="1"/>
    <col min="29" max="16384" width="9" style="1"/>
  </cols>
  <sheetData>
    <row r="1" spans="1:28" ht="14.25" x14ac:dyDescent="0.15">
      <c r="A1" s="2" t="s">
        <v>7</v>
      </c>
      <c r="B1" s="2"/>
      <c r="C1" s="2"/>
      <c r="D1" s="2"/>
      <c r="E1" s="2"/>
      <c r="F1" s="2"/>
      <c r="G1" s="2"/>
      <c r="H1" s="2"/>
      <c r="I1" s="2"/>
      <c r="J1" s="2"/>
      <c r="K1" s="9"/>
      <c r="L1" s="9"/>
      <c r="M1" s="2"/>
      <c r="N1" s="2"/>
      <c r="O1" s="2"/>
      <c r="P1" s="2"/>
      <c r="Q1" s="2"/>
      <c r="R1" s="2"/>
      <c r="S1" s="2"/>
      <c r="T1" s="2"/>
      <c r="U1" s="2"/>
      <c r="V1" s="2"/>
      <c r="W1" s="2"/>
      <c r="X1" s="2"/>
      <c r="Y1" s="2"/>
      <c r="Z1" s="2"/>
      <c r="AA1" s="2"/>
      <c r="AB1" s="2"/>
    </row>
    <row r="2" spans="1:28" ht="14.25" x14ac:dyDescent="0.15">
      <c r="A2" s="2"/>
      <c r="B2" s="2"/>
      <c r="C2" s="2"/>
      <c r="D2" s="2"/>
      <c r="E2" s="2"/>
      <c r="F2" s="2"/>
      <c r="G2" s="2"/>
      <c r="H2" s="2"/>
      <c r="I2" s="2"/>
      <c r="J2" s="2"/>
      <c r="K2" s="9"/>
      <c r="L2" s="9"/>
      <c r="M2" s="2"/>
      <c r="N2" s="2"/>
      <c r="O2" s="2"/>
      <c r="P2" s="2"/>
      <c r="Q2" s="2"/>
      <c r="R2" s="2"/>
      <c r="S2" s="2"/>
      <c r="T2" s="2"/>
      <c r="U2" s="2"/>
      <c r="V2" s="2"/>
      <c r="W2" s="2"/>
      <c r="X2" s="2"/>
      <c r="Y2" s="2"/>
      <c r="Z2" s="2"/>
      <c r="AA2" s="2"/>
      <c r="AB2" s="2"/>
    </row>
    <row r="3" spans="1:28" ht="14.25" x14ac:dyDescent="0.15">
      <c r="A3" s="2"/>
      <c r="B3" s="2"/>
      <c r="C3" s="2"/>
      <c r="D3" s="2"/>
      <c r="E3" s="2"/>
      <c r="F3" s="2"/>
      <c r="G3" s="2"/>
      <c r="H3" s="2"/>
      <c r="I3" s="2"/>
      <c r="J3" s="2"/>
      <c r="K3" s="9"/>
      <c r="L3" s="9"/>
      <c r="M3" s="2"/>
      <c r="N3" s="2"/>
      <c r="O3" s="2"/>
      <c r="P3" s="2"/>
      <c r="Q3" s="2"/>
      <c r="R3" s="2"/>
      <c r="S3" s="2"/>
      <c r="T3" s="2"/>
      <c r="U3" s="2"/>
      <c r="V3" s="2"/>
      <c r="W3" s="2"/>
      <c r="X3" s="2"/>
      <c r="Y3" s="2"/>
      <c r="Z3" s="2"/>
      <c r="AA3" s="2"/>
      <c r="AB3" s="2"/>
    </row>
    <row r="4" spans="1:28" ht="14.25" x14ac:dyDescent="0.15">
      <c r="A4" s="2"/>
      <c r="B4" s="2"/>
      <c r="C4" s="2"/>
      <c r="D4" s="2"/>
      <c r="E4" s="2"/>
      <c r="F4" s="2"/>
      <c r="G4" s="2"/>
      <c r="H4" s="2"/>
      <c r="I4" s="2"/>
      <c r="J4" s="2"/>
      <c r="K4" s="9"/>
      <c r="L4" s="9"/>
      <c r="M4" s="2"/>
      <c r="N4" s="2"/>
      <c r="O4" s="2"/>
      <c r="P4" s="2"/>
      <c r="Q4" s="2"/>
      <c r="R4" s="2"/>
      <c r="S4" s="2"/>
      <c r="T4" s="154" t="s">
        <v>8</v>
      </c>
      <c r="U4" s="154"/>
      <c r="V4" s="154"/>
      <c r="W4" s="154"/>
      <c r="X4" s="154"/>
      <c r="Y4" s="154"/>
      <c r="Z4" s="154"/>
      <c r="AA4" s="154"/>
      <c r="AB4" s="154"/>
    </row>
    <row r="5" spans="1:28" ht="14.25" x14ac:dyDescent="0.15">
      <c r="A5" s="2"/>
      <c r="B5" s="2"/>
      <c r="C5" s="2"/>
      <c r="D5" s="2"/>
      <c r="E5" s="2"/>
      <c r="F5" s="2"/>
      <c r="G5" s="2"/>
      <c r="H5" s="2"/>
      <c r="I5" s="2"/>
      <c r="J5" s="2"/>
      <c r="K5" s="9"/>
      <c r="L5" s="9"/>
      <c r="M5" s="2"/>
      <c r="N5" s="2"/>
      <c r="O5" s="2"/>
      <c r="P5" s="2"/>
      <c r="Q5" s="2"/>
      <c r="R5" s="2"/>
      <c r="S5" s="2"/>
      <c r="T5" s="2"/>
      <c r="U5" s="2"/>
      <c r="V5" s="2"/>
      <c r="W5" s="2"/>
      <c r="X5" s="2"/>
      <c r="Y5" s="2"/>
      <c r="Z5" s="2"/>
      <c r="AA5" s="2"/>
      <c r="AB5" s="2"/>
    </row>
    <row r="6" spans="1:28" ht="14.25" x14ac:dyDescent="0.15">
      <c r="A6" s="2"/>
      <c r="B6" s="2"/>
      <c r="C6" s="2"/>
      <c r="D6" s="2"/>
      <c r="E6" s="2"/>
      <c r="F6" s="2"/>
      <c r="G6" s="2"/>
      <c r="H6" s="2"/>
      <c r="I6" s="2"/>
      <c r="J6" s="2"/>
      <c r="K6" s="9"/>
      <c r="L6" s="9"/>
      <c r="M6" s="2"/>
      <c r="N6" s="2"/>
      <c r="O6" s="2"/>
      <c r="P6" s="3"/>
      <c r="Q6" s="2"/>
      <c r="R6" s="3"/>
      <c r="S6" s="3"/>
      <c r="T6" s="3"/>
      <c r="U6" s="3"/>
      <c r="V6" s="3"/>
      <c r="W6" s="3"/>
      <c r="X6" s="3"/>
      <c r="Y6" s="3"/>
      <c r="Z6" s="3"/>
      <c r="AA6" s="2"/>
      <c r="AB6" s="2"/>
    </row>
    <row r="7" spans="1:28" ht="14.25" x14ac:dyDescent="0.15">
      <c r="A7" s="2"/>
      <c r="B7" s="2"/>
      <c r="C7" s="2"/>
      <c r="D7" s="2"/>
      <c r="E7" s="2"/>
      <c r="F7" s="2"/>
      <c r="G7" s="2"/>
      <c r="H7" s="2"/>
      <c r="I7" s="2"/>
      <c r="J7" s="2"/>
      <c r="K7" s="9"/>
      <c r="L7" s="9"/>
      <c r="M7" s="2"/>
      <c r="N7" s="2"/>
      <c r="O7" s="2"/>
      <c r="P7" s="3"/>
      <c r="Q7" s="155" t="s">
        <v>10</v>
      </c>
      <c r="R7" s="156"/>
      <c r="S7" s="156"/>
      <c r="T7" s="156"/>
      <c r="U7" s="156"/>
      <c r="V7" s="156"/>
      <c r="W7" s="156"/>
      <c r="X7" s="156"/>
      <c r="Y7" s="156"/>
      <c r="Z7" s="156"/>
      <c r="AA7" s="156"/>
      <c r="AB7" s="156"/>
    </row>
    <row r="8" spans="1:28" ht="14.25" x14ac:dyDescent="0.15">
      <c r="A8" s="2"/>
      <c r="B8" s="2"/>
      <c r="C8" s="2"/>
      <c r="D8" s="2"/>
      <c r="E8" s="2"/>
      <c r="F8" s="2"/>
      <c r="G8" s="2"/>
      <c r="H8" s="2"/>
      <c r="I8" s="2"/>
      <c r="J8" s="2"/>
      <c r="K8" s="9"/>
      <c r="L8" s="9"/>
      <c r="M8" s="2"/>
      <c r="N8" s="2"/>
      <c r="O8" s="2"/>
      <c r="P8" s="3"/>
      <c r="Q8" s="155" t="s">
        <v>12</v>
      </c>
      <c r="R8" s="156"/>
      <c r="S8" s="156"/>
      <c r="T8" s="156"/>
      <c r="U8" s="156"/>
      <c r="V8" s="156"/>
      <c r="W8" s="156"/>
      <c r="X8" s="156"/>
      <c r="Y8" s="156"/>
      <c r="Z8" s="156"/>
      <c r="AA8" s="156"/>
      <c r="AB8" s="156"/>
    </row>
    <row r="9" spans="1:28" ht="14.25" x14ac:dyDescent="0.15">
      <c r="A9" s="2"/>
      <c r="B9" s="2"/>
      <c r="C9" s="2"/>
      <c r="D9" s="2"/>
      <c r="E9" s="2"/>
      <c r="F9" s="2"/>
      <c r="G9" s="2"/>
      <c r="H9" s="2"/>
      <c r="I9" s="2"/>
      <c r="J9" s="2"/>
      <c r="K9" s="9"/>
      <c r="L9" s="9"/>
      <c r="M9" s="2"/>
      <c r="N9" s="2"/>
      <c r="O9" s="2"/>
      <c r="P9" s="2"/>
      <c r="Q9" s="2"/>
      <c r="R9" s="3"/>
      <c r="S9" s="3"/>
      <c r="T9" s="3"/>
      <c r="U9" s="3"/>
      <c r="V9" s="3"/>
      <c r="W9" s="3"/>
      <c r="X9" s="3"/>
      <c r="Y9" s="3"/>
      <c r="Z9" s="3"/>
      <c r="AA9" s="2"/>
      <c r="AB9" s="2"/>
    </row>
    <row r="10" spans="1:28" ht="14.25" x14ac:dyDescent="0.15">
      <c r="A10" s="2"/>
      <c r="B10" s="2"/>
      <c r="C10" s="2"/>
      <c r="D10" s="2"/>
      <c r="E10" s="2"/>
      <c r="F10" s="2"/>
      <c r="G10" s="2"/>
      <c r="H10" s="2"/>
      <c r="I10" s="2"/>
      <c r="J10" s="2"/>
      <c r="K10" s="9"/>
      <c r="L10" s="9"/>
      <c r="M10" s="2"/>
      <c r="N10" s="2"/>
      <c r="O10" s="2"/>
      <c r="P10" s="2"/>
      <c r="Q10" s="157" t="s">
        <v>15</v>
      </c>
      <c r="R10" s="157"/>
      <c r="S10" s="157"/>
      <c r="T10" s="157"/>
      <c r="U10" s="157"/>
      <c r="V10" s="157"/>
      <c r="W10" s="157"/>
      <c r="X10" s="157"/>
      <c r="Y10" s="157"/>
      <c r="Z10" s="157"/>
      <c r="AA10" s="157"/>
      <c r="AB10" s="157"/>
    </row>
    <row r="11" spans="1:28" ht="14.25" x14ac:dyDescent="0.15">
      <c r="A11" s="2"/>
      <c r="B11" s="2"/>
      <c r="C11" s="2"/>
      <c r="D11" s="2"/>
      <c r="E11" s="2"/>
      <c r="F11" s="2"/>
      <c r="G11" s="2"/>
      <c r="H11" s="2"/>
      <c r="I11" s="2"/>
      <c r="J11" s="2"/>
      <c r="K11" s="9"/>
      <c r="L11" s="9"/>
      <c r="M11" s="2"/>
      <c r="N11" s="2"/>
      <c r="O11" s="2"/>
      <c r="P11" s="2"/>
      <c r="Q11" s="2"/>
      <c r="R11" s="2"/>
      <c r="S11" s="2"/>
      <c r="T11" s="2"/>
      <c r="U11" s="2"/>
      <c r="V11" s="2"/>
      <c r="W11" s="2"/>
      <c r="X11" s="2"/>
      <c r="Y11" s="2"/>
      <c r="Z11" s="2"/>
      <c r="AA11" s="2"/>
      <c r="AB11" s="2"/>
    </row>
    <row r="12" spans="1:28" ht="21" x14ac:dyDescent="0.15">
      <c r="A12" s="158" t="s">
        <v>46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row>
    <row r="13" spans="1:28" ht="14.25" x14ac:dyDescent="0.15">
      <c r="A13" s="2"/>
      <c r="B13" s="2"/>
      <c r="C13" s="2"/>
      <c r="D13" s="2"/>
      <c r="E13" s="2"/>
      <c r="F13" s="2"/>
      <c r="G13" s="2"/>
      <c r="H13" s="2"/>
      <c r="I13" s="2"/>
      <c r="J13" s="2"/>
      <c r="K13" s="9"/>
      <c r="L13" s="9"/>
      <c r="M13" s="2"/>
      <c r="N13" s="2"/>
      <c r="O13" s="2"/>
      <c r="P13" s="2"/>
      <c r="Q13" s="2"/>
      <c r="R13" s="2"/>
      <c r="S13" s="2"/>
      <c r="T13" s="2"/>
      <c r="U13" s="2"/>
      <c r="V13" s="2"/>
      <c r="W13" s="2"/>
      <c r="X13" s="2"/>
      <c r="Y13" s="2"/>
      <c r="Z13" s="2"/>
      <c r="AA13" s="2"/>
      <c r="AB13" s="2"/>
    </row>
    <row r="14" spans="1:28" ht="14.25" x14ac:dyDescent="0.15">
      <c r="A14" s="2" t="s">
        <v>282</v>
      </c>
      <c r="B14" s="2"/>
      <c r="C14" s="2"/>
      <c r="D14" s="2"/>
      <c r="E14" s="2"/>
      <c r="F14" s="2"/>
      <c r="G14" s="2"/>
      <c r="H14" s="2"/>
      <c r="I14" s="2"/>
      <c r="J14" s="2"/>
      <c r="K14" s="9"/>
      <c r="L14" s="9"/>
      <c r="M14" s="2"/>
      <c r="N14" s="2"/>
      <c r="O14" s="2"/>
      <c r="P14" s="2"/>
      <c r="Q14" s="2"/>
      <c r="R14" s="2"/>
      <c r="S14" s="2"/>
      <c r="T14" s="2"/>
      <c r="U14" s="2"/>
      <c r="V14" s="2"/>
      <c r="W14" s="2"/>
      <c r="X14" s="2"/>
      <c r="Y14" s="2"/>
      <c r="Z14" s="2"/>
      <c r="AA14" s="2"/>
      <c r="AB14" s="2"/>
    </row>
    <row r="15" spans="1:28" ht="14.25" x14ac:dyDescent="0.15">
      <c r="A15" s="2"/>
      <c r="B15" s="2"/>
      <c r="C15" s="2"/>
      <c r="D15" s="2"/>
      <c r="E15" s="2"/>
      <c r="F15" s="2"/>
      <c r="G15" s="2"/>
      <c r="H15" s="2"/>
      <c r="I15" s="2"/>
      <c r="J15" s="2"/>
      <c r="K15" s="9"/>
      <c r="L15" s="9"/>
      <c r="M15" s="2"/>
      <c r="N15" s="2"/>
      <c r="O15" s="2"/>
      <c r="P15" s="2"/>
      <c r="Q15" s="2"/>
      <c r="R15" s="2"/>
      <c r="S15" s="2"/>
      <c r="T15" s="2"/>
      <c r="U15" s="2"/>
      <c r="V15" s="2"/>
      <c r="W15" s="2"/>
      <c r="X15" s="2"/>
      <c r="Y15" s="2"/>
      <c r="Z15" s="2"/>
      <c r="AA15" s="2"/>
      <c r="AB15" s="2"/>
    </row>
    <row r="16" spans="1:28" ht="14.25" x14ac:dyDescent="0.15">
      <c r="A16" s="2"/>
      <c r="B16" s="2"/>
      <c r="C16" s="2"/>
      <c r="D16" s="2"/>
      <c r="E16" s="2"/>
      <c r="F16" s="2"/>
      <c r="G16" s="2"/>
      <c r="H16" s="2"/>
      <c r="I16" s="2"/>
      <c r="J16" s="2"/>
      <c r="K16" s="9"/>
      <c r="L16" s="9"/>
      <c r="M16" s="2"/>
      <c r="N16" s="2"/>
      <c r="O16" s="2"/>
      <c r="P16" s="2"/>
      <c r="Q16" s="2"/>
      <c r="R16" s="2"/>
      <c r="S16" s="2"/>
      <c r="T16" s="2"/>
      <c r="U16" s="2"/>
      <c r="V16" s="2"/>
      <c r="W16" s="2"/>
      <c r="X16" s="2"/>
      <c r="Y16" s="2"/>
      <c r="Z16" s="2"/>
      <c r="AA16" s="2"/>
      <c r="AB16" s="2"/>
    </row>
    <row r="17" spans="1:28" ht="14.25" x14ac:dyDescent="0.15">
      <c r="A17" s="2"/>
      <c r="B17" s="4" t="s">
        <v>0</v>
      </c>
      <c r="C17" s="2"/>
      <c r="D17" s="2" t="s">
        <v>18</v>
      </c>
      <c r="E17" s="2"/>
      <c r="F17" s="2"/>
      <c r="G17" s="2"/>
      <c r="H17" s="2"/>
      <c r="I17" s="2"/>
      <c r="J17" s="2"/>
      <c r="K17" s="9"/>
      <c r="L17" s="9"/>
      <c r="M17" s="2"/>
      <c r="N17" s="2"/>
      <c r="O17" s="2"/>
      <c r="P17" s="2"/>
      <c r="Q17" s="2"/>
      <c r="R17" s="2"/>
      <c r="S17" s="2"/>
      <c r="T17" s="2"/>
      <c r="U17" s="2"/>
      <c r="V17" s="2"/>
      <c r="W17" s="2"/>
      <c r="X17" s="2"/>
      <c r="Y17" s="2"/>
      <c r="Z17" s="2"/>
      <c r="AA17" s="2"/>
      <c r="AB17" s="2"/>
    </row>
    <row r="18" spans="1:28" ht="14.25" x14ac:dyDescent="0.15">
      <c r="A18" s="2"/>
      <c r="B18" s="5"/>
      <c r="C18" s="2"/>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0"/>
      <c r="AB18" s="10"/>
    </row>
    <row r="19" spans="1:28" ht="14.25" x14ac:dyDescent="0.15">
      <c r="A19" s="2"/>
      <c r="B19" s="5"/>
      <c r="C19" s="2"/>
      <c r="D19" s="2"/>
      <c r="E19" s="2"/>
      <c r="F19" s="2"/>
      <c r="G19" s="2"/>
      <c r="H19" s="2"/>
      <c r="I19" s="2"/>
      <c r="J19" s="2"/>
      <c r="K19" s="9"/>
      <c r="L19" s="9"/>
      <c r="M19" s="2"/>
      <c r="N19" s="2"/>
      <c r="O19" s="2"/>
      <c r="P19" s="2"/>
      <c r="Q19" s="2"/>
      <c r="R19" s="2"/>
      <c r="S19" s="2"/>
      <c r="T19" s="2"/>
      <c r="U19" s="2"/>
      <c r="V19" s="2"/>
      <c r="W19" s="2"/>
      <c r="X19" s="2"/>
      <c r="Y19" s="2"/>
      <c r="Z19" s="2"/>
      <c r="AA19" s="2"/>
      <c r="AB19" s="2"/>
    </row>
    <row r="20" spans="1:28" ht="14.25" x14ac:dyDescent="0.15">
      <c r="A20" s="2"/>
      <c r="B20" s="4" t="s">
        <v>26</v>
      </c>
      <c r="C20" s="2"/>
      <c r="D20" s="2" t="s">
        <v>29</v>
      </c>
      <c r="E20" s="2"/>
      <c r="F20" s="2"/>
      <c r="G20" s="2"/>
      <c r="H20" s="2"/>
      <c r="I20" s="2"/>
      <c r="J20" s="2"/>
      <c r="K20" s="9"/>
      <c r="L20" s="9"/>
      <c r="M20" s="2"/>
      <c r="N20" s="2"/>
      <c r="O20" s="2"/>
      <c r="P20" s="2"/>
      <c r="Q20" s="2"/>
      <c r="R20" s="2"/>
      <c r="S20" s="2"/>
      <c r="T20" s="2"/>
      <c r="U20" s="2"/>
      <c r="V20" s="2"/>
      <c r="W20" s="2"/>
      <c r="X20" s="2"/>
      <c r="Y20" s="2"/>
      <c r="Z20" s="2"/>
      <c r="AA20" s="2"/>
      <c r="AB20" s="2"/>
    </row>
    <row r="21" spans="1:28" ht="14.25" x14ac:dyDescent="0.15">
      <c r="A21" s="2"/>
      <c r="B21" s="5"/>
      <c r="C21" s="2"/>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2"/>
      <c r="AB21" s="2"/>
    </row>
    <row r="22" spans="1:28" ht="14.25" x14ac:dyDescent="0.15">
      <c r="A22" s="2"/>
      <c r="B22" s="5"/>
      <c r="C22" s="2"/>
      <c r="D22" s="2"/>
      <c r="E22" s="2"/>
      <c r="F22" s="2"/>
      <c r="G22" s="2"/>
      <c r="H22" s="2"/>
      <c r="I22" s="2"/>
      <c r="J22" s="2"/>
      <c r="K22" s="9"/>
      <c r="L22" s="9"/>
      <c r="M22" s="2"/>
      <c r="N22" s="2"/>
      <c r="O22" s="2"/>
      <c r="P22" s="2"/>
      <c r="Q22" s="2"/>
      <c r="R22" s="2"/>
      <c r="S22" s="2"/>
      <c r="T22" s="2"/>
      <c r="U22" s="2"/>
      <c r="V22" s="2"/>
      <c r="W22" s="2"/>
      <c r="X22" s="2"/>
      <c r="Y22" s="2"/>
      <c r="Z22" s="2"/>
      <c r="AA22" s="2"/>
      <c r="AB22" s="2"/>
    </row>
    <row r="23" spans="1:28" ht="14.25" x14ac:dyDescent="0.15">
      <c r="A23" s="2"/>
      <c r="B23" s="4" t="s">
        <v>30</v>
      </c>
      <c r="C23" s="2"/>
      <c r="D23" s="2" t="s">
        <v>31</v>
      </c>
      <c r="E23" s="2"/>
      <c r="F23" s="2"/>
      <c r="G23" s="2"/>
      <c r="H23" s="2"/>
      <c r="I23" s="2"/>
      <c r="J23" s="2"/>
      <c r="K23" s="9"/>
      <c r="L23" s="9"/>
      <c r="M23" s="2"/>
      <c r="N23" s="2"/>
      <c r="O23" s="2"/>
      <c r="P23" s="2"/>
      <c r="Q23" s="2"/>
      <c r="R23" s="2"/>
      <c r="S23" s="2"/>
      <c r="T23" s="2"/>
      <c r="U23" s="2"/>
      <c r="V23" s="2"/>
      <c r="W23" s="2"/>
      <c r="X23" s="2"/>
      <c r="Y23" s="2"/>
      <c r="Z23" s="2"/>
      <c r="AA23" s="2"/>
      <c r="AB23" s="2"/>
    </row>
    <row r="24" spans="1:28" ht="14.25" x14ac:dyDescent="0.15">
      <c r="A24" s="2"/>
      <c r="B24" s="5"/>
      <c r="C24" s="2"/>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2"/>
      <c r="AB24" s="2"/>
    </row>
    <row r="25" spans="1:28" ht="14.25" x14ac:dyDescent="0.15">
      <c r="A25" s="2"/>
      <c r="B25" s="5"/>
      <c r="C25" s="2"/>
      <c r="D25" s="2"/>
      <c r="E25" s="2"/>
      <c r="F25" s="2"/>
      <c r="G25" s="2"/>
      <c r="H25" s="2"/>
      <c r="I25" s="2"/>
      <c r="J25" s="2"/>
      <c r="K25" s="9"/>
      <c r="L25" s="9"/>
      <c r="M25" s="2"/>
      <c r="N25" s="2"/>
      <c r="O25" s="2"/>
      <c r="P25" s="2"/>
      <c r="Q25" s="2"/>
      <c r="R25" s="2"/>
      <c r="S25" s="2"/>
      <c r="T25" s="2"/>
      <c r="U25" s="2"/>
      <c r="V25" s="2"/>
      <c r="W25" s="2"/>
      <c r="X25" s="2"/>
      <c r="Y25" s="2"/>
      <c r="Z25" s="2"/>
      <c r="AA25" s="2"/>
      <c r="AB25" s="2"/>
    </row>
    <row r="26" spans="1:28" ht="14.25" x14ac:dyDescent="0.15">
      <c r="A26" s="2"/>
      <c r="B26" s="4" t="s">
        <v>35</v>
      </c>
      <c r="C26" s="2"/>
      <c r="D26" s="2" t="s">
        <v>2</v>
      </c>
      <c r="E26" s="2"/>
      <c r="F26" s="2"/>
      <c r="G26" s="2"/>
      <c r="H26" s="2"/>
      <c r="I26" s="2"/>
      <c r="J26" s="2"/>
      <c r="K26" s="9"/>
      <c r="L26" s="9"/>
      <c r="M26" s="2"/>
      <c r="N26" s="2"/>
      <c r="O26" s="2"/>
      <c r="P26" s="2"/>
      <c r="Q26" s="2"/>
      <c r="R26" s="2"/>
      <c r="S26" s="2"/>
      <c r="T26" s="2"/>
      <c r="U26" s="2"/>
      <c r="V26" s="2"/>
      <c r="W26" s="2"/>
      <c r="X26" s="2"/>
      <c r="Y26" s="2"/>
      <c r="Z26" s="2"/>
      <c r="AA26" s="2"/>
      <c r="AB26" s="2"/>
    </row>
    <row r="27" spans="1:28" ht="14.25" x14ac:dyDescent="0.15">
      <c r="A27" s="2"/>
      <c r="B27" s="2"/>
      <c r="C27" s="2"/>
      <c r="D27" s="2" t="s">
        <v>47</v>
      </c>
      <c r="E27" s="2"/>
      <c r="F27" s="2"/>
      <c r="G27" s="2"/>
      <c r="H27" s="2"/>
      <c r="I27" s="2"/>
      <c r="J27" s="2"/>
      <c r="K27" s="9"/>
      <c r="L27" s="9"/>
      <c r="M27" s="2"/>
      <c r="N27" s="2"/>
      <c r="O27" s="2"/>
      <c r="P27" s="2"/>
      <c r="Q27" s="2"/>
      <c r="R27" s="2"/>
      <c r="S27" s="2"/>
      <c r="T27" s="2"/>
      <c r="U27" s="2"/>
      <c r="V27" s="2"/>
      <c r="W27" s="2"/>
      <c r="X27" s="2"/>
      <c r="Y27" s="2"/>
      <c r="Z27" s="2"/>
      <c r="AA27" s="2"/>
      <c r="AB27" s="2"/>
    </row>
    <row r="28" spans="1:28" ht="14.25" x14ac:dyDescent="0.15">
      <c r="A28" s="2"/>
      <c r="B28" s="2"/>
      <c r="C28" s="2"/>
      <c r="D28" s="2"/>
      <c r="E28" s="2"/>
      <c r="F28" s="2"/>
      <c r="G28" s="2"/>
      <c r="H28" s="2"/>
      <c r="I28" s="2"/>
      <c r="J28" s="2"/>
      <c r="K28" s="9"/>
      <c r="L28" s="9"/>
      <c r="M28" s="2"/>
      <c r="N28" s="2"/>
      <c r="O28" s="2"/>
      <c r="P28" s="2"/>
      <c r="Q28" s="2"/>
      <c r="R28" s="2"/>
      <c r="S28" s="2"/>
      <c r="T28" s="2"/>
      <c r="U28" s="2"/>
      <c r="V28" s="2"/>
      <c r="W28" s="2"/>
      <c r="X28" s="2"/>
      <c r="Y28" s="2"/>
      <c r="Z28" s="2"/>
      <c r="AA28" s="2"/>
      <c r="AB28" s="3"/>
    </row>
    <row r="29" spans="1:28" ht="14.25" x14ac:dyDescent="0.15">
      <c r="A29" s="2"/>
      <c r="B29" s="6" t="s">
        <v>36</v>
      </c>
      <c r="C29" s="2"/>
      <c r="D29" s="2" t="s">
        <v>40</v>
      </c>
      <c r="E29" s="2"/>
      <c r="F29" s="2"/>
      <c r="G29" s="2"/>
      <c r="H29" s="2"/>
      <c r="I29" s="2"/>
      <c r="J29" s="2"/>
      <c r="K29" s="9"/>
      <c r="L29" s="9"/>
      <c r="M29" s="2"/>
      <c r="N29" s="2"/>
      <c r="O29" s="2"/>
      <c r="P29" s="2"/>
      <c r="Q29" s="2"/>
      <c r="R29" s="2"/>
      <c r="S29" s="2"/>
      <c r="T29" s="2"/>
      <c r="U29" s="2"/>
      <c r="V29" s="2"/>
      <c r="W29" s="2"/>
      <c r="X29" s="2"/>
      <c r="Y29" s="2"/>
      <c r="Z29" s="2"/>
      <c r="AA29" s="2"/>
      <c r="AB29" s="3"/>
    </row>
    <row r="30" spans="1:28" ht="14.25" x14ac:dyDescent="0.15">
      <c r="A30" s="2"/>
      <c r="B30" s="2"/>
      <c r="C30" s="2"/>
      <c r="D30" s="2" t="s">
        <v>64</v>
      </c>
      <c r="E30" s="2"/>
      <c r="F30" s="2"/>
      <c r="G30" s="2"/>
      <c r="H30" s="2"/>
      <c r="I30" s="2"/>
      <c r="J30" s="2"/>
      <c r="K30" s="9"/>
      <c r="L30" s="9"/>
      <c r="M30" s="2"/>
      <c r="N30" s="2"/>
      <c r="O30" s="2"/>
      <c r="P30" s="2"/>
      <c r="Q30" s="2"/>
      <c r="R30" s="2"/>
      <c r="S30" s="2"/>
      <c r="T30" s="2"/>
      <c r="U30" s="2"/>
      <c r="V30" s="2"/>
      <c r="W30" s="2"/>
      <c r="X30" s="2"/>
      <c r="Y30" s="2"/>
      <c r="Z30" s="2"/>
      <c r="AA30" s="2"/>
      <c r="AB30" s="3"/>
    </row>
    <row r="31" spans="1:28" ht="14.25" x14ac:dyDescent="0.15">
      <c r="A31" s="2"/>
      <c r="B31" s="2"/>
      <c r="C31" s="2"/>
      <c r="E31" s="3" t="s">
        <v>25</v>
      </c>
      <c r="F31" s="2"/>
      <c r="G31" s="2"/>
      <c r="H31" s="2"/>
      <c r="I31" s="2"/>
      <c r="J31" s="2"/>
      <c r="K31" s="9"/>
      <c r="L31" s="9"/>
      <c r="M31" s="2"/>
      <c r="N31" s="2"/>
      <c r="O31" s="2"/>
      <c r="P31" s="2"/>
      <c r="Q31" s="2"/>
      <c r="R31" s="2"/>
      <c r="S31" s="2"/>
      <c r="T31" s="2"/>
      <c r="U31" s="2"/>
      <c r="V31" s="2"/>
      <c r="W31" s="2"/>
      <c r="X31" s="2"/>
      <c r="Y31" s="2"/>
      <c r="Z31" s="2"/>
      <c r="AA31" s="2"/>
      <c r="AB31" s="2"/>
    </row>
    <row r="32" spans="1:28" ht="14.25" x14ac:dyDescent="0.15">
      <c r="A32" s="2"/>
      <c r="B32" s="2"/>
      <c r="C32" s="2"/>
      <c r="E32" s="2" t="s">
        <v>283</v>
      </c>
      <c r="F32" s="2"/>
      <c r="G32" s="2"/>
      <c r="H32" s="2"/>
      <c r="I32" s="2"/>
      <c r="J32" s="2"/>
      <c r="K32" s="9"/>
      <c r="L32" s="9"/>
      <c r="M32" s="2"/>
      <c r="N32" s="2"/>
      <c r="O32" s="2"/>
      <c r="P32" s="2"/>
      <c r="Q32" s="2"/>
      <c r="R32" s="2"/>
      <c r="S32" s="2"/>
      <c r="T32" s="2"/>
      <c r="U32" s="2"/>
      <c r="V32" s="2"/>
      <c r="W32" s="2"/>
      <c r="X32" s="2"/>
      <c r="Y32" s="2"/>
      <c r="Z32" s="2"/>
      <c r="AA32" s="2"/>
      <c r="AB32" s="2"/>
    </row>
    <row r="33" spans="1:28" ht="14.25" x14ac:dyDescent="0.15">
      <c r="A33" s="2"/>
      <c r="B33" s="2"/>
      <c r="C33" s="2"/>
      <c r="E33" s="2" t="s">
        <v>284</v>
      </c>
      <c r="F33" s="2"/>
      <c r="G33" s="2"/>
      <c r="H33" s="2"/>
      <c r="I33" s="2"/>
      <c r="J33" s="2"/>
      <c r="K33" s="9"/>
      <c r="L33" s="9"/>
      <c r="M33" s="2"/>
      <c r="N33" s="2"/>
      <c r="O33" s="2"/>
      <c r="P33" s="2"/>
      <c r="Q33" s="2"/>
      <c r="R33" s="2"/>
      <c r="S33" s="2"/>
      <c r="T33" s="2"/>
      <c r="U33" s="2"/>
      <c r="V33" s="2"/>
      <c r="W33" s="2"/>
      <c r="X33" s="2"/>
      <c r="Y33" s="2"/>
      <c r="Z33" s="2"/>
      <c r="AA33" s="2"/>
      <c r="AB33" s="2"/>
    </row>
    <row r="34" spans="1:28" ht="14.25" x14ac:dyDescent="0.15">
      <c r="A34" s="2"/>
      <c r="B34" s="2"/>
      <c r="C34" s="2"/>
      <c r="E34" s="3" t="s">
        <v>71</v>
      </c>
      <c r="F34" s="2"/>
      <c r="G34" s="2"/>
      <c r="H34" s="2"/>
      <c r="I34" s="2"/>
      <c r="J34" s="2"/>
      <c r="K34" s="9"/>
      <c r="L34" s="9"/>
      <c r="M34" s="2"/>
      <c r="N34" s="2"/>
      <c r="O34" s="2"/>
      <c r="P34" s="2"/>
      <c r="Q34" s="2"/>
      <c r="R34" s="2"/>
      <c r="S34" s="2"/>
      <c r="T34" s="2"/>
      <c r="U34" s="2"/>
      <c r="V34" s="2"/>
      <c r="W34" s="2"/>
      <c r="X34" s="2"/>
      <c r="Y34" s="2"/>
      <c r="Z34" s="2"/>
      <c r="AA34" s="2"/>
      <c r="AB34" s="2"/>
    </row>
    <row r="35" spans="1:28" ht="14.25" x14ac:dyDescent="0.15">
      <c r="A35" s="2"/>
      <c r="B35" s="2"/>
      <c r="C35" s="2"/>
      <c r="D35" s="2"/>
      <c r="E35" s="2"/>
      <c r="F35" s="2"/>
      <c r="G35" s="2"/>
      <c r="H35" s="2"/>
      <c r="I35" s="2"/>
      <c r="J35" s="2"/>
      <c r="K35" s="9"/>
      <c r="L35" s="9"/>
      <c r="M35" s="2"/>
      <c r="N35" s="2"/>
      <c r="O35" s="2"/>
      <c r="P35" s="2"/>
      <c r="Q35" s="2"/>
      <c r="R35" s="2"/>
      <c r="S35" s="2"/>
      <c r="T35" s="2"/>
      <c r="U35" s="2"/>
      <c r="V35" s="2"/>
      <c r="W35" s="2"/>
      <c r="X35" s="2"/>
      <c r="Y35" s="2"/>
      <c r="Z35" s="2" t="s">
        <v>73</v>
      </c>
      <c r="AA35" s="2"/>
      <c r="AB35" s="2"/>
    </row>
    <row r="36" spans="1:28" ht="14.25" x14ac:dyDescent="0.15">
      <c r="A36" s="2"/>
      <c r="B36" s="2"/>
      <c r="C36" s="2"/>
      <c r="D36" s="2"/>
      <c r="E36" s="2"/>
      <c r="F36" s="2"/>
      <c r="G36" s="2"/>
      <c r="H36" s="2"/>
      <c r="I36" s="2"/>
      <c r="J36" s="2"/>
      <c r="K36" s="9"/>
      <c r="L36" s="9"/>
      <c r="M36" s="2"/>
      <c r="N36" s="2"/>
      <c r="O36" s="2"/>
      <c r="P36" s="2"/>
      <c r="Q36" s="2"/>
      <c r="R36" s="2"/>
      <c r="S36" s="2"/>
      <c r="T36" s="2"/>
      <c r="U36" s="2"/>
      <c r="V36" s="2"/>
      <c r="W36" s="2"/>
      <c r="X36" s="2"/>
      <c r="Y36" s="2"/>
      <c r="Z36" s="2"/>
      <c r="AA36" s="2"/>
      <c r="AB36" s="2"/>
    </row>
    <row r="37" spans="1:28" ht="14.25" x14ac:dyDescent="0.15">
      <c r="A37" s="2"/>
      <c r="B37" s="2"/>
      <c r="C37" s="2"/>
      <c r="D37" s="2"/>
      <c r="E37" s="2"/>
      <c r="F37" s="2"/>
      <c r="G37" s="2"/>
      <c r="H37" s="2"/>
      <c r="I37" s="2"/>
      <c r="J37" s="2"/>
      <c r="K37" s="9"/>
      <c r="L37" s="9"/>
      <c r="M37" s="2"/>
      <c r="N37" s="2"/>
      <c r="O37" s="2"/>
      <c r="P37" s="2"/>
      <c r="Q37" s="2"/>
      <c r="R37" s="2"/>
      <c r="S37" s="2"/>
      <c r="T37" s="2"/>
      <c r="U37" s="2"/>
      <c r="V37" s="2"/>
      <c r="W37" s="2"/>
      <c r="X37" s="2"/>
      <c r="Y37" s="2"/>
      <c r="Z37" s="2"/>
      <c r="AA37" s="2"/>
      <c r="AB37" s="2"/>
    </row>
    <row r="38" spans="1:28" x14ac:dyDescent="0.15">
      <c r="B38" s="7" t="s">
        <v>285</v>
      </c>
    </row>
    <row r="39" spans="1:28" x14ac:dyDescent="0.15">
      <c r="B39" s="7" t="s">
        <v>205</v>
      </c>
    </row>
    <row r="46" spans="1:28" ht="14.25" x14ac:dyDescent="0.15">
      <c r="A46" s="3"/>
      <c r="B46" s="3"/>
      <c r="C46" s="3"/>
      <c r="D46" s="3"/>
      <c r="E46" s="3"/>
      <c r="F46" s="3"/>
      <c r="G46" s="3"/>
      <c r="H46" s="3"/>
      <c r="I46" s="3"/>
      <c r="J46" s="3"/>
      <c r="K46" s="9"/>
      <c r="L46" s="9"/>
      <c r="M46" s="3"/>
      <c r="N46" s="3"/>
      <c r="O46" s="3"/>
      <c r="P46" s="3"/>
      <c r="Q46" s="3"/>
      <c r="R46" s="3"/>
      <c r="S46" s="3"/>
      <c r="T46" s="154" t="s">
        <v>8</v>
      </c>
      <c r="U46" s="154"/>
      <c r="V46" s="154"/>
      <c r="W46" s="154"/>
      <c r="X46" s="154"/>
      <c r="Y46" s="154"/>
      <c r="Z46" s="154"/>
      <c r="AA46" s="154"/>
      <c r="AB46" s="154"/>
    </row>
    <row r="47" spans="1:28" ht="14.25" x14ac:dyDescent="0.15">
      <c r="A47" s="3"/>
      <c r="B47" s="8"/>
      <c r="C47" s="3"/>
      <c r="D47" s="3"/>
      <c r="E47" s="3"/>
      <c r="F47" s="3"/>
      <c r="G47" s="3"/>
      <c r="H47" s="3"/>
      <c r="I47" s="3"/>
      <c r="J47" s="3"/>
      <c r="K47" s="9"/>
      <c r="L47" s="9"/>
      <c r="M47" s="3"/>
      <c r="N47" s="3"/>
      <c r="O47" s="3"/>
      <c r="P47" s="3"/>
      <c r="Q47" s="3"/>
      <c r="R47" s="3"/>
      <c r="S47" s="3"/>
      <c r="T47" s="3"/>
      <c r="U47" s="3"/>
      <c r="V47" s="3"/>
      <c r="W47" s="3"/>
      <c r="X47" s="3"/>
      <c r="Y47" s="3"/>
      <c r="Z47" s="3"/>
      <c r="AA47" s="3"/>
      <c r="AB47" s="3"/>
    </row>
    <row r="48" spans="1:28" ht="14.25" x14ac:dyDescent="0.15">
      <c r="A48" s="3"/>
      <c r="B48" s="3" t="s">
        <v>49</v>
      </c>
      <c r="C48" s="3"/>
      <c r="D48" s="3"/>
      <c r="E48" s="3"/>
      <c r="F48" s="3"/>
      <c r="G48" s="3"/>
      <c r="H48" s="3"/>
      <c r="I48" s="3"/>
      <c r="J48" s="3"/>
      <c r="K48" s="9"/>
      <c r="L48" s="9"/>
      <c r="M48" s="3"/>
      <c r="N48" s="3"/>
      <c r="O48" s="3"/>
      <c r="P48" s="3"/>
      <c r="Q48" s="3"/>
      <c r="R48" s="3"/>
      <c r="S48" s="3"/>
      <c r="T48" s="3"/>
      <c r="U48" s="3"/>
      <c r="V48" s="3"/>
      <c r="W48" s="3"/>
      <c r="X48" s="3"/>
      <c r="Y48" s="3"/>
      <c r="Z48" s="3"/>
      <c r="AA48" s="3"/>
      <c r="AB48" s="3"/>
    </row>
    <row r="49" spans="1:28" ht="14.25" x14ac:dyDescent="0.15">
      <c r="A49" s="3"/>
      <c r="B49" s="3"/>
      <c r="C49" s="3"/>
      <c r="D49" s="3"/>
      <c r="E49" s="3"/>
      <c r="F49" s="3"/>
      <c r="G49" s="3"/>
      <c r="H49" s="3"/>
      <c r="I49" s="3"/>
      <c r="J49" s="3"/>
      <c r="K49" s="9"/>
      <c r="L49" s="9"/>
      <c r="M49" s="3"/>
      <c r="N49" s="3"/>
      <c r="O49" s="3"/>
      <c r="P49" s="3"/>
      <c r="Q49" s="3"/>
      <c r="R49" s="3"/>
      <c r="S49" s="3"/>
      <c r="T49" s="3"/>
      <c r="U49" s="3"/>
      <c r="V49" s="3"/>
      <c r="W49" s="3"/>
      <c r="X49" s="3"/>
      <c r="Y49" s="3"/>
      <c r="Z49" s="3"/>
      <c r="AA49" s="3"/>
      <c r="AB49" s="3"/>
    </row>
    <row r="50" spans="1:28" ht="14.25" x14ac:dyDescent="0.15">
      <c r="A50" s="3"/>
      <c r="B50" s="3"/>
      <c r="C50" s="3"/>
      <c r="D50" s="3"/>
      <c r="E50" s="3"/>
      <c r="F50" s="3"/>
      <c r="G50" s="3"/>
      <c r="H50" s="3"/>
      <c r="I50" s="3"/>
      <c r="J50" s="3"/>
      <c r="K50" s="9"/>
      <c r="L50" s="9"/>
      <c r="M50" s="2"/>
      <c r="N50" s="2"/>
      <c r="O50" s="2"/>
      <c r="P50" s="2"/>
      <c r="Q50" s="169" t="s">
        <v>42</v>
      </c>
      <c r="R50" s="170"/>
      <c r="S50" s="170"/>
      <c r="T50" s="171"/>
      <c r="U50" s="169" t="s">
        <v>45</v>
      </c>
      <c r="V50" s="170"/>
      <c r="W50" s="170"/>
      <c r="X50" s="171"/>
      <c r="Y50" s="11" t="s">
        <v>27</v>
      </c>
      <c r="Z50" s="12"/>
      <c r="AA50" s="12"/>
      <c r="AB50" s="13"/>
    </row>
    <row r="51" spans="1:28" ht="14.25" x14ac:dyDescent="0.15">
      <c r="A51" s="3"/>
      <c r="B51" s="8"/>
      <c r="C51" s="3"/>
      <c r="D51" s="3"/>
      <c r="E51" s="3"/>
      <c r="F51" s="3"/>
      <c r="G51" s="3"/>
      <c r="H51" s="3"/>
      <c r="I51" s="3"/>
      <c r="J51" s="3"/>
      <c r="K51" s="9"/>
      <c r="L51" s="9"/>
      <c r="M51" s="2"/>
      <c r="N51" s="2"/>
      <c r="O51" s="2"/>
      <c r="P51" s="2"/>
      <c r="Q51" s="159"/>
      <c r="R51" s="160"/>
      <c r="S51" s="160"/>
      <c r="T51" s="161"/>
      <c r="U51" s="159"/>
      <c r="V51" s="160"/>
      <c r="W51" s="160"/>
      <c r="X51" s="161"/>
      <c r="Y51" s="159"/>
      <c r="Z51" s="160"/>
      <c r="AA51" s="160"/>
      <c r="AB51" s="161"/>
    </row>
    <row r="52" spans="1:28" ht="14.25" x14ac:dyDescent="0.15">
      <c r="A52" s="3"/>
      <c r="B52" s="8"/>
      <c r="C52" s="3"/>
      <c r="D52" s="3"/>
      <c r="E52" s="3"/>
      <c r="F52" s="3"/>
      <c r="G52" s="3"/>
      <c r="H52" s="3"/>
      <c r="I52" s="3"/>
      <c r="J52" s="3"/>
      <c r="K52" s="9"/>
      <c r="L52" s="9"/>
      <c r="M52" s="2"/>
      <c r="N52" s="2"/>
      <c r="O52" s="2"/>
      <c r="P52" s="2"/>
      <c r="Q52" s="162"/>
      <c r="R52" s="163"/>
      <c r="S52" s="163"/>
      <c r="T52" s="164"/>
      <c r="U52" s="162"/>
      <c r="V52" s="163"/>
      <c r="W52" s="163"/>
      <c r="X52" s="164"/>
      <c r="Y52" s="162"/>
      <c r="Z52" s="163"/>
      <c r="AA52" s="163"/>
      <c r="AB52" s="164"/>
    </row>
    <row r="53" spans="1:28" ht="14.25" x14ac:dyDescent="0.15">
      <c r="A53" s="3"/>
      <c r="B53" s="3"/>
      <c r="C53" s="3"/>
      <c r="D53" s="3"/>
      <c r="E53" s="3"/>
      <c r="F53" s="3"/>
      <c r="G53" s="3"/>
      <c r="H53" s="3"/>
      <c r="I53" s="3"/>
      <c r="J53" s="3"/>
      <c r="K53" s="9"/>
      <c r="L53" s="9"/>
      <c r="M53" s="2"/>
      <c r="N53" s="2"/>
      <c r="O53" s="2"/>
      <c r="P53" s="2"/>
      <c r="Q53" s="165"/>
      <c r="R53" s="166"/>
      <c r="S53" s="166"/>
      <c r="T53" s="167"/>
      <c r="U53" s="165"/>
      <c r="V53" s="166"/>
      <c r="W53" s="166"/>
      <c r="X53" s="167"/>
      <c r="Y53" s="165"/>
      <c r="Z53" s="166"/>
      <c r="AA53" s="166"/>
      <c r="AB53" s="167"/>
    </row>
  </sheetData>
  <mergeCells count="14">
    <mergeCell ref="Q51:T53"/>
    <mergeCell ref="U51:X53"/>
    <mergeCell ref="Y51:AB53"/>
    <mergeCell ref="D18:Z18"/>
    <mergeCell ref="D21:Z21"/>
    <mergeCell ref="D24:Z24"/>
    <mergeCell ref="T46:AB46"/>
    <mergeCell ref="Q50:T50"/>
    <mergeCell ref="U50:X50"/>
    <mergeCell ref="T4:AB4"/>
    <mergeCell ref="Q7:AB7"/>
    <mergeCell ref="Q8:AB8"/>
    <mergeCell ref="Q10:AB10"/>
    <mergeCell ref="A12:AB12"/>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2"/>
  <sheetViews>
    <sheetView zoomScale="70" zoomScaleNormal="70" workbookViewId="0">
      <selection activeCell="W52" sqref="W52"/>
    </sheetView>
  </sheetViews>
  <sheetFormatPr defaultRowHeight="13.5" x14ac:dyDescent="0.15"/>
  <cols>
    <col min="1" max="9" width="9" customWidth="1"/>
    <col min="11" max="17" width="9" customWidth="1"/>
    <col min="19" max="25" width="9" customWidth="1"/>
  </cols>
  <sheetData>
    <row r="1" spans="1:25" x14ac:dyDescent="0.15">
      <c r="A1" s="76"/>
      <c r="B1" s="77"/>
      <c r="C1" s="77"/>
      <c r="D1" s="77"/>
      <c r="E1" s="77"/>
      <c r="F1" s="77"/>
      <c r="G1" s="77"/>
      <c r="H1" s="77"/>
      <c r="I1" s="77"/>
      <c r="J1" s="77"/>
      <c r="K1" s="77"/>
      <c r="L1" s="77"/>
      <c r="M1" s="77"/>
      <c r="N1" s="77"/>
      <c r="O1" s="77"/>
      <c r="P1" s="77"/>
      <c r="Q1" s="77"/>
      <c r="R1" s="77"/>
      <c r="S1" s="77"/>
      <c r="T1" s="77"/>
      <c r="U1" s="77"/>
      <c r="V1" s="78"/>
      <c r="W1" s="78"/>
      <c r="X1" s="77"/>
      <c r="Y1" s="77"/>
    </row>
    <row r="2" spans="1:25" ht="24" x14ac:dyDescent="0.2">
      <c r="A2" s="79" t="s">
        <v>223</v>
      </c>
      <c r="B2" s="80"/>
      <c r="C2" s="81"/>
      <c r="D2" s="82"/>
      <c r="E2" s="82"/>
      <c r="F2" s="82"/>
      <c r="G2" s="82"/>
      <c r="H2" s="82"/>
      <c r="I2" s="82"/>
      <c r="J2" s="82"/>
      <c r="K2" s="82"/>
      <c r="L2" s="82"/>
      <c r="M2" s="82"/>
      <c r="N2" s="82"/>
      <c r="O2" s="82"/>
      <c r="P2" s="82"/>
      <c r="Q2" s="82"/>
      <c r="R2" s="82"/>
      <c r="S2" s="83"/>
      <c r="T2" s="83"/>
      <c r="U2" s="82"/>
      <c r="V2" s="82"/>
      <c r="W2" s="82"/>
      <c r="X2" s="82"/>
      <c r="Y2" s="84"/>
    </row>
    <row r="3" spans="1:25" ht="17.25" x14ac:dyDescent="0.2">
      <c r="A3" s="79"/>
      <c r="B3" s="80" t="s">
        <v>465</v>
      </c>
      <c r="C3" s="77" t="s">
        <v>465</v>
      </c>
      <c r="D3" s="83"/>
      <c r="E3" s="83"/>
      <c r="F3" s="83"/>
      <c r="G3" s="83"/>
      <c r="H3" s="83"/>
      <c r="I3" s="83"/>
      <c r="J3" s="83"/>
      <c r="K3" s="83"/>
      <c r="L3" s="83"/>
      <c r="M3" s="83"/>
      <c r="N3" s="83"/>
      <c r="O3" s="83"/>
      <c r="P3" s="83"/>
      <c r="Q3" s="83"/>
      <c r="R3" s="83"/>
      <c r="S3" s="83"/>
      <c r="T3" s="83"/>
      <c r="U3" s="83"/>
      <c r="V3" s="85" t="s">
        <v>465</v>
      </c>
      <c r="W3" s="85" t="s">
        <v>465</v>
      </c>
      <c r="X3" s="83"/>
      <c r="Y3" s="83"/>
    </row>
    <row r="4" spans="1:25" x14ac:dyDescent="0.15">
      <c r="A4" s="98"/>
      <c r="B4" s="99"/>
      <c r="C4" s="100"/>
      <c r="D4" s="98"/>
      <c r="E4" s="276" t="s">
        <v>224</v>
      </c>
      <c r="F4" s="277"/>
      <c r="G4" s="277"/>
      <c r="H4" s="278"/>
      <c r="I4" s="276" t="s">
        <v>225</v>
      </c>
      <c r="J4" s="277"/>
      <c r="K4" s="277"/>
      <c r="L4" s="277"/>
      <c r="M4" s="277"/>
      <c r="N4" s="277"/>
      <c r="O4" s="277"/>
      <c r="P4" s="277"/>
      <c r="Q4" s="277"/>
      <c r="R4" s="278"/>
      <c r="S4" s="101"/>
      <c r="T4" s="102"/>
      <c r="U4" s="103"/>
      <c r="V4" s="104"/>
      <c r="W4" s="104"/>
      <c r="X4" s="98"/>
      <c r="Y4" s="98"/>
    </row>
    <row r="5" spans="1:25" ht="40.5" x14ac:dyDescent="0.15">
      <c r="A5" s="86" t="s">
        <v>226</v>
      </c>
      <c r="B5" s="105" t="s">
        <v>227</v>
      </c>
      <c r="C5" s="106" t="s">
        <v>228</v>
      </c>
      <c r="D5" s="105" t="s">
        <v>229</v>
      </c>
      <c r="E5" s="107" t="s">
        <v>230</v>
      </c>
      <c r="F5" s="107" t="s">
        <v>231</v>
      </c>
      <c r="G5" s="107" t="s">
        <v>232</v>
      </c>
      <c r="H5" s="107" t="s">
        <v>233</v>
      </c>
      <c r="I5" s="105" t="s">
        <v>234</v>
      </c>
      <c r="J5" s="105" t="s">
        <v>235</v>
      </c>
      <c r="K5" s="105" t="s">
        <v>236</v>
      </c>
      <c r="L5" s="105" t="s">
        <v>237</v>
      </c>
      <c r="M5" s="105" t="s">
        <v>238</v>
      </c>
      <c r="N5" s="105" t="s">
        <v>239</v>
      </c>
      <c r="O5" s="105" t="s">
        <v>240</v>
      </c>
      <c r="P5" s="105" t="s">
        <v>241</v>
      </c>
      <c r="Q5" s="105" t="s">
        <v>242</v>
      </c>
      <c r="R5" s="105" t="s">
        <v>243</v>
      </c>
      <c r="S5" s="279" t="s">
        <v>244</v>
      </c>
      <c r="T5" s="280"/>
      <c r="U5" s="106" t="s">
        <v>245</v>
      </c>
      <c r="V5" s="108" t="s">
        <v>246</v>
      </c>
      <c r="W5" s="108" t="s">
        <v>247</v>
      </c>
      <c r="X5" s="108" t="s">
        <v>248</v>
      </c>
      <c r="Y5" s="108" t="s">
        <v>249</v>
      </c>
    </row>
    <row r="6" spans="1:25" ht="71.25" customHeight="1" x14ac:dyDescent="0.15">
      <c r="A6" s="109">
        <v>1</v>
      </c>
      <c r="B6" s="110" t="s">
        <v>308</v>
      </c>
      <c r="C6" s="111" t="s">
        <v>309</v>
      </c>
      <c r="D6" s="112"/>
      <c r="E6" s="109"/>
      <c r="F6" s="109"/>
      <c r="G6" s="109"/>
      <c r="H6" s="109"/>
      <c r="I6" s="109"/>
      <c r="J6" s="109"/>
      <c r="K6" s="109"/>
      <c r="L6" s="109"/>
      <c r="M6" s="109"/>
      <c r="N6" s="109"/>
      <c r="O6" s="109"/>
      <c r="P6" s="109"/>
      <c r="Q6" s="109"/>
      <c r="R6" s="109"/>
      <c r="S6" s="113"/>
      <c r="T6" s="114"/>
      <c r="U6" s="87"/>
      <c r="V6" s="115">
        <v>3620028698</v>
      </c>
      <c r="W6" s="109" t="s">
        <v>310</v>
      </c>
      <c r="X6" s="116"/>
      <c r="Y6" s="112"/>
    </row>
    <row r="7" spans="1:25" ht="71.25" customHeight="1" x14ac:dyDescent="0.15">
      <c r="A7" s="109">
        <v>2</v>
      </c>
      <c r="B7" s="110" t="s">
        <v>250</v>
      </c>
      <c r="C7" s="117" t="s">
        <v>311</v>
      </c>
      <c r="D7" s="112"/>
      <c r="E7" s="109"/>
      <c r="F7" s="109"/>
      <c r="G7" s="109"/>
      <c r="H7" s="109"/>
      <c r="I7" s="109"/>
      <c r="J7" s="109"/>
      <c r="K7" s="109"/>
      <c r="L7" s="109"/>
      <c r="M7" s="109"/>
      <c r="N7" s="109"/>
      <c r="O7" s="109"/>
      <c r="P7" s="109"/>
      <c r="Q7" s="109"/>
      <c r="R7" s="109"/>
      <c r="S7" s="113"/>
      <c r="T7" s="114"/>
      <c r="U7" s="87"/>
      <c r="V7" s="115">
        <v>3620013089</v>
      </c>
      <c r="W7" s="109" t="s">
        <v>312</v>
      </c>
      <c r="X7" s="116"/>
      <c r="Y7" s="112"/>
    </row>
    <row r="8" spans="1:25" ht="71.25" customHeight="1" x14ac:dyDescent="0.15">
      <c r="A8" s="109">
        <v>3</v>
      </c>
      <c r="B8" s="110" t="s">
        <v>251</v>
      </c>
      <c r="C8" s="111" t="s">
        <v>313</v>
      </c>
      <c r="D8" s="112"/>
      <c r="E8" s="109"/>
      <c r="F8" s="109"/>
      <c r="G8" s="109"/>
      <c r="H8" s="109"/>
      <c r="I8" s="109"/>
      <c r="J8" s="109"/>
      <c r="K8" s="109"/>
      <c r="L8" s="109"/>
      <c r="M8" s="109"/>
      <c r="N8" s="109"/>
      <c r="O8" s="109"/>
      <c r="P8" s="109"/>
      <c r="Q8" s="109"/>
      <c r="R8" s="109"/>
      <c r="S8" s="118"/>
      <c r="T8" s="119"/>
      <c r="U8" s="87"/>
      <c r="V8" s="115">
        <v>3620036720</v>
      </c>
      <c r="W8" s="109" t="s">
        <v>314</v>
      </c>
      <c r="X8" s="116"/>
      <c r="Y8" s="112"/>
    </row>
    <row r="9" spans="1:25" ht="71.25" customHeight="1" x14ac:dyDescent="0.15">
      <c r="A9" s="109">
        <v>4</v>
      </c>
      <c r="B9" s="110" t="s">
        <v>315</v>
      </c>
      <c r="C9" s="111" t="s">
        <v>316</v>
      </c>
      <c r="D9" s="112"/>
      <c r="E9" s="109"/>
      <c r="F9" s="109"/>
      <c r="G9" s="109"/>
      <c r="H9" s="109"/>
      <c r="I9" s="109"/>
      <c r="J9" s="109"/>
      <c r="K9" s="109"/>
      <c r="L9" s="109"/>
      <c r="M9" s="109"/>
      <c r="N9" s="109"/>
      <c r="O9" s="109"/>
      <c r="P9" s="109"/>
      <c r="Q9" s="109"/>
      <c r="R9" s="109"/>
      <c r="S9" s="113"/>
      <c r="T9" s="114"/>
      <c r="U9" s="87"/>
      <c r="V9" s="115">
        <v>3620013196</v>
      </c>
      <c r="W9" s="109" t="s">
        <v>317</v>
      </c>
      <c r="X9" s="116"/>
      <c r="Y9" s="112"/>
    </row>
    <row r="10" spans="1:25" ht="71.25" customHeight="1" x14ac:dyDescent="0.15">
      <c r="A10" s="109">
        <v>5</v>
      </c>
      <c r="B10" s="110" t="s">
        <v>286</v>
      </c>
      <c r="C10" s="120" t="s">
        <v>287</v>
      </c>
      <c r="D10" s="112"/>
      <c r="E10" s="109"/>
      <c r="F10" s="109"/>
      <c r="G10" s="109"/>
      <c r="H10" s="109"/>
      <c r="I10" s="109"/>
      <c r="J10" s="109"/>
      <c r="K10" s="109"/>
      <c r="L10" s="109"/>
      <c r="M10" s="109"/>
      <c r="N10" s="109"/>
      <c r="O10" s="109"/>
      <c r="P10" s="109"/>
      <c r="Q10" s="109"/>
      <c r="R10" s="109"/>
      <c r="S10" s="113"/>
      <c r="T10" s="114"/>
      <c r="U10" s="87"/>
      <c r="V10" s="115">
        <v>3620014202</v>
      </c>
      <c r="W10" s="109" t="s">
        <v>318</v>
      </c>
      <c r="X10" s="116"/>
      <c r="Y10" s="112"/>
    </row>
    <row r="11" spans="1:25" ht="71.25" customHeight="1" x14ac:dyDescent="0.15">
      <c r="A11" s="109">
        <v>6</v>
      </c>
      <c r="B11" s="112" t="s">
        <v>319</v>
      </c>
      <c r="C11" s="111" t="s">
        <v>320</v>
      </c>
      <c r="D11" s="112"/>
      <c r="E11" s="109"/>
      <c r="F11" s="109"/>
      <c r="G11" s="109"/>
      <c r="H11" s="109"/>
      <c r="I11" s="109"/>
      <c r="J11" s="109"/>
      <c r="K11" s="109"/>
      <c r="L11" s="109"/>
      <c r="M11" s="109"/>
      <c r="N11" s="109"/>
      <c r="O11" s="109"/>
      <c r="P11" s="109"/>
      <c r="Q11" s="109"/>
      <c r="R11" s="109"/>
      <c r="S11" s="113"/>
      <c r="T11" s="114"/>
      <c r="U11" s="87"/>
      <c r="V11" s="115">
        <v>3620176001</v>
      </c>
      <c r="W11" s="109" t="s">
        <v>321</v>
      </c>
      <c r="X11" s="116"/>
      <c r="Y11" s="112"/>
    </row>
    <row r="12" spans="1:25" ht="71.25" customHeight="1" x14ac:dyDescent="0.15">
      <c r="A12" s="109">
        <v>7</v>
      </c>
      <c r="B12" s="112" t="s">
        <v>322</v>
      </c>
      <c r="C12" s="121" t="s">
        <v>323</v>
      </c>
      <c r="D12" s="112"/>
      <c r="E12" s="109"/>
      <c r="F12" s="109"/>
      <c r="G12" s="109"/>
      <c r="H12" s="109"/>
      <c r="I12" s="109"/>
      <c r="J12" s="109"/>
      <c r="K12" s="109"/>
      <c r="L12" s="109"/>
      <c r="M12" s="109"/>
      <c r="N12" s="109"/>
      <c r="O12" s="109"/>
      <c r="P12" s="109"/>
      <c r="Q12" s="109"/>
      <c r="R12" s="109"/>
      <c r="S12" s="122"/>
      <c r="T12" s="114"/>
      <c r="U12" s="93"/>
      <c r="V12" s="115">
        <v>3620073601</v>
      </c>
      <c r="W12" s="109" t="s">
        <v>324</v>
      </c>
      <c r="X12" s="116"/>
      <c r="Y12" s="112"/>
    </row>
    <row r="13" spans="1:25" ht="71.25" customHeight="1" x14ac:dyDescent="0.15">
      <c r="A13" s="109">
        <v>8</v>
      </c>
      <c r="B13" s="110" t="s">
        <v>288</v>
      </c>
      <c r="C13" s="112" t="s">
        <v>325</v>
      </c>
      <c r="D13" s="112"/>
      <c r="E13" s="109"/>
      <c r="F13" s="109"/>
      <c r="G13" s="109"/>
      <c r="H13" s="109"/>
      <c r="I13" s="109"/>
      <c r="J13" s="109"/>
      <c r="K13" s="109"/>
      <c r="L13" s="109"/>
      <c r="M13" s="109"/>
      <c r="N13" s="109"/>
      <c r="O13" s="109"/>
      <c r="P13" s="109"/>
      <c r="Q13" s="109"/>
      <c r="R13" s="109"/>
      <c r="S13" s="122"/>
      <c r="T13" s="114"/>
      <c r="U13" s="93"/>
      <c r="V13" s="115">
        <v>3620103432</v>
      </c>
      <c r="W13" s="109" t="s">
        <v>326</v>
      </c>
      <c r="X13" s="116"/>
      <c r="Y13" s="112"/>
    </row>
    <row r="14" spans="1:25" ht="71.25" customHeight="1" x14ac:dyDescent="0.15">
      <c r="A14" s="109">
        <v>9</v>
      </c>
      <c r="B14" s="110" t="s">
        <v>327</v>
      </c>
      <c r="C14" s="121" t="s">
        <v>328</v>
      </c>
      <c r="D14" s="112"/>
      <c r="E14" s="109"/>
      <c r="F14" s="109"/>
      <c r="G14" s="109"/>
      <c r="H14" s="109"/>
      <c r="I14" s="109"/>
      <c r="J14" s="109"/>
      <c r="K14" s="109"/>
      <c r="L14" s="109"/>
      <c r="M14" s="109"/>
      <c r="N14" s="109"/>
      <c r="O14" s="109"/>
      <c r="P14" s="109"/>
      <c r="Q14" s="109"/>
      <c r="R14" s="109"/>
      <c r="S14" s="113"/>
      <c r="T14" s="114"/>
      <c r="U14" s="95"/>
      <c r="V14" s="115">
        <v>3620011859</v>
      </c>
      <c r="W14" s="109" t="s">
        <v>329</v>
      </c>
      <c r="X14" s="116"/>
      <c r="Y14" s="112"/>
    </row>
    <row r="15" spans="1:25" ht="71.25" customHeight="1" x14ac:dyDescent="0.15">
      <c r="A15" s="109">
        <v>10</v>
      </c>
      <c r="B15" s="110" t="s">
        <v>253</v>
      </c>
      <c r="C15" s="120" t="s">
        <v>330</v>
      </c>
      <c r="D15" s="112"/>
      <c r="E15" s="109"/>
      <c r="F15" s="109"/>
      <c r="G15" s="109"/>
      <c r="H15" s="109"/>
      <c r="I15" s="109"/>
      <c r="J15" s="109"/>
      <c r="K15" s="109"/>
      <c r="L15" s="109"/>
      <c r="M15" s="109"/>
      <c r="N15" s="109"/>
      <c r="O15" s="109"/>
      <c r="P15" s="109"/>
      <c r="Q15" s="109"/>
      <c r="R15" s="109"/>
      <c r="S15" s="113"/>
      <c r="T15" s="114"/>
      <c r="U15" s="87"/>
      <c r="V15" s="115">
        <v>3620028511</v>
      </c>
      <c r="W15" s="109" t="s">
        <v>331</v>
      </c>
      <c r="X15" s="116"/>
      <c r="Y15" s="112"/>
    </row>
    <row r="16" spans="1:25" ht="71.25" customHeight="1" x14ac:dyDescent="0.15">
      <c r="A16" s="109">
        <v>11</v>
      </c>
      <c r="B16" s="110" t="s">
        <v>332</v>
      </c>
      <c r="C16" s="111" t="s">
        <v>333</v>
      </c>
      <c r="D16" s="112"/>
      <c r="E16" s="109"/>
      <c r="F16" s="109"/>
      <c r="G16" s="109"/>
      <c r="H16" s="109"/>
      <c r="I16" s="109"/>
      <c r="J16" s="109"/>
      <c r="K16" s="109"/>
      <c r="L16" s="109"/>
      <c r="M16" s="109"/>
      <c r="N16" s="109"/>
      <c r="O16" s="109"/>
      <c r="P16" s="109"/>
      <c r="Q16" s="109"/>
      <c r="R16" s="109"/>
      <c r="S16" s="113"/>
      <c r="T16" s="114"/>
      <c r="U16" s="87"/>
      <c r="V16" s="115">
        <v>3620120129</v>
      </c>
      <c r="W16" s="138" t="s">
        <v>334</v>
      </c>
      <c r="X16" s="116"/>
      <c r="Y16" s="112"/>
    </row>
    <row r="17" spans="1:25" ht="71.25" customHeight="1" x14ac:dyDescent="0.15">
      <c r="A17" s="109">
        <v>12</v>
      </c>
      <c r="B17" s="110" t="s">
        <v>335</v>
      </c>
      <c r="C17" s="111" t="s">
        <v>289</v>
      </c>
      <c r="D17" s="109"/>
      <c r="E17" s="109"/>
      <c r="F17" s="109"/>
      <c r="G17" s="109"/>
      <c r="H17" s="109"/>
      <c r="I17" s="112"/>
      <c r="J17" s="109"/>
      <c r="K17" s="112"/>
      <c r="L17" s="112"/>
      <c r="M17" s="112"/>
      <c r="N17" s="112"/>
      <c r="O17" s="112"/>
      <c r="P17" s="112"/>
      <c r="Q17" s="112"/>
      <c r="R17" s="112"/>
      <c r="S17" s="113"/>
      <c r="T17" s="114"/>
      <c r="U17" s="88"/>
      <c r="V17" s="115">
        <v>3620022892</v>
      </c>
      <c r="W17" s="109" t="s">
        <v>336</v>
      </c>
      <c r="X17" s="123"/>
      <c r="Y17" s="112"/>
    </row>
    <row r="18" spans="1:25" ht="71.25" customHeight="1" x14ac:dyDescent="0.15">
      <c r="A18" s="109">
        <v>13</v>
      </c>
      <c r="B18" s="110" t="s">
        <v>337</v>
      </c>
      <c r="C18" s="112" t="s">
        <v>338</v>
      </c>
      <c r="D18" s="112"/>
      <c r="E18" s="109"/>
      <c r="F18" s="109"/>
      <c r="G18" s="109"/>
      <c r="H18" s="109"/>
      <c r="I18" s="109"/>
      <c r="J18" s="109"/>
      <c r="K18" s="109"/>
      <c r="L18" s="109"/>
      <c r="M18" s="109"/>
      <c r="N18" s="109"/>
      <c r="O18" s="109"/>
      <c r="P18" s="109"/>
      <c r="Q18" s="109"/>
      <c r="R18" s="109"/>
      <c r="S18" s="122"/>
      <c r="T18" s="114"/>
      <c r="U18" s="93"/>
      <c r="V18" s="115">
        <v>3620160119</v>
      </c>
      <c r="W18" s="124" t="s">
        <v>339</v>
      </c>
      <c r="X18" s="116"/>
      <c r="Y18" s="112"/>
    </row>
    <row r="19" spans="1:25" ht="71.25" customHeight="1" x14ac:dyDescent="0.15">
      <c r="A19" s="109">
        <v>14</v>
      </c>
      <c r="B19" s="110" t="s">
        <v>254</v>
      </c>
      <c r="C19" s="120" t="s">
        <v>255</v>
      </c>
      <c r="D19" s="112"/>
      <c r="E19" s="109"/>
      <c r="F19" s="109"/>
      <c r="G19" s="109"/>
      <c r="H19" s="109"/>
      <c r="I19" s="109"/>
      <c r="J19" s="109"/>
      <c r="K19" s="109"/>
      <c r="L19" s="109"/>
      <c r="M19" s="109"/>
      <c r="N19" s="109"/>
      <c r="O19" s="109"/>
      <c r="P19" s="109"/>
      <c r="Q19" s="109"/>
      <c r="R19" s="109"/>
      <c r="S19" s="113"/>
      <c r="T19" s="114"/>
      <c r="U19" s="87"/>
      <c r="V19" s="115">
        <v>3620070337</v>
      </c>
      <c r="W19" s="109" t="s">
        <v>340</v>
      </c>
      <c r="X19" s="120"/>
      <c r="Y19" s="112"/>
    </row>
    <row r="20" spans="1:25" ht="71.25" customHeight="1" x14ac:dyDescent="0.15">
      <c r="A20" s="109">
        <v>15</v>
      </c>
      <c r="B20" s="110" t="s">
        <v>341</v>
      </c>
      <c r="C20" s="120" t="s">
        <v>342</v>
      </c>
      <c r="D20" s="112"/>
      <c r="E20" s="109"/>
      <c r="F20" s="109"/>
      <c r="G20" s="109"/>
      <c r="H20" s="109"/>
      <c r="I20" s="109"/>
      <c r="J20" s="109"/>
      <c r="K20" s="109"/>
      <c r="L20" s="109"/>
      <c r="M20" s="109"/>
      <c r="N20" s="109"/>
      <c r="O20" s="109"/>
      <c r="P20" s="109"/>
      <c r="Q20" s="109"/>
      <c r="R20" s="109"/>
      <c r="S20" s="113"/>
      <c r="T20" s="114"/>
      <c r="U20" s="89"/>
      <c r="V20" s="115">
        <v>3620068543</v>
      </c>
      <c r="W20" s="109" t="s">
        <v>343</v>
      </c>
      <c r="X20" s="116"/>
      <c r="Y20" s="112"/>
    </row>
    <row r="21" spans="1:25" ht="71.25" customHeight="1" x14ac:dyDescent="0.15">
      <c r="A21" s="109">
        <v>16</v>
      </c>
      <c r="B21" s="110" t="s">
        <v>344</v>
      </c>
      <c r="C21" s="120" t="s">
        <v>345</v>
      </c>
      <c r="D21" s="112"/>
      <c r="E21" s="109"/>
      <c r="F21" s="109"/>
      <c r="G21" s="109"/>
      <c r="H21" s="109"/>
      <c r="I21" s="109"/>
      <c r="J21" s="109"/>
      <c r="K21" s="109"/>
      <c r="L21" s="109"/>
      <c r="M21" s="109"/>
      <c r="N21" s="109"/>
      <c r="O21" s="109"/>
      <c r="P21" s="109"/>
      <c r="Q21" s="109"/>
      <c r="R21" s="109"/>
      <c r="S21" s="113"/>
      <c r="T21" s="114"/>
      <c r="U21" s="87"/>
      <c r="V21" s="115">
        <v>3620011862</v>
      </c>
      <c r="W21" s="124" t="s">
        <v>346</v>
      </c>
      <c r="X21" s="116"/>
      <c r="Y21" s="112"/>
    </row>
    <row r="22" spans="1:25" ht="71.25" customHeight="1" x14ac:dyDescent="0.15">
      <c r="A22" s="109">
        <v>17</v>
      </c>
      <c r="B22" s="110" t="s">
        <v>290</v>
      </c>
      <c r="C22" s="120" t="s">
        <v>347</v>
      </c>
      <c r="D22" s="112"/>
      <c r="E22" s="109"/>
      <c r="F22" s="109"/>
      <c r="G22" s="109"/>
      <c r="H22" s="109"/>
      <c r="I22" s="109"/>
      <c r="J22" s="109"/>
      <c r="K22" s="109"/>
      <c r="L22" s="109"/>
      <c r="M22" s="109"/>
      <c r="N22" s="109"/>
      <c r="O22" s="109"/>
      <c r="P22" s="109"/>
      <c r="Q22" s="109"/>
      <c r="R22" s="109"/>
      <c r="S22" s="113"/>
      <c r="T22" s="114"/>
      <c r="U22" s="87"/>
      <c r="V22" s="115">
        <v>3620018896</v>
      </c>
      <c r="W22" s="124" t="s">
        <v>348</v>
      </c>
      <c r="X22" s="116"/>
      <c r="Y22" s="112"/>
    </row>
    <row r="23" spans="1:25" ht="71.25" customHeight="1" x14ac:dyDescent="0.15">
      <c r="A23" s="109">
        <v>18</v>
      </c>
      <c r="B23" s="110" t="s">
        <v>349</v>
      </c>
      <c r="C23" s="121" t="s">
        <v>350</v>
      </c>
      <c r="D23" s="112"/>
      <c r="E23" s="109"/>
      <c r="F23" s="109"/>
      <c r="G23" s="109"/>
      <c r="H23" s="109"/>
      <c r="I23" s="109"/>
      <c r="J23" s="109"/>
      <c r="K23" s="109"/>
      <c r="L23" s="109"/>
      <c r="M23" s="109"/>
      <c r="N23" s="109"/>
      <c r="O23" s="109"/>
      <c r="P23" s="109"/>
      <c r="Q23" s="109"/>
      <c r="R23" s="109"/>
      <c r="S23" s="122"/>
      <c r="T23" s="114"/>
      <c r="U23" s="93"/>
      <c r="V23" s="115">
        <v>3620230303</v>
      </c>
      <c r="W23" s="109" t="s">
        <v>351</v>
      </c>
      <c r="X23" s="116"/>
      <c r="Y23" s="112"/>
    </row>
    <row r="24" spans="1:25" ht="71.25" customHeight="1" x14ac:dyDescent="0.15">
      <c r="A24" s="109">
        <v>19</v>
      </c>
      <c r="B24" s="110" t="s">
        <v>291</v>
      </c>
      <c r="C24" s="111" t="s">
        <v>352</v>
      </c>
      <c r="D24" s="112"/>
      <c r="E24" s="109"/>
      <c r="F24" s="109"/>
      <c r="G24" s="109"/>
      <c r="H24" s="109"/>
      <c r="I24" s="109"/>
      <c r="J24" s="109"/>
      <c r="K24" s="109"/>
      <c r="L24" s="109"/>
      <c r="M24" s="109"/>
      <c r="N24" s="109"/>
      <c r="O24" s="109"/>
      <c r="P24" s="109"/>
      <c r="Q24" s="109"/>
      <c r="R24" s="109"/>
      <c r="S24" s="113"/>
      <c r="T24" s="114"/>
      <c r="U24" s="87"/>
      <c r="V24" s="115">
        <v>3620120638</v>
      </c>
      <c r="W24" s="138" t="s">
        <v>353</v>
      </c>
      <c r="X24" s="116"/>
      <c r="Y24" s="112"/>
    </row>
    <row r="25" spans="1:25" ht="71.25" customHeight="1" x14ac:dyDescent="0.15">
      <c r="A25" s="109">
        <v>20</v>
      </c>
      <c r="B25" s="125" t="s">
        <v>292</v>
      </c>
      <c r="C25" s="121" t="s">
        <v>354</v>
      </c>
      <c r="D25" s="112"/>
      <c r="E25" s="109"/>
      <c r="F25" s="109"/>
      <c r="G25" s="109"/>
      <c r="H25" s="109"/>
      <c r="I25" s="109"/>
      <c r="J25" s="109"/>
      <c r="K25" s="109"/>
      <c r="L25" s="109"/>
      <c r="M25" s="109"/>
      <c r="N25" s="109"/>
      <c r="O25" s="109"/>
      <c r="P25" s="109"/>
      <c r="Q25" s="109"/>
      <c r="R25" s="109"/>
      <c r="S25" s="122"/>
      <c r="T25" s="114"/>
      <c r="U25" s="93"/>
      <c r="V25" s="115">
        <v>3620025820</v>
      </c>
      <c r="W25" s="109" t="s">
        <v>355</v>
      </c>
      <c r="X25" s="116"/>
      <c r="Y25" s="112"/>
    </row>
    <row r="26" spans="1:25" ht="71.25" customHeight="1" x14ac:dyDescent="0.15">
      <c r="A26" s="138">
        <v>21</v>
      </c>
      <c r="B26" s="139" t="s">
        <v>356</v>
      </c>
      <c r="C26" s="140" t="s">
        <v>293</v>
      </c>
      <c r="D26" s="141"/>
      <c r="E26" s="138"/>
      <c r="F26" s="138"/>
      <c r="G26" s="138"/>
      <c r="H26" s="138"/>
      <c r="I26" s="138"/>
      <c r="J26" s="138"/>
      <c r="K26" s="138"/>
      <c r="L26" s="138"/>
      <c r="M26" s="138"/>
      <c r="N26" s="138"/>
      <c r="O26" s="138"/>
      <c r="P26" s="138"/>
      <c r="Q26" s="138"/>
      <c r="R26" s="138"/>
      <c r="S26" s="142"/>
      <c r="T26" s="143"/>
      <c r="U26" s="87"/>
      <c r="V26" s="144">
        <v>3620031171</v>
      </c>
      <c r="W26" s="138" t="s">
        <v>357</v>
      </c>
      <c r="X26" s="145"/>
      <c r="Y26" s="141"/>
    </row>
    <row r="27" spans="1:25" ht="71.25" customHeight="1" x14ac:dyDescent="0.15">
      <c r="A27" s="138">
        <v>22</v>
      </c>
      <c r="B27" s="139" t="s">
        <v>294</v>
      </c>
      <c r="C27" s="140" t="s">
        <v>358</v>
      </c>
      <c r="D27" s="141"/>
      <c r="E27" s="138"/>
      <c r="F27" s="138"/>
      <c r="G27" s="138"/>
      <c r="H27" s="138"/>
      <c r="I27" s="138"/>
      <c r="J27" s="138"/>
      <c r="K27" s="138"/>
      <c r="L27" s="138"/>
      <c r="M27" s="138"/>
      <c r="N27" s="138"/>
      <c r="O27" s="138"/>
      <c r="P27" s="138"/>
      <c r="Q27" s="138"/>
      <c r="R27" s="138"/>
      <c r="S27" s="142"/>
      <c r="T27" s="143"/>
      <c r="U27" s="87"/>
      <c r="V27" s="144">
        <v>3620026694</v>
      </c>
      <c r="W27" s="138" t="s">
        <v>359</v>
      </c>
      <c r="X27" s="145"/>
      <c r="Y27" s="141"/>
    </row>
    <row r="28" spans="1:25" ht="85.5" customHeight="1" x14ac:dyDescent="0.15">
      <c r="A28" s="138">
        <v>23</v>
      </c>
      <c r="B28" s="139" t="s">
        <v>360</v>
      </c>
      <c r="C28" s="140" t="s">
        <v>361</v>
      </c>
      <c r="D28" s="141"/>
      <c r="E28" s="138"/>
      <c r="F28" s="138"/>
      <c r="G28" s="138"/>
      <c r="H28" s="138"/>
      <c r="I28" s="138"/>
      <c r="J28" s="138"/>
      <c r="K28" s="138"/>
      <c r="L28" s="138"/>
      <c r="M28" s="138"/>
      <c r="N28" s="138"/>
      <c r="O28" s="138"/>
      <c r="P28" s="138"/>
      <c r="Q28" s="138"/>
      <c r="R28" s="138"/>
      <c r="S28" s="142"/>
      <c r="T28" s="143"/>
      <c r="U28" s="89"/>
      <c r="V28" s="144">
        <v>3620101540</v>
      </c>
      <c r="W28" s="138" t="s">
        <v>362</v>
      </c>
      <c r="X28" s="145"/>
      <c r="Y28" s="141"/>
    </row>
    <row r="29" spans="1:25" ht="71.25" customHeight="1" x14ac:dyDescent="0.15">
      <c r="A29" s="138">
        <v>24</v>
      </c>
      <c r="B29" s="139" t="s">
        <v>363</v>
      </c>
      <c r="C29" s="146" t="s">
        <v>364</v>
      </c>
      <c r="D29" s="141"/>
      <c r="E29" s="138"/>
      <c r="F29" s="138"/>
      <c r="G29" s="138"/>
      <c r="H29" s="138"/>
      <c r="I29" s="138"/>
      <c r="J29" s="138"/>
      <c r="K29" s="138"/>
      <c r="L29" s="138"/>
      <c r="M29" s="138"/>
      <c r="N29" s="138"/>
      <c r="O29" s="138"/>
      <c r="P29" s="138"/>
      <c r="Q29" s="138"/>
      <c r="R29" s="138"/>
      <c r="S29" s="142"/>
      <c r="T29" s="143"/>
      <c r="U29" s="87"/>
      <c r="V29" s="144">
        <v>3620063312</v>
      </c>
      <c r="W29" s="138" t="s">
        <v>365</v>
      </c>
      <c r="X29" s="140"/>
      <c r="Y29" s="141"/>
    </row>
    <row r="30" spans="1:25" ht="71.25" customHeight="1" x14ac:dyDescent="0.15">
      <c r="A30" s="138">
        <v>25</v>
      </c>
      <c r="B30" s="139" t="s">
        <v>366</v>
      </c>
      <c r="C30" s="146" t="s">
        <v>364</v>
      </c>
      <c r="D30" s="141"/>
      <c r="E30" s="138"/>
      <c r="F30" s="138"/>
      <c r="G30" s="138"/>
      <c r="H30" s="138"/>
      <c r="I30" s="138"/>
      <c r="J30" s="138"/>
      <c r="K30" s="138"/>
      <c r="L30" s="138"/>
      <c r="M30" s="138"/>
      <c r="N30" s="138"/>
      <c r="O30" s="138"/>
      <c r="P30" s="138"/>
      <c r="Q30" s="138"/>
      <c r="R30" s="138"/>
      <c r="S30" s="147"/>
      <c r="T30" s="143"/>
      <c r="U30" s="92"/>
      <c r="V30" s="144">
        <v>3620063312</v>
      </c>
      <c r="W30" s="138" t="s">
        <v>365</v>
      </c>
      <c r="X30" s="148"/>
      <c r="Y30" s="141"/>
    </row>
    <row r="31" spans="1:25" ht="71.25" customHeight="1" x14ac:dyDescent="0.15">
      <c r="A31" s="138">
        <v>26</v>
      </c>
      <c r="B31" s="139" t="s">
        <v>367</v>
      </c>
      <c r="C31" s="146" t="s">
        <v>364</v>
      </c>
      <c r="D31" s="141"/>
      <c r="E31" s="138"/>
      <c r="F31" s="138"/>
      <c r="G31" s="138"/>
      <c r="H31" s="138"/>
      <c r="I31" s="138"/>
      <c r="J31" s="138"/>
      <c r="K31" s="138"/>
      <c r="L31" s="138"/>
      <c r="M31" s="138"/>
      <c r="N31" s="138"/>
      <c r="O31" s="138"/>
      <c r="P31" s="138"/>
      <c r="Q31" s="138"/>
      <c r="R31" s="138"/>
      <c r="S31" s="147"/>
      <c r="T31" s="149"/>
      <c r="U31" s="92"/>
      <c r="V31" s="144">
        <v>3620063312</v>
      </c>
      <c r="W31" s="138" t="s">
        <v>365</v>
      </c>
      <c r="X31" s="148"/>
      <c r="Y31" s="141"/>
    </row>
    <row r="32" spans="1:25" ht="71.25" customHeight="1" x14ac:dyDescent="0.15">
      <c r="A32" s="138">
        <v>27</v>
      </c>
      <c r="B32" s="139" t="s">
        <v>295</v>
      </c>
      <c r="C32" s="146" t="s">
        <v>368</v>
      </c>
      <c r="D32" s="141"/>
      <c r="E32" s="138"/>
      <c r="F32" s="138"/>
      <c r="G32" s="138"/>
      <c r="H32" s="138"/>
      <c r="I32" s="138"/>
      <c r="J32" s="138"/>
      <c r="K32" s="138"/>
      <c r="L32" s="138"/>
      <c r="M32" s="138"/>
      <c r="N32" s="138"/>
      <c r="O32" s="138"/>
      <c r="P32" s="138"/>
      <c r="Q32" s="138"/>
      <c r="R32" s="138"/>
      <c r="S32" s="142"/>
      <c r="T32" s="143"/>
      <c r="U32" s="87"/>
      <c r="V32" s="144">
        <v>3620027559</v>
      </c>
      <c r="W32" s="138" t="s">
        <v>369</v>
      </c>
      <c r="X32" s="145"/>
      <c r="Y32" s="141"/>
    </row>
    <row r="33" spans="1:25" ht="71.25" customHeight="1" x14ac:dyDescent="0.15">
      <c r="A33" s="138">
        <v>28</v>
      </c>
      <c r="B33" s="139" t="s">
        <v>370</v>
      </c>
      <c r="C33" s="150" t="s">
        <v>371</v>
      </c>
      <c r="D33" s="141"/>
      <c r="E33" s="151"/>
      <c r="F33" s="151"/>
      <c r="G33" s="138"/>
      <c r="H33" s="138"/>
      <c r="I33" s="138"/>
      <c r="J33" s="138"/>
      <c r="K33" s="138"/>
      <c r="L33" s="138"/>
      <c r="M33" s="138"/>
      <c r="N33" s="138"/>
      <c r="O33" s="138"/>
      <c r="P33" s="138"/>
      <c r="Q33" s="138"/>
      <c r="R33" s="138"/>
      <c r="S33" s="152"/>
      <c r="T33" s="143"/>
      <c r="U33" s="93"/>
      <c r="V33" s="144">
        <v>3620030707</v>
      </c>
      <c r="W33" s="153" t="s">
        <v>372</v>
      </c>
      <c r="X33" s="145"/>
      <c r="Y33" s="141"/>
    </row>
    <row r="34" spans="1:25" ht="71.25" customHeight="1" x14ac:dyDescent="0.15">
      <c r="A34" s="109">
        <v>29</v>
      </c>
      <c r="B34" s="110" t="s">
        <v>373</v>
      </c>
      <c r="C34" s="111" t="s">
        <v>371</v>
      </c>
      <c r="D34" s="112"/>
      <c r="E34" s="109"/>
      <c r="F34" s="109"/>
      <c r="G34" s="109"/>
      <c r="H34" s="109"/>
      <c r="I34" s="109"/>
      <c r="J34" s="109"/>
      <c r="K34" s="109"/>
      <c r="L34" s="109"/>
      <c r="M34" s="109"/>
      <c r="N34" s="109"/>
      <c r="O34" s="109"/>
      <c r="P34" s="109"/>
      <c r="Q34" s="109"/>
      <c r="R34" s="109"/>
      <c r="S34" s="113"/>
      <c r="T34" s="114"/>
      <c r="U34" s="87"/>
      <c r="V34" s="115">
        <v>3620030707</v>
      </c>
      <c r="W34" s="153" t="s">
        <v>372</v>
      </c>
      <c r="X34" s="116"/>
      <c r="Y34" s="112"/>
    </row>
    <row r="35" spans="1:25" ht="71.25" customHeight="1" x14ac:dyDescent="0.15">
      <c r="A35" s="109">
        <v>30</v>
      </c>
      <c r="B35" s="110" t="s">
        <v>374</v>
      </c>
      <c r="C35" s="111" t="s">
        <v>375</v>
      </c>
      <c r="D35" s="112"/>
      <c r="E35" s="109"/>
      <c r="F35" s="109"/>
      <c r="G35" s="109"/>
      <c r="H35" s="109"/>
      <c r="I35" s="109"/>
      <c r="J35" s="109"/>
      <c r="K35" s="109"/>
      <c r="L35" s="109"/>
      <c r="M35" s="109"/>
      <c r="N35" s="109"/>
      <c r="O35" s="109"/>
      <c r="P35" s="109"/>
      <c r="Q35" s="109"/>
      <c r="R35" s="109"/>
      <c r="S35" s="113"/>
      <c r="T35" s="114"/>
      <c r="U35" s="87"/>
      <c r="V35" s="115">
        <v>3620233004</v>
      </c>
      <c r="W35" s="109" t="s">
        <v>376</v>
      </c>
      <c r="X35" s="116"/>
      <c r="Y35" s="112"/>
    </row>
    <row r="36" spans="1:25" ht="42.75" customHeight="1" x14ac:dyDescent="0.15">
      <c r="A36" s="109">
        <v>31</v>
      </c>
      <c r="B36" s="110" t="s">
        <v>256</v>
      </c>
      <c r="C36" s="120" t="s">
        <v>377</v>
      </c>
      <c r="D36" s="112"/>
      <c r="E36" s="109"/>
      <c r="F36" s="109"/>
      <c r="G36" s="109"/>
      <c r="H36" s="109"/>
      <c r="I36" s="109"/>
      <c r="J36" s="109"/>
      <c r="K36" s="109"/>
      <c r="L36" s="109"/>
      <c r="M36" s="109"/>
      <c r="N36" s="109"/>
      <c r="O36" s="109"/>
      <c r="P36" s="109"/>
      <c r="Q36" s="109"/>
      <c r="R36" s="109"/>
      <c r="S36" s="113"/>
      <c r="T36" s="114"/>
      <c r="U36" s="87"/>
      <c r="V36" s="115">
        <v>3640003874</v>
      </c>
      <c r="W36" s="124" t="s">
        <v>378</v>
      </c>
      <c r="X36" s="116"/>
      <c r="Y36" s="112"/>
    </row>
    <row r="37" spans="1:25" ht="71.25" customHeight="1" x14ac:dyDescent="0.15">
      <c r="A37" s="138">
        <v>32</v>
      </c>
      <c r="B37" s="139" t="s">
        <v>379</v>
      </c>
      <c r="C37" s="140" t="s">
        <v>380</v>
      </c>
      <c r="D37" s="141"/>
      <c r="E37" s="138"/>
      <c r="F37" s="138"/>
      <c r="G37" s="138"/>
      <c r="H37" s="138"/>
      <c r="I37" s="138"/>
      <c r="J37" s="138"/>
      <c r="K37" s="138"/>
      <c r="L37" s="138"/>
      <c r="M37" s="138"/>
      <c r="N37" s="138"/>
      <c r="O37" s="138"/>
      <c r="P37" s="138"/>
      <c r="Q37" s="138"/>
      <c r="R37" s="138"/>
      <c r="S37" s="142"/>
      <c r="T37" s="143"/>
      <c r="U37" s="87"/>
      <c r="V37" s="144">
        <v>3620039022</v>
      </c>
      <c r="W37" s="153" t="s">
        <v>381</v>
      </c>
      <c r="X37" s="145"/>
      <c r="Y37" s="141"/>
    </row>
    <row r="38" spans="1:25" ht="57" customHeight="1" x14ac:dyDescent="0.15">
      <c r="A38" s="109">
        <v>33</v>
      </c>
      <c r="B38" s="110" t="s">
        <v>382</v>
      </c>
      <c r="C38" s="120" t="s">
        <v>383</v>
      </c>
      <c r="D38" s="112"/>
      <c r="E38" s="109"/>
      <c r="F38" s="109"/>
      <c r="G38" s="109"/>
      <c r="H38" s="109"/>
      <c r="I38" s="109"/>
      <c r="J38" s="109"/>
      <c r="K38" s="109"/>
      <c r="L38" s="109"/>
      <c r="M38" s="109"/>
      <c r="N38" s="109"/>
      <c r="O38" s="109"/>
      <c r="P38" s="109"/>
      <c r="Q38" s="109"/>
      <c r="R38" s="109"/>
      <c r="S38" s="113"/>
      <c r="T38" s="114"/>
      <c r="U38" s="87"/>
      <c r="V38" s="115">
        <v>3620033901</v>
      </c>
      <c r="W38" s="109" t="s">
        <v>384</v>
      </c>
      <c r="X38" s="120"/>
      <c r="Y38" s="112"/>
    </row>
    <row r="39" spans="1:25" ht="71.25" customHeight="1" x14ac:dyDescent="0.15">
      <c r="A39" s="109">
        <v>34</v>
      </c>
      <c r="B39" s="110" t="s">
        <v>385</v>
      </c>
      <c r="C39" s="90" t="s">
        <v>386</v>
      </c>
      <c r="D39" s="112"/>
      <c r="E39" s="109"/>
      <c r="F39" s="109"/>
      <c r="G39" s="109"/>
      <c r="H39" s="109"/>
      <c r="I39" s="109"/>
      <c r="J39" s="109"/>
      <c r="K39" s="109"/>
      <c r="L39" s="109"/>
      <c r="M39" s="109"/>
      <c r="N39" s="109"/>
      <c r="O39" s="109"/>
      <c r="P39" s="109"/>
      <c r="Q39" s="109"/>
      <c r="R39" s="109"/>
      <c r="S39" s="113"/>
      <c r="T39" s="114"/>
      <c r="U39" s="87"/>
      <c r="V39" s="115">
        <v>3620001900</v>
      </c>
      <c r="W39" s="109" t="s">
        <v>387</v>
      </c>
      <c r="X39" s="116"/>
      <c r="Y39" s="112"/>
    </row>
    <row r="40" spans="1:25" ht="71.25" customHeight="1" x14ac:dyDescent="0.15">
      <c r="A40" s="109">
        <v>35</v>
      </c>
      <c r="B40" s="110" t="s">
        <v>296</v>
      </c>
      <c r="C40" s="110" t="s">
        <v>388</v>
      </c>
      <c r="D40" s="112"/>
      <c r="E40" s="109"/>
      <c r="F40" s="109"/>
      <c r="G40" s="109"/>
      <c r="H40" s="109"/>
      <c r="I40" s="109"/>
      <c r="J40" s="109"/>
      <c r="K40" s="109"/>
      <c r="L40" s="109"/>
      <c r="M40" s="109"/>
      <c r="N40" s="109"/>
      <c r="O40" s="109"/>
      <c r="P40" s="109"/>
      <c r="Q40" s="109"/>
      <c r="R40" s="109"/>
      <c r="S40" s="122"/>
      <c r="T40" s="114"/>
      <c r="U40" s="93"/>
      <c r="V40" s="115">
        <v>3620037755</v>
      </c>
      <c r="W40" s="109" t="s">
        <v>389</v>
      </c>
      <c r="X40" s="116"/>
      <c r="Y40" s="112"/>
    </row>
    <row r="41" spans="1:25" ht="71.25" customHeight="1" x14ac:dyDescent="0.15">
      <c r="A41" s="109">
        <v>36</v>
      </c>
      <c r="B41" s="110" t="s">
        <v>390</v>
      </c>
      <c r="C41" s="91" t="s">
        <v>391</v>
      </c>
      <c r="D41" s="112"/>
      <c r="E41" s="109"/>
      <c r="F41" s="109"/>
      <c r="G41" s="109"/>
      <c r="H41" s="109"/>
      <c r="I41" s="109"/>
      <c r="J41" s="109"/>
      <c r="K41" s="109"/>
      <c r="L41" s="109"/>
      <c r="M41" s="109"/>
      <c r="N41" s="109"/>
      <c r="O41" s="109"/>
      <c r="P41" s="109"/>
      <c r="Q41" s="109"/>
      <c r="R41" s="109"/>
      <c r="S41" s="113"/>
      <c r="T41" s="114"/>
      <c r="U41" s="87"/>
      <c r="V41" s="115">
        <v>3620066258</v>
      </c>
      <c r="W41" s="138" t="s">
        <v>392</v>
      </c>
      <c r="X41" s="116"/>
      <c r="Y41" s="112"/>
    </row>
    <row r="42" spans="1:25" ht="71.25" customHeight="1" x14ac:dyDescent="0.15">
      <c r="A42" s="109">
        <v>37</v>
      </c>
      <c r="B42" s="110" t="s">
        <v>393</v>
      </c>
      <c r="C42" s="111" t="s">
        <v>394</v>
      </c>
      <c r="D42" s="112"/>
      <c r="E42" s="109"/>
      <c r="F42" s="109"/>
      <c r="G42" s="109"/>
      <c r="H42" s="109"/>
      <c r="I42" s="109"/>
      <c r="J42" s="109"/>
      <c r="K42" s="109"/>
      <c r="L42" s="109"/>
      <c r="M42" s="109"/>
      <c r="N42" s="109"/>
      <c r="O42" s="109"/>
      <c r="P42" s="109"/>
      <c r="Q42" s="109"/>
      <c r="R42" s="109"/>
      <c r="S42" s="113"/>
      <c r="T42" s="114"/>
      <c r="U42" s="87"/>
      <c r="V42" s="115">
        <v>3620009397</v>
      </c>
      <c r="W42" s="109" t="s">
        <v>395</v>
      </c>
      <c r="X42" s="116"/>
      <c r="Y42" s="112"/>
    </row>
    <row r="43" spans="1:25" ht="71.25" customHeight="1" x14ac:dyDescent="0.15">
      <c r="A43" s="109">
        <v>38</v>
      </c>
      <c r="B43" s="110" t="s">
        <v>396</v>
      </c>
      <c r="C43" s="121" t="s">
        <v>397</v>
      </c>
      <c r="D43" s="112"/>
      <c r="E43" s="109"/>
      <c r="F43" s="109"/>
      <c r="G43" s="109"/>
      <c r="H43" s="109"/>
      <c r="I43" s="109"/>
      <c r="J43" s="109"/>
      <c r="K43" s="109"/>
      <c r="L43" s="109"/>
      <c r="M43" s="109"/>
      <c r="N43" s="109"/>
      <c r="O43" s="109"/>
      <c r="P43" s="109"/>
      <c r="Q43" s="109"/>
      <c r="R43" s="109"/>
      <c r="S43" s="113"/>
      <c r="T43" s="114"/>
      <c r="U43" s="87"/>
      <c r="V43" s="115">
        <v>3620132291</v>
      </c>
      <c r="W43" s="109" t="s">
        <v>398</v>
      </c>
      <c r="X43" s="116"/>
      <c r="Y43" s="112"/>
    </row>
    <row r="44" spans="1:25" ht="71.25" customHeight="1" x14ac:dyDescent="0.15">
      <c r="A44" s="109">
        <v>39</v>
      </c>
      <c r="B44" s="110" t="s">
        <v>257</v>
      </c>
      <c r="C44" s="112" t="s">
        <v>399</v>
      </c>
      <c r="D44" s="112"/>
      <c r="E44" s="109"/>
      <c r="F44" s="109"/>
      <c r="G44" s="109"/>
      <c r="H44" s="109"/>
      <c r="I44" s="109"/>
      <c r="J44" s="109"/>
      <c r="K44" s="109"/>
      <c r="L44" s="109"/>
      <c r="M44" s="109"/>
      <c r="N44" s="109"/>
      <c r="O44" s="109"/>
      <c r="P44" s="109"/>
      <c r="Q44" s="109"/>
      <c r="R44" s="109"/>
      <c r="S44" s="113"/>
      <c r="T44" s="114"/>
      <c r="U44" s="87"/>
      <c r="V44" s="115">
        <v>3620033928</v>
      </c>
      <c r="W44" s="109" t="s">
        <v>400</v>
      </c>
      <c r="X44" s="116"/>
      <c r="Y44" s="112"/>
    </row>
    <row r="45" spans="1:25" ht="71.25" customHeight="1" x14ac:dyDescent="0.15">
      <c r="A45" s="109">
        <v>40</v>
      </c>
      <c r="B45" s="110" t="s">
        <v>401</v>
      </c>
      <c r="C45" s="121" t="s">
        <v>402</v>
      </c>
      <c r="D45" s="112"/>
      <c r="E45" s="109"/>
      <c r="F45" s="109"/>
      <c r="G45" s="109"/>
      <c r="H45" s="109"/>
      <c r="I45" s="109"/>
      <c r="J45" s="109"/>
      <c r="K45" s="109"/>
      <c r="L45" s="109"/>
      <c r="M45" s="109"/>
      <c r="N45" s="109"/>
      <c r="O45" s="109"/>
      <c r="P45" s="109"/>
      <c r="Q45" s="109"/>
      <c r="R45" s="109"/>
      <c r="S45" s="113"/>
      <c r="T45" s="114"/>
      <c r="U45" s="95"/>
      <c r="V45" s="115">
        <v>3620009401</v>
      </c>
      <c r="W45" s="109" t="s">
        <v>403</v>
      </c>
      <c r="X45" s="116"/>
      <c r="Y45" s="112"/>
    </row>
    <row r="46" spans="1:25" ht="71.25" customHeight="1" x14ac:dyDescent="0.15">
      <c r="A46" s="109">
        <v>41</v>
      </c>
      <c r="B46" s="110" t="s">
        <v>258</v>
      </c>
      <c r="C46" s="121" t="s">
        <v>404</v>
      </c>
      <c r="D46" s="112"/>
      <c r="E46" s="109"/>
      <c r="F46" s="109"/>
      <c r="G46" s="109"/>
      <c r="H46" s="109"/>
      <c r="I46" s="109"/>
      <c r="J46" s="109"/>
      <c r="K46" s="109"/>
      <c r="L46" s="109"/>
      <c r="M46" s="109"/>
      <c r="N46" s="109"/>
      <c r="O46" s="109"/>
      <c r="P46" s="109"/>
      <c r="Q46" s="109"/>
      <c r="R46" s="109"/>
      <c r="S46" s="122"/>
      <c r="T46" s="114"/>
      <c r="U46" s="93"/>
      <c r="V46" s="115">
        <v>3620050948</v>
      </c>
      <c r="W46" s="109" t="s">
        <v>405</v>
      </c>
      <c r="X46" s="116"/>
      <c r="Y46" s="112"/>
    </row>
    <row r="47" spans="1:25" ht="71.25" customHeight="1" x14ac:dyDescent="0.15">
      <c r="A47" s="109">
        <v>42</v>
      </c>
      <c r="B47" s="110" t="s">
        <v>406</v>
      </c>
      <c r="C47" s="130" t="s">
        <v>407</v>
      </c>
      <c r="D47" s="112"/>
      <c r="E47" s="109"/>
      <c r="F47" s="109"/>
      <c r="G47" s="109"/>
      <c r="H47" s="109"/>
      <c r="I47" s="109"/>
      <c r="J47" s="109"/>
      <c r="K47" s="109"/>
      <c r="L47" s="109"/>
      <c r="M47" s="109"/>
      <c r="N47" s="109"/>
      <c r="O47" s="109"/>
      <c r="P47" s="109"/>
      <c r="Q47" s="109"/>
      <c r="R47" s="109"/>
      <c r="S47" s="113"/>
      <c r="T47" s="114"/>
      <c r="U47" s="93"/>
      <c r="V47" s="115">
        <v>3620029454</v>
      </c>
      <c r="W47" s="138" t="s">
        <v>466</v>
      </c>
      <c r="X47" s="120"/>
      <c r="Y47" s="112"/>
    </row>
    <row r="48" spans="1:25" ht="71.25" customHeight="1" x14ac:dyDescent="0.15">
      <c r="A48" s="109">
        <v>43</v>
      </c>
      <c r="B48" s="110" t="s">
        <v>408</v>
      </c>
      <c r="C48" s="111" t="s">
        <v>409</v>
      </c>
      <c r="D48" s="112"/>
      <c r="E48" s="109"/>
      <c r="F48" s="109"/>
      <c r="G48" s="109"/>
      <c r="H48" s="109"/>
      <c r="I48" s="109"/>
      <c r="J48" s="109"/>
      <c r="K48" s="109"/>
      <c r="L48" s="109"/>
      <c r="M48" s="109"/>
      <c r="N48" s="109"/>
      <c r="O48" s="109"/>
      <c r="P48" s="109"/>
      <c r="Q48" s="109"/>
      <c r="R48" s="109"/>
      <c r="S48" s="131"/>
      <c r="T48" s="132"/>
      <c r="U48" s="93"/>
      <c r="V48" s="115">
        <v>3620056884</v>
      </c>
      <c r="W48" s="124" t="s">
        <v>410</v>
      </c>
      <c r="X48" s="120"/>
      <c r="Y48" s="112"/>
    </row>
    <row r="49" spans="1:25" ht="71.25" customHeight="1" x14ac:dyDescent="0.15">
      <c r="A49" s="109">
        <v>44</v>
      </c>
      <c r="B49" s="110" t="s">
        <v>411</v>
      </c>
      <c r="C49" s="121" t="s">
        <v>412</v>
      </c>
      <c r="D49" s="112"/>
      <c r="E49" s="109"/>
      <c r="F49" s="109"/>
      <c r="G49" s="109"/>
      <c r="H49" s="109"/>
      <c r="I49" s="109"/>
      <c r="J49" s="109"/>
      <c r="K49" s="109"/>
      <c r="L49" s="109"/>
      <c r="M49" s="109"/>
      <c r="N49" s="109"/>
      <c r="O49" s="109"/>
      <c r="P49" s="109"/>
      <c r="Q49" s="109"/>
      <c r="R49" s="109"/>
      <c r="S49" s="122"/>
      <c r="T49" s="114"/>
      <c r="U49" s="93"/>
      <c r="V49" s="115">
        <v>3620122310</v>
      </c>
      <c r="W49" s="124" t="s">
        <v>413</v>
      </c>
      <c r="X49" s="120"/>
      <c r="Y49" s="112"/>
    </row>
    <row r="50" spans="1:25" ht="71.25" customHeight="1" x14ac:dyDescent="0.15">
      <c r="A50" s="109">
        <v>45</v>
      </c>
      <c r="B50" s="110" t="s">
        <v>414</v>
      </c>
      <c r="C50" s="121" t="s">
        <v>412</v>
      </c>
      <c r="D50" s="112"/>
      <c r="E50" s="109"/>
      <c r="F50" s="109"/>
      <c r="G50" s="109"/>
      <c r="H50" s="109"/>
      <c r="I50" s="109"/>
      <c r="J50" s="109"/>
      <c r="K50" s="109"/>
      <c r="L50" s="109"/>
      <c r="M50" s="109"/>
      <c r="N50" s="109"/>
      <c r="O50" s="109"/>
      <c r="P50" s="109"/>
      <c r="Q50" s="109"/>
      <c r="R50" s="109"/>
      <c r="S50" s="122"/>
      <c r="T50" s="114"/>
      <c r="U50" s="133"/>
      <c r="V50" s="115">
        <v>3620122310</v>
      </c>
      <c r="W50" s="124" t="s">
        <v>413</v>
      </c>
      <c r="X50" s="120"/>
      <c r="Y50" s="112"/>
    </row>
    <row r="51" spans="1:25" ht="71.25" customHeight="1" x14ac:dyDescent="0.15">
      <c r="A51" s="109">
        <v>46</v>
      </c>
      <c r="B51" s="110" t="s">
        <v>259</v>
      </c>
      <c r="C51" s="111" t="s">
        <v>415</v>
      </c>
      <c r="D51" s="112"/>
      <c r="E51" s="109"/>
      <c r="F51" s="109"/>
      <c r="G51" s="109"/>
      <c r="H51" s="109"/>
      <c r="I51" s="109"/>
      <c r="J51" s="109"/>
      <c r="K51" s="109"/>
      <c r="L51" s="109"/>
      <c r="M51" s="109"/>
      <c r="N51" s="109"/>
      <c r="O51" s="109"/>
      <c r="P51" s="109"/>
      <c r="Q51" s="109"/>
      <c r="R51" s="109"/>
      <c r="S51" s="113"/>
      <c r="T51" s="114"/>
      <c r="U51" s="94"/>
      <c r="V51" s="115">
        <v>3620073469</v>
      </c>
      <c r="W51" s="124" t="s">
        <v>416</v>
      </c>
      <c r="X51" s="116"/>
      <c r="Y51" s="112"/>
    </row>
    <row r="52" spans="1:25" ht="71.25" customHeight="1" x14ac:dyDescent="0.15">
      <c r="A52" s="109">
        <v>47</v>
      </c>
      <c r="B52" s="110" t="s">
        <v>260</v>
      </c>
      <c r="C52" s="111" t="s">
        <v>417</v>
      </c>
      <c r="D52" s="112"/>
      <c r="E52" s="109"/>
      <c r="F52" s="109"/>
      <c r="G52" s="109"/>
      <c r="H52" s="109"/>
      <c r="I52" s="109"/>
      <c r="J52" s="109"/>
      <c r="K52" s="109"/>
      <c r="L52" s="109"/>
      <c r="M52" s="109"/>
      <c r="N52" s="109"/>
      <c r="O52" s="109"/>
      <c r="P52" s="109"/>
      <c r="Q52" s="109"/>
      <c r="R52" s="109"/>
      <c r="S52" s="113"/>
      <c r="T52" s="114"/>
      <c r="U52" s="87"/>
      <c r="V52" s="115">
        <v>3620027563</v>
      </c>
      <c r="W52" s="138" t="s">
        <v>418</v>
      </c>
      <c r="X52" s="116"/>
      <c r="Y52" s="112"/>
    </row>
    <row r="53" spans="1:25" ht="71.25" customHeight="1" x14ac:dyDescent="0.15">
      <c r="A53" s="109">
        <v>48</v>
      </c>
      <c r="B53" s="110" t="s">
        <v>419</v>
      </c>
      <c r="C53" s="111" t="s">
        <v>420</v>
      </c>
      <c r="D53" s="112"/>
      <c r="E53" s="109"/>
      <c r="F53" s="109"/>
      <c r="G53" s="109"/>
      <c r="H53" s="109"/>
      <c r="I53" s="109"/>
      <c r="J53" s="109"/>
      <c r="K53" s="109"/>
      <c r="L53" s="109"/>
      <c r="M53" s="109"/>
      <c r="N53" s="109"/>
      <c r="O53" s="109"/>
      <c r="P53" s="109"/>
      <c r="Q53" s="109"/>
      <c r="R53" s="109"/>
      <c r="S53" s="113"/>
      <c r="T53" s="114"/>
      <c r="U53" s="87"/>
      <c r="V53" s="115">
        <v>3620011863</v>
      </c>
      <c r="W53" s="109" t="s">
        <v>421</v>
      </c>
      <c r="X53" s="116"/>
      <c r="Y53" s="112"/>
    </row>
    <row r="54" spans="1:25" ht="71.25" customHeight="1" x14ac:dyDescent="0.15">
      <c r="A54" s="109">
        <v>49</v>
      </c>
      <c r="B54" s="110" t="s">
        <v>422</v>
      </c>
      <c r="C54" s="111" t="s">
        <v>423</v>
      </c>
      <c r="D54" s="112"/>
      <c r="E54" s="109"/>
      <c r="F54" s="109"/>
      <c r="G54" s="109"/>
      <c r="H54" s="109"/>
      <c r="I54" s="109"/>
      <c r="J54" s="109"/>
      <c r="K54" s="109"/>
      <c r="L54" s="109"/>
      <c r="M54" s="109"/>
      <c r="N54" s="109"/>
      <c r="O54" s="109"/>
      <c r="P54" s="109"/>
      <c r="Q54" s="109"/>
      <c r="R54" s="109"/>
      <c r="S54" s="113"/>
      <c r="T54" s="114"/>
      <c r="U54" s="87"/>
      <c r="V54" s="115">
        <v>3620006048</v>
      </c>
      <c r="W54" s="109" t="s">
        <v>424</v>
      </c>
      <c r="X54" s="116"/>
      <c r="Y54" s="112"/>
    </row>
    <row r="55" spans="1:25" ht="71.25" customHeight="1" x14ac:dyDescent="0.15">
      <c r="A55" s="109">
        <v>50</v>
      </c>
      <c r="B55" s="110" t="s">
        <v>425</v>
      </c>
      <c r="C55" s="111" t="s">
        <v>426</v>
      </c>
      <c r="D55" s="112"/>
      <c r="E55" s="109"/>
      <c r="F55" s="109"/>
      <c r="G55" s="109"/>
      <c r="H55" s="109"/>
      <c r="I55" s="109"/>
      <c r="J55" s="109"/>
      <c r="K55" s="109"/>
      <c r="L55" s="109"/>
      <c r="M55" s="109"/>
      <c r="N55" s="109"/>
      <c r="O55" s="109"/>
      <c r="P55" s="109"/>
      <c r="Q55" s="109"/>
      <c r="R55" s="109"/>
      <c r="S55" s="113"/>
      <c r="T55" s="114"/>
      <c r="U55" s="87"/>
      <c r="V55" s="115">
        <v>3620037298</v>
      </c>
      <c r="W55" s="109" t="s">
        <v>427</v>
      </c>
      <c r="X55" s="116"/>
      <c r="Y55" s="112"/>
    </row>
    <row r="56" spans="1:25" ht="71.25" customHeight="1" x14ac:dyDescent="0.15">
      <c r="A56" s="109">
        <v>51</v>
      </c>
      <c r="B56" s="110" t="s">
        <v>428</v>
      </c>
      <c r="C56" s="129" t="s">
        <v>429</v>
      </c>
      <c r="D56" s="112"/>
      <c r="E56" s="109"/>
      <c r="F56" s="109"/>
      <c r="G56" s="109"/>
      <c r="H56" s="109"/>
      <c r="I56" s="109"/>
      <c r="J56" s="109"/>
      <c r="K56" s="109"/>
      <c r="L56" s="109"/>
      <c r="M56" s="109"/>
      <c r="N56" s="109"/>
      <c r="O56" s="109"/>
      <c r="P56" s="109"/>
      <c r="Q56" s="109"/>
      <c r="R56" s="109"/>
      <c r="S56" s="113"/>
      <c r="T56" s="114"/>
      <c r="U56" s="95"/>
      <c r="V56" s="115">
        <v>3620051619</v>
      </c>
      <c r="W56" s="109" t="s">
        <v>430</v>
      </c>
      <c r="X56" s="120"/>
      <c r="Y56" s="112"/>
    </row>
    <row r="57" spans="1:25" ht="71.25" customHeight="1" x14ac:dyDescent="0.15">
      <c r="A57" s="109">
        <v>52</v>
      </c>
      <c r="B57" s="110" t="s">
        <v>431</v>
      </c>
      <c r="C57" s="111" t="s">
        <v>432</v>
      </c>
      <c r="D57" s="112"/>
      <c r="E57" s="109"/>
      <c r="F57" s="109"/>
      <c r="G57" s="109"/>
      <c r="H57" s="109"/>
      <c r="I57" s="109"/>
      <c r="J57" s="109"/>
      <c r="K57" s="109"/>
      <c r="L57" s="109"/>
      <c r="M57" s="109"/>
      <c r="N57" s="109"/>
      <c r="O57" s="109"/>
      <c r="P57" s="109"/>
      <c r="Q57" s="109"/>
      <c r="R57" s="109"/>
      <c r="S57" s="113"/>
      <c r="T57" s="114"/>
      <c r="U57" s="95"/>
      <c r="V57" s="115">
        <v>3620038780</v>
      </c>
      <c r="W57" s="109" t="s">
        <v>433</v>
      </c>
      <c r="X57" s="116"/>
      <c r="Y57" s="112"/>
    </row>
    <row r="58" spans="1:25" ht="71.25" customHeight="1" x14ac:dyDescent="0.15">
      <c r="A58" s="109">
        <v>53</v>
      </c>
      <c r="B58" s="110" t="s">
        <v>297</v>
      </c>
      <c r="C58" s="130" t="s">
        <v>434</v>
      </c>
      <c r="D58" s="112"/>
      <c r="E58" s="109"/>
      <c r="F58" s="109"/>
      <c r="G58" s="109"/>
      <c r="H58" s="109"/>
      <c r="I58" s="109"/>
      <c r="J58" s="109"/>
      <c r="K58" s="109"/>
      <c r="L58" s="109"/>
      <c r="M58" s="109"/>
      <c r="N58" s="109"/>
      <c r="O58" s="109"/>
      <c r="P58" s="109"/>
      <c r="Q58" s="109"/>
      <c r="R58" s="109"/>
      <c r="S58" s="113"/>
      <c r="T58" s="114"/>
      <c r="U58" s="87"/>
      <c r="V58" s="115">
        <v>3620013376</v>
      </c>
      <c r="W58" s="109" t="s">
        <v>435</v>
      </c>
      <c r="X58" s="116"/>
      <c r="Y58" s="112"/>
    </row>
    <row r="59" spans="1:25" ht="71.25" customHeight="1" x14ac:dyDescent="0.15">
      <c r="A59" s="109">
        <v>54</v>
      </c>
      <c r="B59" s="110" t="s">
        <v>436</v>
      </c>
      <c r="C59" s="130" t="s">
        <v>437</v>
      </c>
      <c r="D59" s="112"/>
      <c r="E59" s="109"/>
      <c r="F59" s="109"/>
      <c r="G59" s="109"/>
      <c r="H59" s="109"/>
      <c r="I59" s="109"/>
      <c r="J59" s="109"/>
      <c r="K59" s="109"/>
      <c r="L59" s="109"/>
      <c r="M59" s="109"/>
      <c r="N59" s="109"/>
      <c r="O59" s="109"/>
      <c r="P59" s="109"/>
      <c r="Q59" s="109"/>
      <c r="R59" s="109"/>
      <c r="S59" s="113"/>
      <c r="T59" s="114"/>
      <c r="U59" s="95"/>
      <c r="V59" s="115">
        <v>3620030708</v>
      </c>
      <c r="W59" s="109" t="s">
        <v>438</v>
      </c>
      <c r="X59" s="116"/>
      <c r="Y59" s="112"/>
    </row>
    <row r="60" spans="1:25" ht="71.25" customHeight="1" x14ac:dyDescent="0.15">
      <c r="A60" s="109">
        <v>55</v>
      </c>
      <c r="B60" s="110" t="s">
        <v>439</v>
      </c>
      <c r="C60" s="111" t="s">
        <v>437</v>
      </c>
      <c r="D60" s="112"/>
      <c r="E60" s="109"/>
      <c r="F60" s="109"/>
      <c r="G60" s="109"/>
      <c r="H60" s="109"/>
      <c r="I60" s="109"/>
      <c r="J60" s="109"/>
      <c r="K60" s="109"/>
      <c r="L60" s="109"/>
      <c r="M60" s="109"/>
      <c r="N60" s="109"/>
      <c r="O60" s="109"/>
      <c r="P60" s="109"/>
      <c r="Q60" s="109"/>
      <c r="R60" s="109"/>
      <c r="S60" s="113"/>
      <c r="T60" s="114"/>
      <c r="U60" s="87"/>
      <c r="V60" s="115">
        <v>3620030708</v>
      </c>
      <c r="W60" s="109" t="s">
        <v>438</v>
      </c>
      <c r="X60" s="116"/>
      <c r="Y60" s="112"/>
    </row>
    <row r="61" spans="1:25" ht="71.25" customHeight="1" x14ac:dyDescent="0.15">
      <c r="A61" s="109">
        <v>56</v>
      </c>
      <c r="B61" s="110" t="s">
        <v>298</v>
      </c>
      <c r="C61" s="134" t="s">
        <v>440</v>
      </c>
      <c r="D61" s="112"/>
      <c r="E61" s="109"/>
      <c r="F61" s="109"/>
      <c r="G61" s="109"/>
      <c r="H61" s="109"/>
      <c r="I61" s="109"/>
      <c r="J61" s="109"/>
      <c r="K61" s="109"/>
      <c r="L61" s="109"/>
      <c r="M61" s="109"/>
      <c r="N61" s="109"/>
      <c r="O61" s="109"/>
      <c r="P61" s="109"/>
      <c r="Q61" s="109"/>
      <c r="R61" s="109"/>
      <c r="S61" s="126"/>
      <c r="T61" s="128"/>
      <c r="U61" s="135"/>
      <c r="V61" s="115">
        <v>3640047058</v>
      </c>
      <c r="W61" s="109" t="s">
        <v>441</v>
      </c>
      <c r="X61" s="127"/>
      <c r="Y61" s="112"/>
    </row>
    <row r="62" spans="1:25" ht="71.25" customHeight="1" x14ac:dyDescent="0.15">
      <c r="A62" s="109">
        <v>57</v>
      </c>
      <c r="B62" s="110" t="s">
        <v>299</v>
      </c>
      <c r="C62" s="134" t="s">
        <v>300</v>
      </c>
      <c r="D62" s="112"/>
      <c r="E62" s="109"/>
      <c r="F62" s="109"/>
      <c r="G62" s="109"/>
      <c r="H62" s="109"/>
      <c r="I62" s="109"/>
      <c r="J62" s="109"/>
      <c r="K62" s="109"/>
      <c r="L62" s="109"/>
      <c r="M62" s="109"/>
      <c r="N62" s="109"/>
      <c r="O62" s="109"/>
      <c r="P62" s="109"/>
      <c r="Q62" s="109"/>
      <c r="R62" s="109"/>
      <c r="S62" s="113"/>
      <c r="T62" s="114"/>
      <c r="U62" s="94"/>
      <c r="V62" s="115">
        <v>3620044081</v>
      </c>
      <c r="W62" s="109" t="s">
        <v>442</v>
      </c>
      <c r="X62" s="116"/>
      <c r="Y62" s="112"/>
    </row>
    <row r="63" spans="1:25" ht="71.25" customHeight="1" x14ac:dyDescent="0.15">
      <c r="A63" s="109">
        <v>58</v>
      </c>
      <c r="B63" s="110" t="s">
        <v>301</v>
      </c>
      <c r="C63" s="130" t="s">
        <v>443</v>
      </c>
      <c r="D63" s="112"/>
      <c r="E63" s="109"/>
      <c r="F63" s="109"/>
      <c r="G63" s="109"/>
      <c r="H63" s="109"/>
      <c r="I63" s="109"/>
      <c r="J63" s="109"/>
      <c r="K63" s="109"/>
      <c r="L63" s="109"/>
      <c r="M63" s="109"/>
      <c r="N63" s="109"/>
      <c r="O63" s="109"/>
      <c r="P63" s="109"/>
      <c r="Q63" s="109"/>
      <c r="R63" s="109"/>
      <c r="S63" s="113"/>
      <c r="T63" s="114"/>
      <c r="U63" s="87"/>
      <c r="V63" s="115">
        <v>3620054363</v>
      </c>
      <c r="W63" s="109" t="s">
        <v>444</v>
      </c>
      <c r="X63" s="116"/>
      <c r="Y63" s="110"/>
    </row>
    <row r="64" spans="1:25" ht="71.25" customHeight="1" x14ac:dyDescent="0.15">
      <c r="A64" s="109">
        <v>59</v>
      </c>
      <c r="B64" s="110" t="s">
        <v>445</v>
      </c>
      <c r="C64" s="120" t="s">
        <v>261</v>
      </c>
      <c r="D64" s="112"/>
      <c r="E64" s="109"/>
      <c r="F64" s="109"/>
      <c r="G64" s="109"/>
      <c r="H64" s="109"/>
      <c r="I64" s="109"/>
      <c r="J64" s="109"/>
      <c r="K64" s="109"/>
      <c r="L64" s="109"/>
      <c r="M64" s="109"/>
      <c r="N64" s="109"/>
      <c r="O64" s="109"/>
      <c r="P64" s="109"/>
      <c r="Q64" s="109"/>
      <c r="R64" s="109"/>
      <c r="S64" s="113"/>
      <c r="T64" s="114"/>
      <c r="U64" s="87"/>
      <c r="V64" s="115">
        <v>3620143269</v>
      </c>
      <c r="W64" s="124" t="s">
        <v>446</v>
      </c>
      <c r="X64" s="116"/>
      <c r="Y64" s="112"/>
    </row>
    <row r="65" spans="1:25" ht="71.25" customHeight="1" x14ac:dyDescent="0.15">
      <c r="A65" s="109">
        <v>60</v>
      </c>
      <c r="B65" s="110" t="s">
        <v>447</v>
      </c>
      <c r="C65" s="111" t="s">
        <v>440</v>
      </c>
      <c r="D65" s="112"/>
      <c r="E65" s="109"/>
      <c r="F65" s="109"/>
      <c r="G65" s="109"/>
      <c r="H65" s="109"/>
      <c r="I65" s="109"/>
      <c r="J65" s="109"/>
      <c r="K65" s="109"/>
      <c r="L65" s="109"/>
      <c r="M65" s="109"/>
      <c r="N65" s="109"/>
      <c r="O65" s="109"/>
      <c r="P65" s="109"/>
      <c r="Q65" s="109"/>
      <c r="R65" s="109"/>
      <c r="S65" s="113"/>
      <c r="T65" s="114"/>
      <c r="U65" s="87"/>
      <c r="V65" s="115">
        <v>3620039368</v>
      </c>
      <c r="W65" s="109" t="s">
        <v>448</v>
      </c>
      <c r="X65" s="116"/>
      <c r="Y65" s="112"/>
    </row>
    <row r="66" spans="1:25" ht="71.25" customHeight="1" x14ac:dyDescent="0.15">
      <c r="A66" s="109">
        <v>61</v>
      </c>
      <c r="B66" s="110" t="s">
        <v>449</v>
      </c>
      <c r="C66" s="111" t="s">
        <v>450</v>
      </c>
      <c r="D66" s="112"/>
      <c r="E66" s="109"/>
      <c r="F66" s="109"/>
      <c r="G66" s="109"/>
      <c r="H66" s="109"/>
      <c r="I66" s="109"/>
      <c r="J66" s="109"/>
      <c r="K66" s="109"/>
      <c r="L66" s="109"/>
      <c r="M66" s="109"/>
      <c r="N66" s="109"/>
      <c r="O66" s="109"/>
      <c r="P66" s="109"/>
      <c r="Q66" s="109"/>
      <c r="R66" s="109"/>
      <c r="S66" s="113"/>
      <c r="T66" s="132"/>
      <c r="U66" s="87"/>
      <c r="V66" s="115">
        <v>3620029456</v>
      </c>
      <c r="W66" s="124" t="s">
        <v>451</v>
      </c>
      <c r="X66" s="116"/>
      <c r="Y66" s="112"/>
    </row>
    <row r="67" spans="1:25" ht="71.25" customHeight="1" x14ac:dyDescent="0.15">
      <c r="A67" s="109">
        <v>62</v>
      </c>
      <c r="B67" s="110" t="s">
        <v>452</v>
      </c>
      <c r="C67" s="120" t="s">
        <v>453</v>
      </c>
      <c r="D67" s="112"/>
      <c r="E67" s="109"/>
      <c r="F67" s="109"/>
      <c r="G67" s="109"/>
      <c r="H67" s="109"/>
      <c r="I67" s="109"/>
      <c r="J67" s="109"/>
      <c r="K67" s="109"/>
      <c r="L67" s="109"/>
      <c r="M67" s="109"/>
      <c r="N67" s="109"/>
      <c r="O67" s="109"/>
      <c r="P67" s="109"/>
      <c r="Q67" s="109"/>
      <c r="R67" s="109"/>
      <c r="S67" s="113"/>
      <c r="T67" s="114"/>
      <c r="U67" s="87"/>
      <c r="V67" s="115">
        <v>3620051073</v>
      </c>
      <c r="W67" s="124" t="s">
        <v>454</v>
      </c>
      <c r="X67" s="120"/>
      <c r="Y67" s="112"/>
    </row>
    <row r="68" spans="1:25" ht="71.25" customHeight="1" x14ac:dyDescent="0.15">
      <c r="A68" s="109">
        <v>63</v>
      </c>
      <c r="B68" s="110" t="s">
        <v>455</v>
      </c>
      <c r="C68" s="120" t="s">
        <v>456</v>
      </c>
      <c r="D68" s="112"/>
      <c r="E68" s="109"/>
      <c r="F68" s="109"/>
      <c r="G68" s="109"/>
      <c r="H68" s="109"/>
      <c r="I68" s="109"/>
      <c r="J68" s="109"/>
      <c r="K68" s="109"/>
      <c r="L68" s="109"/>
      <c r="M68" s="109"/>
      <c r="N68" s="109"/>
      <c r="O68" s="109"/>
      <c r="P68" s="109"/>
      <c r="Q68" s="109"/>
      <c r="R68" s="109"/>
      <c r="S68" s="113"/>
      <c r="T68" s="114"/>
      <c r="U68" s="87"/>
      <c r="V68" s="115">
        <v>3620126845</v>
      </c>
      <c r="W68" s="124" t="s">
        <v>457</v>
      </c>
      <c r="X68" s="116"/>
      <c r="Y68" s="112"/>
    </row>
    <row r="69" spans="1:25" ht="71.25" customHeight="1" x14ac:dyDescent="0.15">
      <c r="A69" s="109">
        <v>64</v>
      </c>
      <c r="B69" s="110" t="s">
        <v>458</v>
      </c>
      <c r="C69" s="120" t="s">
        <v>302</v>
      </c>
      <c r="D69" s="112"/>
      <c r="E69" s="109"/>
      <c r="F69" s="109"/>
      <c r="G69" s="109"/>
      <c r="H69" s="109"/>
      <c r="I69" s="109"/>
      <c r="J69" s="109"/>
      <c r="K69" s="109"/>
      <c r="L69" s="109"/>
      <c r="M69" s="109"/>
      <c r="N69" s="109"/>
      <c r="O69" s="109"/>
      <c r="P69" s="109"/>
      <c r="Q69" s="109"/>
      <c r="R69" s="109"/>
      <c r="S69" s="113"/>
      <c r="T69" s="114"/>
      <c r="U69" s="89"/>
      <c r="V69" s="115">
        <v>3620003646</v>
      </c>
      <c r="W69" s="109" t="s">
        <v>459</v>
      </c>
      <c r="X69" s="116"/>
      <c r="Y69" s="112"/>
    </row>
    <row r="70" spans="1:25" ht="71.25" customHeight="1" x14ac:dyDescent="0.15">
      <c r="A70" s="109">
        <v>65</v>
      </c>
      <c r="B70" s="110" t="s">
        <v>460</v>
      </c>
      <c r="C70" s="121" t="s">
        <v>302</v>
      </c>
      <c r="D70" s="112"/>
      <c r="E70" s="109"/>
      <c r="F70" s="109"/>
      <c r="G70" s="109"/>
      <c r="H70" s="109"/>
      <c r="I70" s="109"/>
      <c r="J70" s="109"/>
      <c r="K70" s="109"/>
      <c r="L70" s="109"/>
      <c r="M70" s="109"/>
      <c r="N70" s="109"/>
      <c r="O70" s="109"/>
      <c r="P70" s="109"/>
      <c r="Q70" s="109"/>
      <c r="R70" s="109"/>
      <c r="S70" s="113"/>
      <c r="T70" s="114"/>
      <c r="U70" s="87"/>
      <c r="V70" s="115">
        <v>3620003646</v>
      </c>
      <c r="W70" s="109" t="s">
        <v>459</v>
      </c>
      <c r="X70" s="120"/>
      <c r="Y70" s="112"/>
    </row>
    <row r="71" spans="1:25" ht="71.25" customHeight="1" x14ac:dyDescent="0.15">
      <c r="A71" s="109">
        <v>66</v>
      </c>
      <c r="B71" s="110" t="s">
        <v>303</v>
      </c>
      <c r="C71" s="121" t="s">
        <v>461</v>
      </c>
      <c r="D71" s="112"/>
      <c r="E71" s="109"/>
      <c r="F71" s="109"/>
      <c r="G71" s="109"/>
      <c r="H71" s="109"/>
      <c r="I71" s="109"/>
      <c r="J71" s="109"/>
      <c r="K71" s="109"/>
      <c r="L71" s="109"/>
      <c r="M71" s="109"/>
      <c r="N71" s="109"/>
      <c r="O71" s="109"/>
      <c r="P71" s="109"/>
      <c r="Q71" s="109"/>
      <c r="R71" s="109"/>
      <c r="S71" s="122"/>
      <c r="T71" s="114"/>
      <c r="U71" s="136"/>
      <c r="V71" s="115">
        <v>3620186406</v>
      </c>
      <c r="W71" s="109" t="s">
        <v>462</v>
      </c>
      <c r="X71" s="120"/>
      <c r="Y71" s="112"/>
    </row>
    <row r="72" spans="1:25" ht="71.25" customHeight="1" x14ac:dyDescent="0.15">
      <c r="A72" s="109">
        <v>67</v>
      </c>
      <c r="B72" s="110" t="s">
        <v>304</v>
      </c>
      <c r="C72" s="121" t="s">
        <v>463</v>
      </c>
      <c r="D72" s="112"/>
      <c r="E72" s="109"/>
      <c r="F72" s="109"/>
      <c r="G72" s="109"/>
      <c r="H72" s="109"/>
      <c r="I72" s="109"/>
      <c r="J72" s="109"/>
      <c r="K72" s="109"/>
      <c r="L72" s="109"/>
      <c r="M72" s="109"/>
      <c r="N72" s="109"/>
      <c r="O72" s="109"/>
      <c r="P72" s="109"/>
      <c r="Q72" s="109"/>
      <c r="R72" s="109"/>
      <c r="S72" s="122"/>
      <c r="T72" s="114"/>
      <c r="U72" s="93"/>
      <c r="V72" s="115">
        <v>3620003144</v>
      </c>
      <c r="W72" s="109" t="s">
        <v>464</v>
      </c>
      <c r="X72" s="120"/>
      <c r="Y72" s="112"/>
    </row>
  </sheetData>
  <autoFilter ref="A5:Y5" xr:uid="{00000000-0009-0000-0000-000009000000}">
    <filterColumn colId="18" showButton="0"/>
  </autoFilter>
  <mergeCells count="3">
    <mergeCell ref="E4:H4"/>
    <mergeCell ref="I4:R4"/>
    <mergeCell ref="S5:T5"/>
  </mergeCells>
  <phoneticPr fontId="32"/>
  <conditionalFormatting sqref="B6:Y72">
    <cfRule type="expression" dxfId="0" priority="1">
      <formula>B6&lt;&gt;#REF!</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10"/>
  <sheetViews>
    <sheetView workbookViewId="0">
      <selection activeCell="W52" sqref="W52"/>
    </sheetView>
  </sheetViews>
  <sheetFormatPr defaultRowHeight="13.5" x14ac:dyDescent="0.15"/>
  <cols>
    <col min="2" max="2" width="19" bestFit="1" customWidth="1"/>
    <col min="4" max="4" width="23.125" bestFit="1" customWidth="1"/>
    <col min="6" max="6" width="53.375" bestFit="1" customWidth="1"/>
    <col min="8" max="8" width="54.125" bestFit="1" customWidth="1"/>
  </cols>
  <sheetData>
    <row r="2" spans="2:8" x14ac:dyDescent="0.15">
      <c r="B2" t="s">
        <v>39</v>
      </c>
      <c r="D2" t="s">
        <v>61</v>
      </c>
      <c r="F2" t="s">
        <v>206</v>
      </c>
      <c r="H2" t="s">
        <v>136</v>
      </c>
    </row>
    <row r="3" spans="2:8" x14ac:dyDescent="0.15">
      <c r="B3" s="62"/>
      <c r="D3" s="62"/>
      <c r="F3" s="62"/>
      <c r="H3" s="62"/>
    </row>
    <row r="4" spans="2:8" ht="27" x14ac:dyDescent="0.15">
      <c r="B4" s="61" t="s">
        <v>6</v>
      </c>
      <c r="D4" s="61" t="s">
        <v>60</v>
      </c>
      <c r="F4" s="62" t="s">
        <v>24</v>
      </c>
      <c r="H4" s="62" t="s">
        <v>24</v>
      </c>
    </row>
    <row r="5" spans="2:8" ht="27" x14ac:dyDescent="0.15">
      <c r="B5" s="61" t="s">
        <v>22</v>
      </c>
      <c r="D5" s="61" t="s">
        <v>19</v>
      </c>
      <c r="F5" s="62" t="s">
        <v>204</v>
      </c>
      <c r="H5" s="62" t="s">
        <v>204</v>
      </c>
    </row>
    <row r="6" spans="2:8" x14ac:dyDescent="0.15">
      <c r="B6" s="62" t="s">
        <v>57</v>
      </c>
      <c r="F6" s="62" t="s">
        <v>5</v>
      </c>
      <c r="H6" s="62" t="s">
        <v>5</v>
      </c>
    </row>
    <row r="7" spans="2:8" x14ac:dyDescent="0.15">
      <c r="F7" s="62" t="s">
        <v>3</v>
      </c>
      <c r="H7" s="62" t="s">
        <v>3</v>
      </c>
    </row>
    <row r="8" spans="2:8" x14ac:dyDescent="0.15">
      <c r="F8" s="62" t="s">
        <v>107</v>
      </c>
      <c r="H8" s="62" t="s">
        <v>107</v>
      </c>
    </row>
    <row r="9" spans="2:8" x14ac:dyDescent="0.15">
      <c r="F9" s="62" t="s">
        <v>277</v>
      </c>
      <c r="H9" s="62" t="s">
        <v>277</v>
      </c>
    </row>
    <row r="10" spans="2:8" x14ac:dyDescent="0.15">
      <c r="F10" s="62" t="s">
        <v>278</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1"/>
  <sheetViews>
    <sheetView view="pageBreakPreview" zoomScaleNormal="130" zoomScaleSheetLayoutView="100" workbookViewId="0">
      <selection activeCell="C14" sqref="C14:E14"/>
    </sheetView>
  </sheetViews>
  <sheetFormatPr defaultRowHeight="13.5" x14ac:dyDescent="0.15"/>
  <cols>
    <col min="1" max="1" width="3.5" bestFit="1" customWidth="1"/>
    <col min="2" max="2" width="13.75" customWidth="1"/>
    <col min="3" max="3" width="6.75" bestFit="1" customWidth="1"/>
    <col min="4" max="4" width="5.375" bestFit="1" customWidth="1"/>
    <col min="5" max="5" width="9.125" bestFit="1" customWidth="1"/>
    <col min="6" max="6" width="21.75" customWidth="1"/>
    <col min="7" max="7" width="7.125" bestFit="1" customWidth="1"/>
    <col min="8" max="8" width="4.625" customWidth="1"/>
    <col min="9" max="9" width="9.125" bestFit="1" customWidth="1"/>
    <col min="10" max="10" width="4.5" bestFit="1" customWidth="1"/>
    <col min="11" max="11" width="5.25" customWidth="1"/>
    <col min="12" max="12" width="22.75" customWidth="1"/>
    <col min="13" max="13" width="18.75" customWidth="1"/>
    <col min="14" max="14" width="13.375" customWidth="1"/>
    <col min="15" max="15" width="10.875" customWidth="1"/>
  </cols>
  <sheetData>
    <row r="1" spans="1:10" ht="18.75" x14ac:dyDescent="0.2">
      <c r="A1" s="14" t="s">
        <v>58</v>
      </c>
    </row>
    <row r="2" spans="1:10" x14ac:dyDescent="0.15">
      <c r="A2" s="196">
        <v>1</v>
      </c>
      <c r="B2" s="27" t="s">
        <v>65</v>
      </c>
      <c r="C2" s="188" t="s">
        <v>28</v>
      </c>
      <c r="D2" s="188"/>
      <c r="E2" s="188"/>
      <c r="F2" s="172"/>
      <c r="G2" s="172"/>
      <c r="H2" s="172"/>
      <c r="I2" s="172"/>
      <c r="J2" s="172"/>
    </row>
    <row r="3" spans="1:10" x14ac:dyDescent="0.15">
      <c r="A3" s="196"/>
      <c r="B3" s="197"/>
      <c r="C3" s="189" t="s">
        <v>66</v>
      </c>
      <c r="D3" s="189"/>
      <c r="E3" s="189"/>
      <c r="F3" s="176"/>
      <c r="G3" s="176"/>
      <c r="H3" s="176"/>
      <c r="I3" s="176"/>
      <c r="J3" s="176"/>
    </row>
    <row r="4" spans="1:10" x14ac:dyDescent="0.15">
      <c r="A4" s="196"/>
      <c r="B4" s="197"/>
      <c r="C4" s="190" t="s">
        <v>51</v>
      </c>
      <c r="D4" s="190"/>
      <c r="E4" s="190"/>
      <c r="F4" s="180"/>
      <c r="G4" s="181"/>
      <c r="H4" s="181"/>
      <c r="I4" s="181"/>
      <c r="J4" s="33" t="s">
        <v>68</v>
      </c>
    </row>
    <row r="5" spans="1:10" x14ac:dyDescent="0.15">
      <c r="A5" s="196"/>
      <c r="B5" s="197"/>
      <c r="C5" s="198" t="s">
        <v>43</v>
      </c>
      <c r="D5" s="201"/>
      <c r="E5" s="28" t="str">
        <f>IF(OR(D5=リスト!$B$4,D5=リスト!$B$5),"企業名等",IF(D5=リスト!$B$6,"右欄記載不要",""))</f>
        <v/>
      </c>
      <c r="F5" s="182"/>
      <c r="G5" s="182"/>
      <c r="H5" s="182"/>
      <c r="I5" s="182"/>
      <c r="J5" s="183"/>
    </row>
    <row r="6" spans="1:10" x14ac:dyDescent="0.15">
      <c r="A6" s="196"/>
      <c r="B6" s="197"/>
      <c r="C6" s="199"/>
      <c r="D6" s="202"/>
      <c r="E6" s="29" t="str">
        <f>IF(OR(D5=リスト!$B$4,D5=リスト!$B$5),"所在地",IF(D5=リスト!$B$6,"右欄記載不要",""))</f>
        <v/>
      </c>
      <c r="F6" s="184"/>
      <c r="G6" s="184"/>
      <c r="H6" s="184"/>
      <c r="I6" s="184"/>
      <c r="J6" s="185"/>
    </row>
    <row r="7" spans="1:10" x14ac:dyDescent="0.15">
      <c r="A7" s="196"/>
      <c r="B7" s="197"/>
      <c r="C7" s="200"/>
      <c r="D7" s="203"/>
      <c r="E7" s="30" t="str">
        <f>IF(D5="","",IF(D5=リスト!$B$6,"県外の理由","右欄記載不要"))</f>
        <v/>
      </c>
      <c r="F7" s="186"/>
      <c r="G7" s="186"/>
      <c r="H7" s="186"/>
      <c r="I7" s="186"/>
      <c r="J7" s="187"/>
    </row>
    <row r="8" spans="1:10" x14ac:dyDescent="0.15">
      <c r="A8" s="196">
        <v>2</v>
      </c>
      <c r="B8" s="27" t="s">
        <v>65</v>
      </c>
      <c r="C8" s="191" t="s">
        <v>28</v>
      </c>
      <c r="D8" s="192"/>
      <c r="E8" s="193"/>
      <c r="F8" s="172"/>
      <c r="G8" s="172"/>
      <c r="H8" s="172"/>
      <c r="I8" s="172"/>
      <c r="J8" s="172"/>
    </row>
    <row r="9" spans="1:10" x14ac:dyDescent="0.15">
      <c r="A9" s="196"/>
      <c r="B9" s="197"/>
      <c r="C9" s="173" t="s">
        <v>66</v>
      </c>
      <c r="D9" s="174"/>
      <c r="E9" s="175"/>
      <c r="F9" s="176"/>
      <c r="G9" s="176"/>
      <c r="H9" s="176"/>
      <c r="I9" s="176"/>
      <c r="J9" s="176"/>
    </row>
    <row r="10" spans="1:10" x14ac:dyDescent="0.15">
      <c r="A10" s="196"/>
      <c r="B10" s="197"/>
      <c r="C10" s="177" t="s">
        <v>51</v>
      </c>
      <c r="D10" s="178"/>
      <c r="E10" s="179"/>
      <c r="F10" s="180"/>
      <c r="G10" s="181"/>
      <c r="H10" s="181"/>
      <c r="I10" s="181"/>
      <c r="J10" s="33" t="s">
        <v>68</v>
      </c>
    </row>
    <row r="11" spans="1:10" ht="13.5" customHeight="1" x14ac:dyDescent="0.15">
      <c r="A11" s="196"/>
      <c r="B11" s="197"/>
      <c r="C11" s="198" t="s">
        <v>43</v>
      </c>
      <c r="D11" s="201"/>
      <c r="E11" s="28" t="str">
        <f>IF(OR(D11=リスト!$B$4,D11=リスト!$B$5),"企業名等",IF(D11=リスト!$B$6,"右欄記載不要",""))</f>
        <v/>
      </c>
      <c r="F11" s="182"/>
      <c r="G11" s="182"/>
      <c r="H11" s="182"/>
      <c r="I11" s="182"/>
      <c r="J11" s="183"/>
    </row>
    <row r="12" spans="1:10" x14ac:dyDescent="0.15">
      <c r="A12" s="196"/>
      <c r="B12" s="197"/>
      <c r="C12" s="199"/>
      <c r="D12" s="202"/>
      <c r="E12" s="29" t="str">
        <f>IF(OR(D11=リスト!$B$4,D11=リスト!$B$5),"所在地",IF(D11=リスト!$B$6,"右欄記載不要",""))</f>
        <v/>
      </c>
      <c r="F12" s="184"/>
      <c r="G12" s="184"/>
      <c r="H12" s="184"/>
      <c r="I12" s="184"/>
      <c r="J12" s="185"/>
    </row>
    <row r="13" spans="1:10" x14ac:dyDescent="0.15">
      <c r="A13" s="196"/>
      <c r="B13" s="197"/>
      <c r="C13" s="200"/>
      <c r="D13" s="203"/>
      <c r="E13" s="30" t="str">
        <f>IF(D11="","",IF(D11=リスト!$B$6,"県外の理由","右欄記載不要"))</f>
        <v/>
      </c>
      <c r="F13" s="186"/>
      <c r="G13" s="186"/>
      <c r="H13" s="186"/>
      <c r="I13" s="186"/>
      <c r="J13" s="187"/>
    </row>
    <row r="14" spans="1:10" x14ac:dyDescent="0.15">
      <c r="A14" s="196">
        <v>3</v>
      </c>
      <c r="B14" s="27" t="s">
        <v>65</v>
      </c>
      <c r="C14" s="191" t="s">
        <v>28</v>
      </c>
      <c r="D14" s="192"/>
      <c r="E14" s="193"/>
      <c r="F14" s="172"/>
      <c r="G14" s="172"/>
      <c r="H14" s="172"/>
      <c r="I14" s="172"/>
      <c r="J14" s="172"/>
    </row>
    <row r="15" spans="1:10" x14ac:dyDescent="0.15">
      <c r="A15" s="196"/>
      <c r="B15" s="197"/>
      <c r="C15" s="173" t="s">
        <v>66</v>
      </c>
      <c r="D15" s="174"/>
      <c r="E15" s="175"/>
      <c r="F15" s="176"/>
      <c r="G15" s="176"/>
      <c r="H15" s="176"/>
      <c r="I15" s="176"/>
      <c r="J15" s="176"/>
    </row>
    <row r="16" spans="1:10" x14ac:dyDescent="0.15">
      <c r="A16" s="196"/>
      <c r="B16" s="197"/>
      <c r="C16" s="177" t="s">
        <v>51</v>
      </c>
      <c r="D16" s="178"/>
      <c r="E16" s="179"/>
      <c r="F16" s="180"/>
      <c r="G16" s="181"/>
      <c r="H16" s="181"/>
      <c r="I16" s="181"/>
      <c r="J16" s="33" t="s">
        <v>68</v>
      </c>
    </row>
    <row r="17" spans="1:10" ht="13.5" customHeight="1" x14ac:dyDescent="0.15">
      <c r="A17" s="196"/>
      <c r="B17" s="197"/>
      <c r="C17" s="198" t="s">
        <v>43</v>
      </c>
      <c r="D17" s="201"/>
      <c r="E17" s="28" t="str">
        <f>IF(OR(D17=リスト!$B$4,D17=リスト!$B$5),"企業名等",IF(D17=リスト!$B$6,"右欄記載不要",""))</f>
        <v/>
      </c>
      <c r="F17" s="182"/>
      <c r="G17" s="182"/>
      <c r="H17" s="182"/>
      <c r="I17" s="182"/>
      <c r="J17" s="183"/>
    </row>
    <row r="18" spans="1:10" x14ac:dyDescent="0.15">
      <c r="A18" s="196"/>
      <c r="B18" s="197"/>
      <c r="C18" s="199"/>
      <c r="D18" s="202"/>
      <c r="E18" s="29" t="str">
        <f>IF(OR(D17=リスト!$B$4,D17=リスト!$B$5),"所在地",IF(D17=リスト!$B$6,"右欄記載不要",""))</f>
        <v/>
      </c>
      <c r="F18" s="184"/>
      <c r="G18" s="184"/>
      <c r="H18" s="184"/>
      <c r="I18" s="184"/>
      <c r="J18" s="185"/>
    </row>
    <row r="19" spans="1:10" x14ac:dyDescent="0.15">
      <c r="A19" s="196"/>
      <c r="B19" s="197"/>
      <c r="C19" s="200"/>
      <c r="D19" s="203"/>
      <c r="E19" s="30" t="str">
        <f>IF(D17="","",IF(D17=リスト!$B$6,"県外の理由","右欄記載不要"))</f>
        <v/>
      </c>
      <c r="F19" s="186"/>
      <c r="G19" s="186"/>
      <c r="H19" s="186"/>
      <c r="I19" s="186"/>
      <c r="J19" s="187"/>
    </row>
    <row r="20" spans="1:10" x14ac:dyDescent="0.15">
      <c r="A20" s="196">
        <v>4</v>
      </c>
      <c r="B20" s="27" t="s">
        <v>65</v>
      </c>
      <c r="C20" s="191" t="s">
        <v>28</v>
      </c>
      <c r="D20" s="192"/>
      <c r="E20" s="193"/>
      <c r="F20" s="172"/>
      <c r="G20" s="172"/>
      <c r="H20" s="172"/>
      <c r="I20" s="172"/>
      <c r="J20" s="172"/>
    </row>
    <row r="21" spans="1:10" x14ac:dyDescent="0.15">
      <c r="A21" s="196"/>
      <c r="B21" s="197"/>
      <c r="C21" s="173" t="s">
        <v>66</v>
      </c>
      <c r="D21" s="174"/>
      <c r="E21" s="175"/>
      <c r="F21" s="176"/>
      <c r="G21" s="176"/>
      <c r="H21" s="176"/>
      <c r="I21" s="176"/>
      <c r="J21" s="176"/>
    </row>
    <row r="22" spans="1:10" x14ac:dyDescent="0.15">
      <c r="A22" s="196"/>
      <c r="B22" s="197"/>
      <c r="C22" s="177" t="s">
        <v>51</v>
      </c>
      <c r="D22" s="178"/>
      <c r="E22" s="179"/>
      <c r="F22" s="180"/>
      <c r="G22" s="181"/>
      <c r="H22" s="181"/>
      <c r="I22" s="181"/>
      <c r="J22" s="33" t="s">
        <v>68</v>
      </c>
    </row>
    <row r="23" spans="1:10" ht="13.5" customHeight="1" x14ac:dyDescent="0.15">
      <c r="A23" s="196"/>
      <c r="B23" s="197"/>
      <c r="C23" s="198" t="s">
        <v>43</v>
      </c>
      <c r="D23" s="201"/>
      <c r="E23" s="28" t="str">
        <f>IF(OR(D23=リスト!$B$4,D23=リスト!$B$5),"企業名等",IF(D23=リスト!$B$6,"右欄記載不要",""))</f>
        <v/>
      </c>
      <c r="F23" s="182"/>
      <c r="G23" s="182"/>
      <c r="H23" s="182"/>
      <c r="I23" s="182"/>
      <c r="J23" s="183"/>
    </row>
    <row r="24" spans="1:10" x14ac:dyDescent="0.15">
      <c r="A24" s="196"/>
      <c r="B24" s="197"/>
      <c r="C24" s="199"/>
      <c r="D24" s="202"/>
      <c r="E24" s="29" t="str">
        <f>IF(OR(D23=リスト!$B$4,D23=リスト!$B$5),"所在地",IF(D23=リスト!$B$6,"右欄記載不要",""))</f>
        <v/>
      </c>
      <c r="F24" s="184"/>
      <c r="G24" s="184"/>
      <c r="H24" s="184"/>
      <c r="I24" s="184"/>
      <c r="J24" s="185"/>
    </row>
    <row r="25" spans="1:10" x14ac:dyDescent="0.15">
      <c r="A25" s="196"/>
      <c r="B25" s="197"/>
      <c r="C25" s="200"/>
      <c r="D25" s="203"/>
      <c r="E25" s="30" t="str">
        <f>IF(D23="","",IF(D23=リスト!$B$6,"県外の理由","右欄記載不要"))</f>
        <v/>
      </c>
      <c r="F25" s="186"/>
      <c r="G25" s="186"/>
      <c r="H25" s="186"/>
      <c r="I25" s="186"/>
      <c r="J25" s="187"/>
    </row>
    <row r="26" spans="1:10" x14ac:dyDescent="0.15">
      <c r="A26" s="196">
        <v>5</v>
      </c>
      <c r="B26" s="27" t="s">
        <v>65</v>
      </c>
      <c r="C26" s="191" t="s">
        <v>28</v>
      </c>
      <c r="D26" s="192"/>
      <c r="E26" s="193"/>
      <c r="F26" s="172"/>
      <c r="G26" s="172"/>
      <c r="H26" s="172"/>
      <c r="I26" s="172"/>
      <c r="J26" s="172"/>
    </row>
    <row r="27" spans="1:10" x14ac:dyDescent="0.15">
      <c r="A27" s="196"/>
      <c r="B27" s="197"/>
      <c r="C27" s="173" t="s">
        <v>66</v>
      </c>
      <c r="D27" s="174"/>
      <c r="E27" s="175"/>
      <c r="F27" s="176"/>
      <c r="G27" s="176"/>
      <c r="H27" s="176"/>
      <c r="I27" s="176"/>
      <c r="J27" s="176"/>
    </row>
    <row r="28" spans="1:10" x14ac:dyDescent="0.15">
      <c r="A28" s="196"/>
      <c r="B28" s="197"/>
      <c r="C28" s="177" t="s">
        <v>51</v>
      </c>
      <c r="D28" s="178"/>
      <c r="E28" s="179"/>
      <c r="F28" s="180"/>
      <c r="G28" s="181"/>
      <c r="H28" s="181"/>
      <c r="I28" s="181"/>
      <c r="J28" s="33" t="s">
        <v>68</v>
      </c>
    </row>
    <row r="29" spans="1:10" ht="13.5" customHeight="1" x14ac:dyDescent="0.15">
      <c r="A29" s="196"/>
      <c r="B29" s="197"/>
      <c r="C29" s="198" t="s">
        <v>43</v>
      </c>
      <c r="D29" s="201"/>
      <c r="E29" s="28" t="str">
        <f>IF(OR(D29=リスト!$B$4,D29=リスト!$B$5),"企業名等",IF(D29=リスト!$B$6,"右欄記載不要",""))</f>
        <v/>
      </c>
      <c r="F29" s="182"/>
      <c r="G29" s="182"/>
      <c r="H29" s="182"/>
      <c r="I29" s="182"/>
      <c r="J29" s="183"/>
    </row>
    <row r="30" spans="1:10" x14ac:dyDescent="0.15">
      <c r="A30" s="196"/>
      <c r="B30" s="197"/>
      <c r="C30" s="199"/>
      <c r="D30" s="202"/>
      <c r="E30" s="29" t="str">
        <f>IF(OR(D29=リスト!$B$4,D29=リスト!$B$5),"所在地",IF(D29=リスト!$B$6,"右欄記載不要",""))</f>
        <v/>
      </c>
      <c r="F30" s="184"/>
      <c r="G30" s="184"/>
      <c r="H30" s="184"/>
      <c r="I30" s="184"/>
      <c r="J30" s="185"/>
    </row>
    <row r="31" spans="1:10" x14ac:dyDescent="0.15">
      <c r="A31" s="196"/>
      <c r="B31" s="197"/>
      <c r="C31" s="200"/>
      <c r="D31" s="203"/>
      <c r="E31" s="30" t="str">
        <f>IF(D29="","",IF(D29=リスト!$B$6,"県外の理由","右欄記載不要"))</f>
        <v/>
      </c>
      <c r="F31" s="186"/>
      <c r="G31" s="186"/>
      <c r="H31" s="186"/>
      <c r="I31" s="186"/>
      <c r="J31" s="187"/>
    </row>
    <row r="32" spans="1:10" x14ac:dyDescent="0.15">
      <c r="A32" s="196">
        <v>6</v>
      </c>
      <c r="B32" s="27" t="s">
        <v>65</v>
      </c>
      <c r="C32" s="191" t="s">
        <v>28</v>
      </c>
      <c r="D32" s="192"/>
      <c r="E32" s="193"/>
      <c r="F32" s="172"/>
      <c r="G32" s="172"/>
      <c r="H32" s="172"/>
      <c r="I32" s="172"/>
      <c r="J32" s="172"/>
    </row>
    <row r="33" spans="1:10" x14ac:dyDescent="0.15">
      <c r="A33" s="196"/>
      <c r="B33" s="197"/>
      <c r="C33" s="173" t="s">
        <v>66</v>
      </c>
      <c r="D33" s="174"/>
      <c r="E33" s="175"/>
      <c r="F33" s="176"/>
      <c r="G33" s="176"/>
      <c r="H33" s="176"/>
      <c r="I33" s="176"/>
      <c r="J33" s="176"/>
    </row>
    <row r="34" spans="1:10" x14ac:dyDescent="0.15">
      <c r="A34" s="196"/>
      <c r="B34" s="197"/>
      <c r="C34" s="177" t="s">
        <v>51</v>
      </c>
      <c r="D34" s="178"/>
      <c r="E34" s="179"/>
      <c r="F34" s="180"/>
      <c r="G34" s="181"/>
      <c r="H34" s="181"/>
      <c r="I34" s="181"/>
      <c r="J34" s="33" t="s">
        <v>68</v>
      </c>
    </row>
    <row r="35" spans="1:10" ht="13.5" customHeight="1" x14ac:dyDescent="0.15">
      <c r="A35" s="196"/>
      <c r="B35" s="197"/>
      <c r="C35" s="198" t="s">
        <v>43</v>
      </c>
      <c r="D35" s="201"/>
      <c r="E35" s="28" t="str">
        <f>IF(OR(D35=リスト!$B$4,D35=リスト!$B$5),"企業名等",IF(D35=リスト!$B$6,"右欄記載不要",""))</f>
        <v/>
      </c>
      <c r="F35" s="182"/>
      <c r="G35" s="182"/>
      <c r="H35" s="182"/>
      <c r="I35" s="182"/>
      <c r="J35" s="183"/>
    </row>
    <row r="36" spans="1:10" x14ac:dyDescent="0.15">
      <c r="A36" s="196"/>
      <c r="B36" s="197"/>
      <c r="C36" s="199"/>
      <c r="D36" s="202"/>
      <c r="E36" s="29" t="str">
        <f>IF(OR(D35=リスト!$B$4,D35=リスト!$B$5),"所在地",IF(D35=リスト!$B$6,"右欄記載不要",""))</f>
        <v/>
      </c>
      <c r="F36" s="184"/>
      <c r="G36" s="184"/>
      <c r="H36" s="184"/>
      <c r="I36" s="184"/>
      <c r="J36" s="185"/>
    </row>
    <row r="37" spans="1:10" x14ac:dyDescent="0.15">
      <c r="A37" s="196"/>
      <c r="B37" s="197"/>
      <c r="C37" s="200"/>
      <c r="D37" s="203"/>
      <c r="E37" s="30" t="str">
        <f>IF(D35="","",IF(D35=リスト!$B$6,"県外の理由","右欄記載不要"))</f>
        <v/>
      </c>
      <c r="F37" s="186"/>
      <c r="G37" s="186"/>
      <c r="H37" s="186"/>
      <c r="I37" s="186"/>
      <c r="J37" s="187"/>
    </row>
    <row r="38" spans="1:10" x14ac:dyDescent="0.15">
      <c r="A38" s="196">
        <v>7</v>
      </c>
      <c r="B38" s="27" t="s">
        <v>65</v>
      </c>
      <c r="C38" s="191" t="s">
        <v>28</v>
      </c>
      <c r="D38" s="192"/>
      <c r="E38" s="193"/>
      <c r="F38" s="172"/>
      <c r="G38" s="172"/>
      <c r="H38" s="172"/>
      <c r="I38" s="172"/>
      <c r="J38" s="172"/>
    </row>
    <row r="39" spans="1:10" x14ac:dyDescent="0.15">
      <c r="A39" s="196"/>
      <c r="B39" s="197"/>
      <c r="C39" s="173" t="s">
        <v>66</v>
      </c>
      <c r="D39" s="174"/>
      <c r="E39" s="175"/>
      <c r="F39" s="176"/>
      <c r="G39" s="176"/>
      <c r="H39" s="176"/>
      <c r="I39" s="176"/>
      <c r="J39" s="176"/>
    </row>
    <row r="40" spans="1:10" x14ac:dyDescent="0.15">
      <c r="A40" s="196"/>
      <c r="B40" s="197"/>
      <c r="C40" s="177" t="s">
        <v>51</v>
      </c>
      <c r="D40" s="178"/>
      <c r="E40" s="179"/>
      <c r="F40" s="180"/>
      <c r="G40" s="181"/>
      <c r="H40" s="181"/>
      <c r="I40" s="181"/>
      <c r="J40" s="33" t="s">
        <v>68</v>
      </c>
    </row>
    <row r="41" spans="1:10" ht="13.5" customHeight="1" x14ac:dyDescent="0.15">
      <c r="A41" s="196"/>
      <c r="B41" s="197"/>
      <c r="C41" s="198" t="s">
        <v>43</v>
      </c>
      <c r="D41" s="201"/>
      <c r="E41" s="28" t="str">
        <f>IF(OR(D41=リスト!$B$4,D41=リスト!$B$5),"企業名等",IF(D41=リスト!$B$6,"右欄記載不要",""))</f>
        <v/>
      </c>
      <c r="F41" s="182"/>
      <c r="G41" s="182"/>
      <c r="H41" s="182"/>
      <c r="I41" s="182"/>
      <c r="J41" s="183"/>
    </row>
    <row r="42" spans="1:10" x14ac:dyDescent="0.15">
      <c r="A42" s="196"/>
      <c r="B42" s="197"/>
      <c r="C42" s="199"/>
      <c r="D42" s="202"/>
      <c r="E42" s="29" t="str">
        <f>IF(OR(D41=リスト!$B$4,D41=リスト!$B$5),"所在地",IF(D41=リスト!$B$6,"右欄記載不要",""))</f>
        <v/>
      </c>
      <c r="F42" s="184"/>
      <c r="G42" s="184"/>
      <c r="H42" s="184"/>
      <c r="I42" s="184"/>
      <c r="J42" s="185"/>
    </row>
    <row r="43" spans="1:10" x14ac:dyDescent="0.15">
      <c r="A43" s="196"/>
      <c r="B43" s="197"/>
      <c r="C43" s="200"/>
      <c r="D43" s="203"/>
      <c r="E43" s="30" t="str">
        <f>IF(D41="","",IF(D41=リスト!$B$6,"県外の理由","右欄記載不要"))</f>
        <v/>
      </c>
      <c r="F43" s="186"/>
      <c r="G43" s="186"/>
      <c r="H43" s="186"/>
      <c r="I43" s="186"/>
      <c r="J43" s="187"/>
    </row>
    <row r="44" spans="1:10" x14ac:dyDescent="0.15">
      <c r="A44" s="196">
        <v>8</v>
      </c>
      <c r="B44" s="27" t="s">
        <v>65</v>
      </c>
      <c r="C44" s="191" t="s">
        <v>28</v>
      </c>
      <c r="D44" s="192"/>
      <c r="E44" s="193"/>
      <c r="F44" s="172"/>
      <c r="G44" s="172"/>
      <c r="H44" s="172"/>
      <c r="I44" s="172"/>
      <c r="J44" s="172"/>
    </row>
    <row r="45" spans="1:10" x14ac:dyDescent="0.15">
      <c r="A45" s="196"/>
      <c r="B45" s="197"/>
      <c r="C45" s="173" t="s">
        <v>66</v>
      </c>
      <c r="D45" s="174"/>
      <c r="E45" s="175"/>
      <c r="F45" s="176"/>
      <c r="G45" s="176"/>
      <c r="H45" s="176"/>
      <c r="I45" s="176"/>
      <c r="J45" s="176"/>
    </row>
    <row r="46" spans="1:10" x14ac:dyDescent="0.15">
      <c r="A46" s="196"/>
      <c r="B46" s="197"/>
      <c r="C46" s="177" t="s">
        <v>51</v>
      </c>
      <c r="D46" s="178"/>
      <c r="E46" s="179"/>
      <c r="F46" s="180"/>
      <c r="G46" s="181"/>
      <c r="H46" s="181"/>
      <c r="I46" s="181"/>
      <c r="J46" s="33" t="s">
        <v>68</v>
      </c>
    </row>
    <row r="47" spans="1:10" ht="13.5" customHeight="1" x14ac:dyDescent="0.15">
      <c r="A47" s="196"/>
      <c r="B47" s="197"/>
      <c r="C47" s="198" t="s">
        <v>43</v>
      </c>
      <c r="D47" s="201"/>
      <c r="E47" s="28" t="str">
        <f>IF(OR(D47=リスト!$B$4,D47=リスト!$B$5),"企業名等",IF(D47=リスト!$B$6,"右欄記載不要",""))</f>
        <v/>
      </c>
      <c r="F47" s="182"/>
      <c r="G47" s="182"/>
      <c r="H47" s="182"/>
      <c r="I47" s="182"/>
      <c r="J47" s="183"/>
    </row>
    <row r="48" spans="1:10" x14ac:dyDescent="0.15">
      <c r="A48" s="196"/>
      <c r="B48" s="197"/>
      <c r="C48" s="199"/>
      <c r="D48" s="202"/>
      <c r="E48" s="29" t="str">
        <f>IF(OR(D47=リスト!$B$4,D47=リスト!$B$5),"所在地",IF(D47=リスト!$B$6,"右欄記載不要",""))</f>
        <v/>
      </c>
      <c r="F48" s="184"/>
      <c r="G48" s="184"/>
      <c r="H48" s="184"/>
      <c r="I48" s="184"/>
      <c r="J48" s="185"/>
    </row>
    <row r="49" spans="1:10" x14ac:dyDescent="0.15">
      <c r="A49" s="196"/>
      <c r="B49" s="197"/>
      <c r="C49" s="200"/>
      <c r="D49" s="203"/>
      <c r="E49" s="30" t="str">
        <f>IF(D47="","",IF(D47=リスト!$B$6,"県外の理由","右欄記載不要"))</f>
        <v/>
      </c>
      <c r="F49" s="186"/>
      <c r="G49" s="186"/>
      <c r="H49" s="186"/>
      <c r="I49" s="186"/>
      <c r="J49" s="187"/>
    </row>
    <row r="50" spans="1:10" x14ac:dyDescent="0.15">
      <c r="A50" s="196">
        <v>9</v>
      </c>
      <c r="B50" s="27" t="s">
        <v>65</v>
      </c>
      <c r="C50" s="191" t="s">
        <v>28</v>
      </c>
      <c r="D50" s="192"/>
      <c r="E50" s="193"/>
      <c r="F50" s="172"/>
      <c r="G50" s="172"/>
      <c r="H50" s="172"/>
      <c r="I50" s="172"/>
      <c r="J50" s="172"/>
    </row>
    <row r="51" spans="1:10" x14ac:dyDescent="0.15">
      <c r="A51" s="196"/>
      <c r="B51" s="197"/>
      <c r="C51" s="173" t="s">
        <v>66</v>
      </c>
      <c r="D51" s="174"/>
      <c r="E51" s="175"/>
      <c r="F51" s="176"/>
      <c r="G51" s="176"/>
      <c r="H51" s="176"/>
      <c r="I51" s="176"/>
      <c r="J51" s="176"/>
    </row>
    <row r="52" spans="1:10" x14ac:dyDescent="0.15">
      <c r="A52" s="196"/>
      <c r="B52" s="197"/>
      <c r="C52" s="177" t="s">
        <v>51</v>
      </c>
      <c r="D52" s="178"/>
      <c r="E52" s="179"/>
      <c r="F52" s="180"/>
      <c r="G52" s="181"/>
      <c r="H52" s="181"/>
      <c r="I52" s="181"/>
      <c r="J52" s="33" t="s">
        <v>68</v>
      </c>
    </row>
    <row r="53" spans="1:10" ht="13.5" customHeight="1" x14ac:dyDescent="0.15">
      <c r="A53" s="196"/>
      <c r="B53" s="197"/>
      <c r="C53" s="198" t="s">
        <v>43</v>
      </c>
      <c r="D53" s="201"/>
      <c r="E53" s="28" t="str">
        <f>IF(OR(D53=リスト!$B$4,D53=リスト!$B$5),"企業名等",IF(D53=リスト!$B$6,"右欄記載不要",""))</f>
        <v/>
      </c>
      <c r="F53" s="182"/>
      <c r="G53" s="182"/>
      <c r="H53" s="182"/>
      <c r="I53" s="182"/>
      <c r="J53" s="183"/>
    </row>
    <row r="54" spans="1:10" x14ac:dyDescent="0.15">
      <c r="A54" s="196"/>
      <c r="B54" s="197"/>
      <c r="C54" s="199"/>
      <c r="D54" s="202"/>
      <c r="E54" s="29" t="str">
        <f>IF(OR(D53=リスト!$B$4,D53=リスト!$B$5),"所在地",IF(D53=リスト!$B$6,"右欄記載不要",""))</f>
        <v/>
      </c>
      <c r="F54" s="184"/>
      <c r="G54" s="184"/>
      <c r="H54" s="184"/>
      <c r="I54" s="184"/>
      <c r="J54" s="185"/>
    </row>
    <row r="55" spans="1:10" x14ac:dyDescent="0.15">
      <c r="A55" s="196"/>
      <c r="B55" s="197"/>
      <c r="C55" s="200"/>
      <c r="D55" s="203"/>
      <c r="E55" s="31" t="str">
        <f>IF(D53="","",IF(D53=リスト!$B$6,"県外の理由","右欄記載不要"))</f>
        <v/>
      </c>
      <c r="F55" s="186"/>
      <c r="G55" s="186"/>
      <c r="H55" s="186"/>
      <c r="I55" s="186"/>
      <c r="J55" s="187"/>
    </row>
    <row r="56" spans="1:10" x14ac:dyDescent="0.15">
      <c r="A56" s="196">
        <v>10</v>
      </c>
      <c r="B56" s="27" t="s">
        <v>65</v>
      </c>
      <c r="C56" s="191" t="s">
        <v>28</v>
      </c>
      <c r="D56" s="192"/>
      <c r="E56" s="193"/>
      <c r="F56" s="172"/>
      <c r="G56" s="172"/>
      <c r="H56" s="172"/>
      <c r="I56" s="172"/>
      <c r="J56" s="172"/>
    </row>
    <row r="57" spans="1:10" x14ac:dyDescent="0.15">
      <c r="A57" s="196"/>
      <c r="B57" s="197"/>
      <c r="C57" s="173" t="s">
        <v>66</v>
      </c>
      <c r="D57" s="174"/>
      <c r="E57" s="175"/>
      <c r="F57" s="176"/>
      <c r="G57" s="176"/>
      <c r="H57" s="176"/>
      <c r="I57" s="176"/>
      <c r="J57" s="176"/>
    </row>
    <row r="58" spans="1:10" x14ac:dyDescent="0.15">
      <c r="A58" s="196"/>
      <c r="B58" s="197"/>
      <c r="C58" s="177" t="s">
        <v>51</v>
      </c>
      <c r="D58" s="178"/>
      <c r="E58" s="179"/>
      <c r="F58" s="180"/>
      <c r="G58" s="181"/>
      <c r="H58" s="181"/>
      <c r="I58" s="181"/>
      <c r="J58" s="33" t="s">
        <v>68</v>
      </c>
    </row>
    <row r="59" spans="1:10" ht="13.5" customHeight="1" x14ac:dyDescent="0.15">
      <c r="A59" s="196"/>
      <c r="B59" s="197"/>
      <c r="C59" s="198" t="s">
        <v>43</v>
      </c>
      <c r="D59" s="201"/>
      <c r="E59" s="28" t="str">
        <f>IF(OR(D59=リスト!$B$4,D59=リスト!$B$5),"企業名等",IF(D59=リスト!$B$6,"右欄記載不要",""))</f>
        <v/>
      </c>
      <c r="F59" s="182"/>
      <c r="G59" s="182"/>
      <c r="H59" s="182"/>
      <c r="I59" s="182"/>
      <c r="J59" s="183"/>
    </row>
    <row r="60" spans="1:10" x14ac:dyDescent="0.15">
      <c r="A60" s="196"/>
      <c r="B60" s="197"/>
      <c r="C60" s="199"/>
      <c r="D60" s="202"/>
      <c r="E60" s="29" t="str">
        <f>IF(OR(D59=リスト!$B$4,D59=リスト!$B$5),"所在地",IF(D59=リスト!$B$6,"右欄記載不要",""))</f>
        <v/>
      </c>
      <c r="F60" s="184"/>
      <c r="G60" s="184"/>
      <c r="H60" s="184"/>
      <c r="I60" s="184"/>
      <c r="J60" s="185"/>
    </row>
    <row r="61" spans="1:10" x14ac:dyDescent="0.15">
      <c r="A61" s="196"/>
      <c r="B61" s="197"/>
      <c r="C61" s="200"/>
      <c r="D61" s="203"/>
      <c r="E61" s="31" t="str">
        <f>IF(D59="","",IF(D59=リスト!$B$6,"県外の理由","右欄記載不要"))</f>
        <v/>
      </c>
      <c r="F61" s="186"/>
      <c r="G61" s="186"/>
      <c r="H61" s="186"/>
      <c r="I61" s="186"/>
      <c r="J61" s="187"/>
    </row>
    <row r="62" spans="1:10" x14ac:dyDescent="0.15">
      <c r="A62" s="196">
        <v>11</v>
      </c>
      <c r="B62" s="27" t="s">
        <v>65</v>
      </c>
      <c r="C62" s="191" t="s">
        <v>28</v>
      </c>
      <c r="D62" s="192"/>
      <c r="E62" s="193"/>
      <c r="F62" s="172"/>
      <c r="G62" s="172"/>
      <c r="H62" s="172"/>
      <c r="I62" s="172"/>
      <c r="J62" s="172"/>
    </row>
    <row r="63" spans="1:10" x14ac:dyDescent="0.15">
      <c r="A63" s="196"/>
      <c r="B63" s="197"/>
      <c r="C63" s="173" t="s">
        <v>66</v>
      </c>
      <c r="D63" s="174"/>
      <c r="E63" s="175"/>
      <c r="F63" s="176"/>
      <c r="G63" s="176"/>
      <c r="H63" s="176"/>
      <c r="I63" s="176"/>
      <c r="J63" s="176"/>
    </row>
    <row r="64" spans="1:10" x14ac:dyDescent="0.15">
      <c r="A64" s="196"/>
      <c r="B64" s="197"/>
      <c r="C64" s="177" t="s">
        <v>51</v>
      </c>
      <c r="D64" s="178"/>
      <c r="E64" s="179"/>
      <c r="F64" s="180"/>
      <c r="G64" s="181"/>
      <c r="H64" s="181"/>
      <c r="I64" s="181"/>
      <c r="J64" s="33" t="s">
        <v>13</v>
      </c>
    </row>
    <row r="65" spans="1:10" ht="13.5" customHeight="1" x14ac:dyDescent="0.15">
      <c r="A65" s="196"/>
      <c r="B65" s="197"/>
      <c r="C65" s="198" t="s">
        <v>43</v>
      </c>
      <c r="D65" s="201"/>
      <c r="E65" s="28" t="str">
        <f>IF(OR(D65=リスト!$B$4,D65=リスト!$B$5),"企業名等",IF(D65=リスト!$B$6,"右欄記載不要",""))</f>
        <v/>
      </c>
      <c r="F65" s="182"/>
      <c r="G65" s="182"/>
      <c r="H65" s="182"/>
      <c r="I65" s="182"/>
      <c r="J65" s="183"/>
    </row>
    <row r="66" spans="1:10" x14ac:dyDescent="0.15">
      <c r="A66" s="196"/>
      <c r="B66" s="197"/>
      <c r="C66" s="199"/>
      <c r="D66" s="202"/>
      <c r="E66" s="29" t="str">
        <f>IF(OR(D65=リスト!$B$4,D65=リスト!$B$5),"所在地",IF(D65=リスト!$B$6,"右欄記載不要",""))</f>
        <v/>
      </c>
      <c r="F66" s="184"/>
      <c r="G66" s="184"/>
      <c r="H66" s="184"/>
      <c r="I66" s="184"/>
      <c r="J66" s="185"/>
    </row>
    <row r="67" spans="1:10" x14ac:dyDescent="0.15">
      <c r="A67" s="196"/>
      <c r="B67" s="197"/>
      <c r="C67" s="200"/>
      <c r="D67" s="203"/>
      <c r="E67" s="31" t="str">
        <f>IF(D65="","",IF(D65=リスト!$B$6,"県外の理由","右欄記載不要"))</f>
        <v/>
      </c>
      <c r="F67" s="186"/>
      <c r="G67" s="186"/>
      <c r="H67" s="186"/>
      <c r="I67" s="186"/>
      <c r="J67" s="187"/>
    </row>
    <row r="68" spans="1:10" x14ac:dyDescent="0.15">
      <c r="A68" s="196">
        <v>12</v>
      </c>
      <c r="B68" s="27" t="s">
        <v>65</v>
      </c>
      <c r="C68" s="191" t="s">
        <v>28</v>
      </c>
      <c r="D68" s="192"/>
      <c r="E68" s="193"/>
      <c r="F68" s="172"/>
      <c r="G68" s="172"/>
      <c r="H68" s="172"/>
      <c r="I68" s="172"/>
      <c r="J68" s="172"/>
    </row>
    <row r="69" spans="1:10" x14ac:dyDescent="0.15">
      <c r="A69" s="196"/>
      <c r="B69" s="197"/>
      <c r="C69" s="173" t="s">
        <v>66</v>
      </c>
      <c r="D69" s="174"/>
      <c r="E69" s="175"/>
      <c r="F69" s="176"/>
      <c r="G69" s="176"/>
      <c r="H69" s="176"/>
      <c r="I69" s="176"/>
      <c r="J69" s="176"/>
    </row>
    <row r="70" spans="1:10" x14ac:dyDescent="0.15">
      <c r="A70" s="196"/>
      <c r="B70" s="197"/>
      <c r="C70" s="177" t="s">
        <v>51</v>
      </c>
      <c r="D70" s="178"/>
      <c r="E70" s="179"/>
      <c r="F70" s="180"/>
      <c r="G70" s="181"/>
      <c r="H70" s="181"/>
      <c r="I70" s="181"/>
      <c r="J70" s="33" t="s">
        <v>207</v>
      </c>
    </row>
    <row r="71" spans="1:10" ht="13.5" customHeight="1" x14ac:dyDescent="0.15">
      <c r="A71" s="196"/>
      <c r="B71" s="197"/>
      <c r="C71" s="198" t="s">
        <v>43</v>
      </c>
      <c r="D71" s="201"/>
      <c r="E71" s="28" t="str">
        <f>IF(OR(D71=リスト!$B$4,D71=リスト!$B$5),"企業名等",IF(D71=リスト!$B$6,"右欄記載不要",""))</f>
        <v/>
      </c>
      <c r="F71" s="182"/>
      <c r="G71" s="182"/>
      <c r="H71" s="182"/>
      <c r="I71" s="182"/>
      <c r="J71" s="183"/>
    </row>
    <row r="72" spans="1:10" x14ac:dyDescent="0.15">
      <c r="A72" s="196"/>
      <c r="B72" s="197"/>
      <c r="C72" s="199"/>
      <c r="D72" s="202"/>
      <c r="E72" s="29" t="str">
        <f>IF(OR(D71=リスト!$B$4,D71=リスト!$B$5),"所在地",IF(D71=リスト!$B$6,"右欄記載不要",""))</f>
        <v/>
      </c>
      <c r="F72" s="184"/>
      <c r="G72" s="184"/>
      <c r="H72" s="184"/>
      <c r="I72" s="184"/>
      <c r="J72" s="185"/>
    </row>
    <row r="73" spans="1:10" x14ac:dyDescent="0.15">
      <c r="A73" s="196"/>
      <c r="B73" s="197"/>
      <c r="C73" s="200"/>
      <c r="D73" s="203"/>
      <c r="E73" s="31" t="str">
        <f>IF(D71="","",IF(D71=リスト!$B$6,"県外の理由","右欄記載不要"))</f>
        <v/>
      </c>
      <c r="F73" s="186"/>
      <c r="G73" s="186"/>
      <c r="H73" s="186"/>
      <c r="I73" s="186"/>
      <c r="J73" s="187"/>
    </row>
    <row r="74" spans="1:10" x14ac:dyDescent="0.15">
      <c r="A74" s="196">
        <v>13</v>
      </c>
      <c r="B74" s="27" t="s">
        <v>65</v>
      </c>
      <c r="C74" s="191" t="s">
        <v>28</v>
      </c>
      <c r="D74" s="192"/>
      <c r="E74" s="193"/>
      <c r="F74" s="172"/>
      <c r="G74" s="172"/>
      <c r="H74" s="172"/>
      <c r="I74" s="172"/>
      <c r="J74" s="172"/>
    </row>
    <row r="75" spans="1:10" x14ac:dyDescent="0.15">
      <c r="A75" s="196"/>
      <c r="B75" s="197"/>
      <c r="C75" s="173" t="s">
        <v>66</v>
      </c>
      <c r="D75" s="174"/>
      <c r="E75" s="175"/>
      <c r="F75" s="176"/>
      <c r="G75" s="176"/>
      <c r="H75" s="176"/>
      <c r="I75" s="176"/>
      <c r="J75" s="176"/>
    </row>
    <row r="76" spans="1:10" x14ac:dyDescent="0.15">
      <c r="A76" s="196"/>
      <c r="B76" s="197"/>
      <c r="C76" s="177" t="s">
        <v>51</v>
      </c>
      <c r="D76" s="178"/>
      <c r="E76" s="179"/>
      <c r="F76" s="180"/>
      <c r="G76" s="181"/>
      <c r="H76" s="181"/>
      <c r="I76" s="181"/>
      <c r="J76" s="33" t="s">
        <v>208</v>
      </c>
    </row>
    <row r="77" spans="1:10" ht="13.5" customHeight="1" x14ac:dyDescent="0.15">
      <c r="A77" s="196"/>
      <c r="B77" s="197"/>
      <c r="C77" s="198" t="s">
        <v>43</v>
      </c>
      <c r="D77" s="201"/>
      <c r="E77" s="28" t="str">
        <f>IF(OR(D77=リスト!$B$4,D77=リスト!$B$5),"企業名等",IF(D77=リスト!$B$6,"右欄記載不要",""))</f>
        <v/>
      </c>
      <c r="F77" s="182"/>
      <c r="G77" s="182"/>
      <c r="H77" s="182"/>
      <c r="I77" s="182"/>
      <c r="J77" s="183"/>
    </row>
    <row r="78" spans="1:10" x14ac:dyDescent="0.15">
      <c r="A78" s="196"/>
      <c r="B78" s="197"/>
      <c r="C78" s="199"/>
      <c r="D78" s="202"/>
      <c r="E78" s="29" t="str">
        <f>IF(OR(D77=リスト!$B$4,D77=リスト!$B$5),"所在地",IF(D77=リスト!$B$6,"右欄記載不要",""))</f>
        <v/>
      </c>
      <c r="F78" s="184"/>
      <c r="G78" s="184"/>
      <c r="H78" s="184"/>
      <c r="I78" s="184"/>
      <c r="J78" s="185"/>
    </row>
    <row r="79" spans="1:10" x14ac:dyDescent="0.15">
      <c r="A79" s="196"/>
      <c r="B79" s="197"/>
      <c r="C79" s="200"/>
      <c r="D79" s="203"/>
      <c r="E79" s="31" t="str">
        <f>IF(D77="","",IF(D77=リスト!$B$6,"県外の理由","右欄記載不要"))</f>
        <v/>
      </c>
      <c r="F79" s="186"/>
      <c r="G79" s="186"/>
      <c r="H79" s="186"/>
      <c r="I79" s="186"/>
      <c r="J79" s="187"/>
    </row>
    <row r="80" spans="1:10" x14ac:dyDescent="0.15">
      <c r="A80" s="196">
        <v>14</v>
      </c>
      <c r="B80" s="27" t="s">
        <v>65</v>
      </c>
      <c r="C80" s="191" t="s">
        <v>28</v>
      </c>
      <c r="D80" s="192"/>
      <c r="E80" s="193"/>
      <c r="F80" s="172"/>
      <c r="G80" s="172"/>
      <c r="H80" s="172"/>
      <c r="I80" s="172"/>
      <c r="J80" s="172"/>
    </row>
    <row r="81" spans="1:10" x14ac:dyDescent="0.15">
      <c r="A81" s="196"/>
      <c r="B81" s="197"/>
      <c r="C81" s="173" t="s">
        <v>66</v>
      </c>
      <c r="D81" s="174"/>
      <c r="E81" s="175"/>
      <c r="F81" s="176"/>
      <c r="G81" s="176"/>
      <c r="H81" s="176"/>
      <c r="I81" s="176"/>
      <c r="J81" s="176"/>
    </row>
    <row r="82" spans="1:10" x14ac:dyDescent="0.15">
      <c r="A82" s="196"/>
      <c r="B82" s="197"/>
      <c r="C82" s="177" t="s">
        <v>51</v>
      </c>
      <c r="D82" s="178"/>
      <c r="E82" s="179"/>
      <c r="F82" s="180"/>
      <c r="G82" s="181"/>
      <c r="H82" s="181"/>
      <c r="I82" s="181"/>
      <c r="J82" s="33" t="s">
        <v>209</v>
      </c>
    </row>
    <row r="83" spans="1:10" ht="13.5" customHeight="1" x14ac:dyDescent="0.15">
      <c r="A83" s="196"/>
      <c r="B83" s="197"/>
      <c r="C83" s="198" t="s">
        <v>43</v>
      </c>
      <c r="D83" s="201"/>
      <c r="E83" s="28" t="str">
        <f>IF(OR(D83=リスト!$B$4,D83=リスト!$B$5),"企業名等",IF(D83=リスト!$B$6,"右欄記載不要",""))</f>
        <v/>
      </c>
      <c r="F83" s="182"/>
      <c r="G83" s="182"/>
      <c r="H83" s="182"/>
      <c r="I83" s="182"/>
      <c r="J83" s="183"/>
    </row>
    <row r="84" spans="1:10" x14ac:dyDescent="0.15">
      <c r="A84" s="196"/>
      <c r="B84" s="197"/>
      <c r="C84" s="199"/>
      <c r="D84" s="202"/>
      <c r="E84" s="29" t="str">
        <f>IF(OR(D83=リスト!$B$4,D83=リスト!$B$5),"所在地",IF(D83=リスト!$B$6,"右欄記載不要",""))</f>
        <v/>
      </c>
      <c r="F84" s="184"/>
      <c r="G84" s="184"/>
      <c r="H84" s="184"/>
      <c r="I84" s="184"/>
      <c r="J84" s="185"/>
    </row>
    <row r="85" spans="1:10" x14ac:dyDescent="0.15">
      <c r="A85" s="196"/>
      <c r="B85" s="197"/>
      <c r="C85" s="200"/>
      <c r="D85" s="203"/>
      <c r="E85" s="31" t="str">
        <f>IF(D83="","",IF(D83=リスト!$B$6,"県外の理由","右欄記載不要"))</f>
        <v/>
      </c>
      <c r="F85" s="186"/>
      <c r="G85" s="186"/>
      <c r="H85" s="186"/>
      <c r="I85" s="186"/>
      <c r="J85" s="187"/>
    </row>
    <row r="86" spans="1:10" x14ac:dyDescent="0.15">
      <c r="A86" s="196">
        <v>15</v>
      </c>
      <c r="B86" s="27" t="s">
        <v>65</v>
      </c>
      <c r="C86" s="191" t="s">
        <v>28</v>
      </c>
      <c r="D86" s="192"/>
      <c r="E86" s="193"/>
      <c r="F86" s="172"/>
      <c r="G86" s="172"/>
      <c r="H86" s="172"/>
      <c r="I86" s="172"/>
      <c r="J86" s="172"/>
    </row>
    <row r="87" spans="1:10" x14ac:dyDescent="0.15">
      <c r="A87" s="196"/>
      <c r="B87" s="197"/>
      <c r="C87" s="173" t="s">
        <v>66</v>
      </c>
      <c r="D87" s="174"/>
      <c r="E87" s="175"/>
      <c r="F87" s="176"/>
      <c r="G87" s="176"/>
      <c r="H87" s="176"/>
      <c r="I87" s="176"/>
      <c r="J87" s="176"/>
    </row>
    <row r="88" spans="1:10" x14ac:dyDescent="0.15">
      <c r="A88" s="196"/>
      <c r="B88" s="197"/>
      <c r="C88" s="177" t="s">
        <v>51</v>
      </c>
      <c r="D88" s="178"/>
      <c r="E88" s="179"/>
      <c r="F88" s="180"/>
      <c r="G88" s="181"/>
      <c r="H88" s="181"/>
      <c r="I88" s="181"/>
      <c r="J88" s="33" t="s">
        <v>210</v>
      </c>
    </row>
    <row r="89" spans="1:10" ht="13.5" customHeight="1" x14ac:dyDescent="0.15">
      <c r="A89" s="196"/>
      <c r="B89" s="197"/>
      <c r="C89" s="198" t="s">
        <v>43</v>
      </c>
      <c r="D89" s="201"/>
      <c r="E89" s="28" t="str">
        <f>IF(OR(D89=リスト!$B$4,D89=リスト!$B$5),"企業名等",IF(D89=リスト!$B$6,"右欄記載不要",""))</f>
        <v/>
      </c>
      <c r="F89" s="182"/>
      <c r="G89" s="182"/>
      <c r="H89" s="182"/>
      <c r="I89" s="182"/>
      <c r="J89" s="183"/>
    </row>
    <row r="90" spans="1:10" x14ac:dyDescent="0.15">
      <c r="A90" s="196"/>
      <c r="B90" s="197"/>
      <c r="C90" s="199"/>
      <c r="D90" s="202"/>
      <c r="E90" s="29" t="str">
        <f>IF(OR(D89=リスト!$B$4,D89=リスト!$B$5),"所在地",IF(D89=リスト!$B$6,"右欄記載不要",""))</f>
        <v/>
      </c>
      <c r="F90" s="184"/>
      <c r="G90" s="184"/>
      <c r="H90" s="184"/>
      <c r="I90" s="184"/>
      <c r="J90" s="185"/>
    </row>
    <row r="91" spans="1:10" x14ac:dyDescent="0.15">
      <c r="A91" s="196"/>
      <c r="B91" s="197"/>
      <c r="C91" s="200"/>
      <c r="D91" s="203"/>
      <c r="E91" s="31" t="str">
        <f>IF(D89="","",IF(D89=リスト!$B$6,"県外の理由","右欄記載不要"))</f>
        <v/>
      </c>
      <c r="F91" s="186"/>
      <c r="G91" s="186"/>
      <c r="H91" s="186"/>
      <c r="I91" s="186"/>
      <c r="J91" s="187"/>
    </row>
    <row r="92" spans="1:10" x14ac:dyDescent="0.15">
      <c r="A92" s="196">
        <v>16</v>
      </c>
      <c r="B92" s="27" t="s">
        <v>65</v>
      </c>
      <c r="C92" s="191" t="s">
        <v>28</v>
      </c>
      <c r="D92" s="192"/>
      <c r="E92" s="193"/>
      <c r="F92" s="172"/>
      <c r="G92" s="172"/>
      <c r="H92" s="172"/>
      <c r="I92" s="172"/>
      <c r="J92" s="172"/>
    </row>
    <row r="93" spans="1:10" x14ac:dyDescent="0.15">
      <c r="A93" s="196"/>
      <c r="B93" s="197"/>
      <c r="C93" s="173" t="s">
        <v>66</v>
      </c>
      <c r="D93" s="174"/>
      <c r="E93" s="175"/>
      <c r="F93" s="176"/>
      <c r="G93" s="176"/>
      <c r="H93" s="176"/>
      <c r="I93" s="176"/>
      <c r="J93" s="176"/>
    </row>
    <row r="94" spans="1:10" x14ac:dyDescent="0.15">
      <c r="A94" s="196"/>
      <c r="B94" s="197"/>
      <c r="C94" s="177" t="s">
        <v>51</v>
      </c>
      <c r="D94" s="178"/>
      <c r="E94" s="179"/>
      <c r="F94" s="180"/>
      <c r="G94" s="181"/>
      <c r="H94" s="181"/>
      <c r="I94" s="181"/>
      <c r="J94" s="33" t="s">
        <v>115</v>
      </c>
    </row>
    <row r="95" spans="1:10" ht="13.5" customHeight="1" x14ac:dyDescent="0.15">
      <c r="A95" s="196"/>
      <c r="B95" s="197"/>
      <c r="C95" s="198" t="s">
        <v>43</v>
      </c>
      <c r="D95" s="201"/>
      <c r="E95" s="28" t="str">
        <f>IF(OR(D95=リスト!$B$4,D95=リスト!$B$5),"企業名等",IF(D95=リスト!$B$6,"右欄記載不要",""))</f>
        <v/>
      </c>
      <c r="F95" s="182"/>
      <c r="G95" s="182"/>
      <c r="H95" s="182"/>
      <c r="I95" s="182"/>
      <c r="J95" s="183"/>
    </row>
    <row r="96" spans="1:10" x14ac:dyDescent="0.15">
      <c r="A96" s="196"/>
      <c r="B96" s="197"/>
      <c r="C96" s="199"/>
      <c r="D96" s="202"/>
      <c r="E96" s="29" t="str">
        <f>IF(OR(D95=リスト!$B$4,D95=リスト!$B$5),"所在地",IF(D95=リスト!$B$6,"右欄記載不要",""))</f>
        <v/>
      </c>
      <c r="F96" s="184"/>
      <c r="G96" s="184"/>
      <c r="H96" s="184"/>
      <c r="I96" s="184"/>
      <c r="J96" s="185"/>
    </row>
    <row r="97" spans="1:10" x14ac:dyDescent="0.15">
      <c r="A97" s="196"/>
      <c r="B97" s="197"/>
      <c r="C97" s="200"/>
      <c r="D97" s="203"/>
      <c r="E97" s="31" t="str">
        <f>IF(D95="","",IF(D95=リスト!$B$6,"県外の理由","右欄記載不要"))</f>
        <v/>
      </c>
      <c r="F97" s="186"/>
      <c r="G97" s="186"/>
      <c r="H97" s="186"/>
      <c r="I97" s="186"/>
      <c r="J97" s="187"/>
    </row>
    <row r="98" spans="1:10" x14ac:dyDescent="0.15">
      <c r="A98" s="196">
        <v>17</v>
      </c>
      <c r="B98" s="27" t="s">
        <v>65</v>
      </c>
      <c r="C98" s="191" t="s">
        <v>28</v>
      </c>
      <c r="D98" s="192"/>
      <c r="E98" s="193"/>
      <c r="F98" s="172"/>
      <c r="G98" s="172"/>
      <c r="H98" s="172"/>
      <c r="I98" s="172"/>
      <c r="J98" s="172"/>
    </row>
    <row r="99" spans="1:10" x14ac:dyDescent="0.15">
      <c r="A99" s="196"/>
      <c r="B99" s="197"/>
      <c r="C99" s="173" t="s">
        <v>66</v>
      </c>
      <c r="D99" s="174"/>
      <c r="E99" s="175"/>
      <c r="F99" s="176"/>
      <c r="G99" s="176"/>
      <c r="H99" s="176"/>
      <c r="I99" s="176"/>
      <c r="J99" s="176"/>
    </row>
    <row r="100" spans="1:10" x14ac:dyDescent="0.15">
      <c r="A100" s="196"/>
      <c r="B100" s="197"/>
      <c r="C100" s="177" t="s">
        <v>51</v>
      </c>
      <c r="D100" s="178"/>
      <c r="E100" s="179"/>
      <c r="F100" s="180"/>
      <c r="G100" s="181"/>
      <c r="H100" s="181"/>
      <c r="I100" s="181"/>
      <c r="J100" s="33" t="s">
        <v>211</v>
      </c>
    </row>
    <row r="101" spans="1:10" ht="13.5" customHeight="1" x14ac:dyDescent="0.15">
      <c r="A101" s="196"/>
      <c r="B101" s="197"/>
      <c r="C101" s="198" t="s">
        <v>43</v>
      </c>
      <c r="D101" s="201"/>
      <c r="E101" s="28" t="str">
        <f>IF(OR(D101=リスト!$B$4,D101=リスト!$B$5),"企業名等",IF(D101=リスト!$B$6,"右欄記載不要",""))</f>
        <v/>
      </c>
      <c r="F101" s="182"/>
      <c r="G101" s="182"/>
      <c r="H101" s="182"/>
      <c r="I101" s="182"/>
      <c r="J101" s="183"/>
    </row>
    <row r="102" spans="1:10" x14ac:dyDescent="0.15">
      <c r="A102" s="196"/>
      <c r="B102" s="197"/>
      <c r="C102" s="199"/>
      <c r="D102" s="202"/>
      <c r="E102" s="29" t="str">
        <f>IF(OR(D101=リスト!$B$4,D101=リスト!$B$5),"所在地",IF(D101=リスト!$B$6,"右欄記載不要",""))</f>
        <v/>
      </c>
      <c r="F102" s="184"/>
      <c r="G102" s="184"/>
      <c r="H102" s="184"/>
      <c r="I102" s="184"/>
      <c r="J102" s="185"/>
    </row>
    <row r="103" spans="1:10" x14ac:dyDescent="0.15">
      <c r="A103" s="196"/>
      <c r="B103" s="197"/>
      <c r="C103" s="200"/>
      <c r="D103" s="203"/>
      <c r="E103" s="31" t="str">
        <f>IF(D101="","",IF(D101=リスト!$B$6,"県外の理由","右欄記載不要"))</f>
        <v/>
      </c>
      <c r="F103" s="186"/>
      <c r="G103" s="186"/>
      <c r="H103" s="186"/>
      <c r="I103" s="186"/>
      <c r="J103" s="187"/>
    </row>
    <row r="104" spans="1:10" x14ac:dyDescent="0.15">
      <c r="A104" s="196">
        <v>18</v>
      </c>
      <c r="B104" s="27" t="s">
        <v>65</v>
      </c>
      <c r="C104" s="191" t="s">
        <v>28</v>
      </c>
      <c r="D104" s="192"/>
      <c r="E104" s="193"/>
      <c r="F104" s="172"/>
      <c r="G104" s="172"/>
      <c r="H104" s="172"/>
      <c r="I104" s="172"/>
      <c r="J104" s="172"/>
    </row>
    <row r="105" spans="1:10" x14ac:dyDescent="0.15">
      <c r="A105" s="196"/>
      <c r="B105" s="197"/>
      <c r="C105" s="173" t="s">
        <v>66</v>
      </c>
      <c r="D105" s="174"/>
      <c r="E105" s="175"/>
      <c r="F105" s="176"/>
      <c r="G105" s="176"/>
      <c r="H105" s="176"/>
      <c r="I105" s="176"/>
      <c r="J105" s="176"/>
    </row>
    <row r="106" spans="1:10" x14ac:dyDescent="0.15">
      <c r="A106" s="196"/>
      <c r="B106" s="197"/>
      <c r="C106" s="177" t="s">
        <v>51</v>
      </c>
      <c r="D106" s="178"/>
      <c r="E106" s="179"/>
      <c r="F106" s="180"/>
      <c r="G106" s="181"/>
      <c r="H106" s="181"/>
      <c r="I106" s="181"/>
      <c r="J106" s="33" t="s">
        <v>212</v>
      </c>
    </row>
    <row r="107" spans="1:10" ht="13.5" customHeight="1" x14ac:dyDescent="0.15">
      <c r="A107" s="196"/>
      <c r="B107" s="197"/>
      <c r="C107" s="198" t="s">
        <v>43</v>
      </c>
      <c r="D107" s="201"/>
      <c r="E107" s="28" t="str">
        <f>IF(OR(D107=リスト!$B$4,D107=リスト!$B$5),"企業名等",IF(D107=リスト!$B$6,"右欄記載不要",""))</f>
        <v/>
      </c>
      <c r="F107" s="182"/>
      <c r="G107" s="182"/>
      <c r="H107" s="182"/>
      <c r="I107" s="182"/>
      <c r="J107" s="183"/>
    </row>
    <row r="108" spans="1:10" x14ac:dyDescent="0.15">
      <c r="A108" s="196"/>
      <c r="B108" s="197"/>
      <c r="C108" s="199"/>
      <c r="D108" s="202"/>
      <c r="E108" s="29" t="str">
        <f>IF(OR(D107=リスト!$B$4,D107=リスト!$B$5),"所在地",IF(D107=リスト!$B$6,"右欄記載不要",""))</f>
        <v/>
      </c>
      <c r="F108" s="184"/>
      <c r="G108" s="184"/>
      <c r="H108" s="184"/>
      <c r="I108" s="184"/>
      <c r="J108" s="185"/>
    </row>
    <row r="109" spans="1:10" x14ac:dyDescent="0.15">
      <c r="A109" s="196"/>
      <c r="B109" s="197"/>
      <c r="C109" s="200"/>
      <c r="D109" s="203"/>
      <c r="E109" s="31" t="str">
        <f>IF(D107="","",IF(D107=リスト!$B$6,"県外の理由","右欄記載不要"))</f>
        <v/>
      </c>
      <c r="F109" s="186"/>
      <c r="G109" s="186"/>
      <c r="H109" s="186"/>
      <c r="I109" s="186"/>
      <c r="J109" s="187"/>
    </row>
    <row r="110" spans="1:10" x14ac:dyDescent="0.15">
      <c r="A110" s="196">
        <v>19</v>
      </c>
      <c r="B110" s="27" t="s">
        <v>65</v>
      </c>
      <c r="C110" s="191" t="s">
        <v>28</v>
      </c>
      <c r="D110" s="192"/>
      <c r="E110" s="193"/>
      <c r="F110" s="172"/>
      <c r="G110" s="172"/>
      <c r="H110" s="172"/>
      <c r="I110" s="172"/>
      <c r="J110" s="172"/>
    </row>
    <row r="111" spans="1:10" x14ac:dyDescent="0.15">
      <c r="A111" s="196"/>
      <c r="B111" s="197"/>
      <c r="C111" s="173" t="s">
        <v>66</v>
      </c>
      <c r="D111" s="174"/>
      <c r="E111" s="175"/>
      <c r="F111" s="176"/>
      <c r="G111" s="176"/>
      <c r="H111" s="176"/>
      <c r="I111" s="176"/>
      <c r="J111" s="176"/>
    </row>
    <row r="112" spans="1:10" x14ac:dyDescent="0.15">
      <c r="A112" s="196"/>
      <c r="B112" s="197"/>
      <c r="C112" s="177" t="s">
        <v>51</v>
      </c>
      <c r="D112" s="178"/>
      <c r="E112" s="179"/>
      <c r="F112" s="180"/>
      <c r="G112" s="181"/>
      <c r="H112" s="181"/>
      <c r="I112" s="181"/>
      <c r="J112" s="33" t="s">
        <v>196</v>
      </c>
    </row>
    <row r="113" spans="1:10" ht="13.5" customHeight="1" x14ac:dyDescent="0.15">
      <c r="A113" s="196"/>
      <c r="B113" s="197"/>
      <c r="C113" s="198" t="s">
        <v>43</v>
      </c>
      <c r="D113" s="201"/>
      <c r="E113" s="28" t="str">
        <f>IF(OR(D113=リスト!$B$4,D113=リスト!$B$5),"企業名等",IF(D113=リスト!$B$6,"右欄記載不要",""))</f>
        <v/>
      </c>
      <c r="F113" s="182"/>
      <c r="G113" s="182"/>
      <c r="H113" s="182"/>
      <c r="I113" s="182"/>
      <c r="J113" s="183"/>
    </row>
    <row r="114" spans="1:10" x14ac:dyDescent="0.15">
      <c r="A114" s="196"/>
      <c r="B114" s="197"/>
      <c r="C114" s="199"/>
      <c r="D114" s="202"/>
      <c r="E114" s="29" t="str">
        <f>IF(OR(D113=リスト!$B$4,D113=リスト!$B$5),"所在地",IF(D113=リスト!$B$6,"右欄記載不要",""))</f>
        <v/>
      </c>
      <c r="F114" s="184"/>
      <c r="G114" s="184"/>
      <c r="H114" s="184"/>
      <c r="I114" s="184"/>
      <c r="J114" s="185"/>
    </row>
    <row r="115" spans="1:10" x14ac:dyDescent="0.15">
      <c r="A115" s="196"/>
      <c r="B115" s="197"/>
      <c r="C115" s="200"/>
      <c r="D115" s="203"/>
      <c r="E115" s="31" t="str">
        <f>IF(D113="","",IF(D113=リスト!$B$6,"県外の理由","右欄記載不要"))</f>
        <v/>
      </c>
      <c r="F115" s="186"/>
      <c r="G115" s="186"/>
      <c r="H115" s="186"/>
      <c r="I115" s="186"/>
      <c r="J115" s="187"/>
    </row>
    <row r="116" spans="1:10" x14ac:dyDescent="0.15">
      <c r="A116" s="196">
        <v>20</v>
      </c>
      <c r="B116" s="27" t="s">
        <v>65</v>
      </c>
      <c r="C116" s="191" t="s">
        <v>28</v>
      </c>
      <c r="D116" s="192"/>
      <c r="E116" s="193"/>
      <c r="F116" s="172"/>
      <c r="G116" s="172"/>
      <c r="H116" s="172"/>
      <c r="I116" s="172"/>
      <c r="J116" s="172"/>
    </row>
    <row r="117" spans="1:10" x14ac:dyDescent="0.15">
      <c r="A117" s="196"/>
      <c r="B117" s="197"/>
      <c r="C117" s="173" t="s">
        <v>66</v>
      </c>
      <c r="D117" s="174"/>
      <c r="E117" s="175"/>
      <c r="F117" s="176"/>
      <c r="G117" s="176"/>
      <c r="H117" s="176"/>
      <c r="I117" s="176"/>
      <c r="J117" s="176"/>
    </row>
    <row r="118" spans="1:10" x14ac:dyDescent="0.15">
      <c r="A118" s="196"/>
      <c r="B118" s="197"/>
      <c r="C118" s="177" t="s">
        <v>51</v>
      </c>
      <c r="D118" s="178"/>
      <c r="E118" s="179"/>
      <c r="F118" s="180"/>
      <c r="G118" s="181"/>
      <c r="H118" s="181"/>
      <c r="I118" s="181"/>
      <c r="J118" s="33" t="s">
        <v>213</v>
      </c>
    </row>
    <row r="119" spans="1:10" ht="13.5" customHeight="1" x14ac:dyDescent="0.15">
      <c r="A119" s="196"/>
      <c r="B119" s="197"/>
      <c r="C119" s="198" t="s">
        <v>43</v>
      </c>
      <c r="D119" s="201"/>
      <c r="E119" s="28" t="str">
        <f>IF(OR(D119=リスト!$B$4,D119=リスト!$B$5),"企業名等",IF(D119=リスト!$B$6,"右欄記載不要",""))</f>
        <v/>
      </c>
      <c r="F119" s="182"/>
      <c r="G119" s="182"/>
      <c r="H119" s="182"/>
      <c r="I119" s="182"/>
      <c r="J119" s="183"/>
    </row>
    <row r="120" spans="1:10" x14ac:dyDescent="0.15">
      <c r="A120" s="196"/>
      <c r="B120" s="197"/>
      <c r="C120" s="199"/>
      <c r="D120" s="202"/>
      <c r="E120" s="29" t="str">
        <f>IF(OR(D119=リスト!$B$4,D119=リスト!$B$5),"所在地",IF(D119=リスト!$B$6,"右欄記載不要",""))</f>
        <v/>
      </c>
      <c r="F120" s="184"/>
      <c r="G120" s="184"/>
      <c r="H120" s="184"/>
      <c r="I120" s="184"/>
      <c r="J120" s="185"/>
    </row>
    <row r="121" spans="1:10" x14ac:dyDescent="0.15">
      <c r="A121" s="196"/>
      <c r="B121" s="197"/>
      <c r="C121" s="200"/>
      <c r="D121" s="203"/>
      <c r="E121" s="31" t="str">
        <f>IF(D119="","",IF(D119=リスト!$B$6,"県外の理由","右欄記載不要"))</f>
        <v/>
      </c>
      <c r="F121" s="186"/>
      <c r="G121" s="186"/>
      <c r="H121" s="186"/>
      <c r="I121" s="186"/>
      <c r="J121" s="187"/>
    </row>
    <row r="122" spans="1:10" x14ac:dyDescent="0.15">
      <c r="A122" s="196">
        <v>21</v>
      </c>
      <c r="B122" s="27" t="s">
        <v>65</v>
      </c>
      <c r="C122" s="191" t="s">
        <v>28</v>
      </c>
      <c r="D122" s="192"/>
      <c r="E122" s="193"/>
      <c r="F122" s="172"/>
      <c r="G122" s="172"/>
      <c r="H122" s="172"/>
      <c r="I122" s="172"/>
      <c r="J122" s="172"/>
    </row>
    <row r="123" spans="1:10" x14ac:dyDescent="0.15">
      <c r="A123" s="196"/>
      <c r="B123" s="197"/>
      <c r="C123" s="173" t="s">
        <v>66</v>
      </c>
      <c r="D123" s="174"/>
      <c r="E123" s="175"/>
      <c r="F123" s="176"/>
      <c r="G123" s="176"/>
      <c r="H123" s="176"/>
      <c r="I123" s="176"/>
      <c r="J123" s="176"/>
    </row>
    <row r="124" spans="1:10" x14ac:dyDescent="0.15">
      <c r="A124" s="196"/>
      <c r="B124" s="197"/>
      <c r="C124" s="177" t="s">
        <v>51</v>
      </c>
      <c r="D124" s="178"/>
      <c r="E124" s="179"/>
      <c r="F124" s="180"/>
      <c r="G124" s="181"/>
      <c r="H124" s="181"/>
      <c r="I124" s="181"/>
      <c r="J124" s="33" t="s">
        <v>212</v>
      </c>
    </row>
    <row r="125" spans="1:10" ht="13.5" customHeight="1" x14ac:dyDescent="0.15">
      <c r="A125" s="196"/>
      <c r="B125" s="197"/>
      <c r="C125" s="198" t="s">
        <v>43</v>
      </c>
      <c r="D125" s="201"/>
      <c r="E125" s="28" t="str">
        <f>IF(OR(D125=リスト!$B$4,D125=リスト!$B$5),"企業名等",IF(D125=リスト!$B$6,"右欄記載不要",""))</f>
        <v/>
      </c>
      <c r="F125" s="182"/>
      <c r="G125" s="182"/>
      <c r="H125" s="182"/>
      <c r="I125" s="182"/>
      <c r="J125" s="183"/>
    </row>
    <row r="126" spans="1:10" x14ac:dyDescent="0.15">
      <c r="A126" s="196"/>
      <c r="B126" s="197"/>
      <c r="C126" s="199"/>
      <c r="D126" s="202"/>
      <c r="E126" s="29" t="str">
        <f>IF(OR(D125=リスト!$B$4,D125=リスト!$B$5),"所在地",IF(D125=リスト!$B$6,"右欄記載不要",""))</f>
        <v/>
      </c>
      <c r="F126" s="184"/>
      <c r="G126" s="184"/>
      <c r="H126" s="184"/>
      <c r="I126" s="184"/>
      <c r="J126" s="185"/>
    </row>
    <row r="127" spans="1:10" x14ac:dyDescent="0.15">
      <c r="A127" s="196"/>
      <c r="B127" s="197"/>
      <c r="C127" s="200"/>
      <c r="D127" s="203"/>
      <c r="E127" s="31" t="str">
        <f>IF(D125="","",IF(D125=リスト!$B$6,"県外の理由","右欄記載不要"))</f>
        <v/>
      </c>
      <c r="F127" s="186"/>
      <c r="G127" s="186"/>
      <c r="H127" s="186"/>
      <c r="I127" s="186"/>
      <c r="J127" s="187"/>
    </row>
    <row r="128" spans="1:10" x14ac:dyDescent="0.15">
      <c r="A128" s="196">
        <v>22</v>
      </c>
      <c r="B128" s="27" t="s">
        <v>65</v>
      </c>
      <c r="C128" s="191" t="s">
        <v>28</v>
      </c>
      <c r="D128" s="192"/>
      <c r="E128" s="193"/>
      <c r="F128" s="172"/>
      <c r="G128" s="172"/>
      <c r="H128" s="172"/>
      <c r="I128" s="172"/>
      <c r="J128" s="172"/>
    </row>
    <row r="129" spans="1:10" x14ac:dyDescent="0.15">
      <c r="A129" s="196"/>
      <c r="B129" s="197"/>
      <c r="C129" s="173" t="s">
        <v>66</v>
      </c>
      <c r="D129" s="174"/>
      <c r="E129" s="175"/>
      <c r="F129" s="176"/>
      <c r="G129" s="176"/>
      <c r="H129" s="176"/>
      <c r="I129" s="176"/>
      <c r="J129" s="176"/>
    </row>
    <row r="130" spans="1:10" x14ac:dyDescent="0.15">
      <c r="A130" s="196"/>
      <c r="B130" s="197"/>
      <c r="C130" s="177" t="s">
        <v>51</v>
      </c>
      <c r="D130" s="178"/>
      <c r="E130" s="179"/>
      <c r="F130" s="180"/>
      <c r="G130" s="181"/>
      <c r="H130" s="181"/>
      <c r="I130" s="181"/>
      <c r="J130" s="33" t="s">
        <v>196</v>
      </c>
    </row>
    <row r="131" spans="1:10" ht="13.5" customHeight="1" x14ac:dyDescent="0.15">
      <c r="A131" s="196"/>
      <c r="B131" s="197"/>
      <c r="C131" s="198" t="s">
        <v>43</v>
      </c>
      <c r="D131" s="201"/>
      <c r="E131" s="28" t="str">
        <f>IF(OR(D131=リスト!$B$4,D131=リスト!$B$5),"企業名等",IF(D131=リスト!$B$6,"右欄記載不要",""))</f>
        <v/>
      </c>
      <c r="F131" s="182"/>
      <c r="G131" s="182"/>
      <c r="H131" s="182"/>
      <c r="I131" s="182"/>
      <c r="J131" s="183"/>
    </row>
    <row r="132" spans="1:10" x14ac:dyDescent="0.15">
      <c r="A132" s="196"/>
      <c r="B132" s="197"/>
      <c r="C132" s="199"/>
      <c r="D132" s="202"/>
      <c r="E132" s="29" t="str">
        <f>IF(OR(D131=リスト!$B$4,D131=リスト!$B$5),"所在地",IF(D131=リスト!$B$6,"右欄記載不要",""))</f>
        <v/>
      </c>
      <c r="F132" s="184"/>
      <c r="G132" s="184"/>
      <c r="H132" s="184"/>
      <c r="I132" s="184"/>
      <c r="J132" s="185"/>
    </row>
    <row r="133" spans="1:10" x14ac:dyDescent="0.15">
      <c r="A133" s="196"/>
      <c r="B133" s="197"/>
      <c r="C133" s="200"/>
      <c r="D133" s="203"/>
      <c r="E133" s="31" t="str">
        <f>IF(D131="","",IF(D131=リスト!$B$6,"県外の理由","右欄記載不要"))</f>
        <v/>
      </c>
      <c r="F133" s="186"/>
      <c r="G133" s="186"/>
      <c r="H133" s="186"/>
      <c r="I133" s="186"/>
      <c r="J133" s="187"/>
    </row>
    <row r="134" spans="1:10" x14ac:dyDescent="0.15">
      <c r="A134" s="196">
        <v>23</v>
      </c>
      <c r="B134" s="27" t="s">
        <v>65</v>
      </c>
      <c r="C134" s="191" t="s">
        <v>28</v>
      </c>
      <c r="D134" s="192"/>
      <c r="E134" s="193"/>
      <c r="F134" s="172"/>
      <c r="G134" s="172"/>
      <c r="H134" s="172"/>
      <c r="I134" s="172"/>
      <c r="J134" s="172"/>
    </row>
    <row r="135" spans="1:10" x14ac:dyDescent="0.15">
      <c r="A135" s="196"/>
      <c r="B135" s="197"/>
      <c r="C135" s="173" t="s">
        <v>66</v>
      </c>
      <c r="D135" s="174"/>
      <c r="E135" s="175"/>
      <c r="F135" s="176"/>
      <c r="G135" s="176"/>
      <c r="H135" s="176"/>
      <c r="I135" s="176"/>
      <c r="J135" s="176"/>
    </row>
    <row r="136" spans="1:10" x14ac:dyDescent="0.15">
      <c r="A136" s="196"/>
      <c r="B136" s="197"/>
      <c r="C136" s="177" t="s">
        <v>51</v>
      </c>
      <c r="D136" s="178"/>
      <c r="E136" s="179"/>
      <c r="F136" s="180"/>
      <c r="G136" s="181"/>
      <c r="H136" s="181"/>
      <c r="I136" s="181"/>
      <c r="J136" s="33" t="s">
        <v>213</v>
      </c>
    </row>
    <row r="137" spans="1:10" ht="13.5" customHeight="1" x14ac:dyDescent="0.15">
      <c r="A137" s="196"/>
      <c r="B137" s="197"/>
      <c r="C137" s="198" t="s">
        <v>43</v>
      </c>
      <c r="D137" s="201"/>
      <c r="E137" s="28" t="str">
        <f>IF(OR(D137=リスト!$B$4,D137=リスト!$B$5),"企業名等",IF(D137=リスト!$B$6,"右欄記載不要",""))</f>
        <v/>
      </c>
      <c r="F137" s="182"/>
      <c r="G137" s="182"/>
      <c r="H137" s="182"/>
      <c r="I137" s="182"/>
      <c r="J137" s="183"/>
    </row>
    <row r="138" spans="1:10" x14ac:dyDescent="0.15">
      <c r="A138" s="196"/>
      <c r="B138" s="197"/>
      <c r="C138" s="199"/>
      <c r="D138" s="202"/>
      <c r="E138" s="29" t="str">
        <f>IF(OR(D137=リスト!$B$4,D137=リスト!$B$5),"所在地",IF(D137=リスト!$B$6,"右欄記載不要",""))</f>
        <v/>
      </c>
      <c r="F138" s="184"/>
      <c r="G138" s="184"/>
      <c r="H138" s="184"/>
      <c r="I138" s="184"/>
      <c r="J138" s="185"/>
    </row>
    <row r="139" spans="1:10" x14ac:dyDescent="0.15">
      <c r="A139" s="196"/>
      <c r="B139" s="197"/>
      <c r="C139" s="200"/>
      <c r="D139" s="203"/>
      <c r="E139" s="31" t="str">
        <f>IF(D137="","",IF(D137=リスト!$B$6,"県外の理由","右欄記載不要"))</f>
        <v/>
      </c>
      <c r="F139" s="186"/>
      <c r="G139" s="186"/>
      <c r="H139" s="186"/>
      <c r="I139" s="186"/>
      <c r="J139" s="187"/>
    </row>
    <row r="140" spans="1:10" x14ac:dyDescent="0.15">
      <c r="A140" s="196">
        <v>24</v>
      </c>
      <c r="B140" s="27" t="s">
        <v>65</v>
      </c>
      <c r="C140" s="191" t="s">
        <v>28</v>
      </c>
      <c r="D140" s="192"/>
      <c r="E140" s="193"/>
      <c r="F140" s="172"/>
      <c r="G140" s="172"/>
      <c r="H140" s="172"/>
      <c r="I140" s="172"/>
      <c r="J140" s="172"/>
    </row>
    <row r="141" spans="1:10" x14ac:dyDescent="0.15">
      <c r="A141" s="196"/>
      <c r="B141" s="197"/>
      <c r="C141" s="173" t="s">
        <v>66</v>
      </c>
      <c r="D141" s="174"/>
      <c r="E141" s="175"/>
      <c r="F141" s="176"/>
      <c r="G141" s="176"/>
      <c r="H141" s="176"/>
      <c r="I141" s="176"/>
      <c r="J141" s="176"/>
    </row>
    <row r="142" spans="1:10" x14ac:dyDescent="0.15">
      <c r="A142" s="196"/>
      <c r="B142" s="197"/>
      <c r="C142" s="177" t="s">
        <v>51</v>
      </c>
      <c r="D142" s="178"/>
      <c r="E142" s="179"/>
      <c r="F142" s="180"/>
      <c r="G142" s="181"/>
      <c r="H142" s="181"/>
      <c r="I142" s="181"/>
      <c r="J142" s="33" t="s">
        <v>212</v>
      </c>
    </row>
    <row r="143" spans="1:10" ht="13.5" customHeight="1" x14ac:dyDescent="0.15">
      <c r="A143" s="196"/>
      <c r="B143" s="197"/>
      <c r="C143" s="198" t="s">
        <v>43</v>
      </c>
      <c r="D143" s="201"/>
      <c r="E143" s="28" t="str">
        <f>IF(OR(D143=リスト!$B$4,D143=リスト!$B$5),"企業名等",IF(D143=リスト!$B$6,"右欄記載不要",""))</f>
        <v/>
      </c>
      <c r="F143" s="182"/>
      <c r="G143" s="182"/>
      <c r="H143" s="182"/>
      <c r="I143" s="182"/>
      <c r="J143" s="183"/>
    </row>
    <row r="144" spans="1:10" x14ac:dyDescent="0.15">
      <c r="A144" s="196"/>
      <c r="B144" s="197"/>
      <c r="C144" s="199"/>
      <c r="D144" s="202"/>
      <c r="E144" s="29" t="str">
        <f>IF(OR(D143=リスト!$B$4,D143=リスト!$B$5),"所在地",IF(D143=リスト!$B$6,"右欄記載不要",""))</f>
        <v/>
      </c>
      <c r="F144" s="184"/>
      <c r="G144" s="184"/>
      <c r="H144" s="184"/>
      <c r="I144" s="184"/>
      <c r="J144" s="185"/>
    </row>
    <row r="145" spans="1:10" x14ac:dyDescent="0.15">
      <c r="A145" s="196"/>
      <c r="B145" s="197"/>
      <c r="C145" s="200"/>
      <c r="D145" s="203"/>
      <c r="E145" s="31" t="str">
        <f>IF(D143="","",IF(D143=リスト!$B$6,"県外の理由","右欄記載不要"))</f>
        <v/>
      </c>
      <c r="F145" s="186"/>
      <c r="G145" s="186"/>
      <c r="H145" s="186"/>
      <c r="I145" s="186"/>
      <c r="J145" s="187"/>
    </row>
    <row r="146" spans="1:10" x14ac:dyDescent="0.15">
      <c r="A146" s="196">
        <v>25</v>
      </c>
      <c r="B146" s="27" t="s">
        <v>65</v>
      </c>
      <c r="C146" s="191" t="s">
        <v>28</v>
      </c>
      <c r="D146" s="192"/>
      <c r="E146" s="193"/>
      <c r="F146" s="172"/>
      <c r="G146" s="172"/>
      <c r="H146" s="172"/>
      <c r="I146" s="172"/>
      <c r="J146" s="172"/>
    </row>
    <row r="147" spans="1:10" x14ac:dyDescent="0.15">
      <c r="A147" s="196"/>
      <c r="B147" s="197"/>
      <c r="C147" s="173" t="s">
        <v>66</v>
      </c>
      <c r="D147" s="174"/>
      <c r="E147" s="175"/>
      <c r="F147" s="176"/>
      <c r="G147" s="176"/>
      <c r="H147" s="176"/>
      <c r="I147" s="176"/>
      <c r="J147" s="176"/>
    </row>
    <row r="148" spans="1:10" x14ac:dyDescent="0.15">
      <c r="A148" s="196"/>
      <c r="B148" s="197"/>
      <c r="C148" s="177" t="s">
        <v>51</v>
      </c>
      <c r="D148" s="178"/>
      <c r="E148" s="179"/>
      <c r="F148" s="180"/>
      <c r="G148" s="181"/>
      <c r="H148" s="181"/>
      <c r="I148" s="181"/>
      <c r="J148" s="33" t="s">
        <v>196</v>
      </c>
    </row>
    <row r="149" spans="1:10" ht="13.5" customHeight="1" x14ac:dyDescent="0.15">
      <c r="A149" s="196"/>
      <c r="B149" s="197"/>
      <c r="C149" s="198" t="s">
        <v>43</v>
      </c>
      <c r="D149" s="201"/>
      <c r="E149" s="28" t="str">
        <f>IF(OR(D149=リスト!$B$4,D149=リスト!$B$5),"企業名等",IF(D149=リスト!$B$6,"右欄記載不要",""))</f>
        <v/>
      </c>
      <c r="F149" s="182"/>
      <c r="G149" s="182"/>
      <c r="H149" s="182"/>
      <c r="I149" s="182"/>
      <c r="J149" s="183"/>
    </row>
    <row r="150" spans="1:10" x14ac:dyDescent="0.15">
      <c r="A150" s="196"/>
      <c r="B150" s="197"/>
      <c r="C150" s="199"/>
      <c r="D150" s="202"/>
      <c r="E150" s="29" t="str">
        <f>IF(OR(D149=リスト!$B$4,D149=リスト!$B$5),"所在地",IF(D149=リスト!$B$6,"右欄記載不要",""))</f>
        <v/>
      </c>
      <c r="F150" s="184"/>
      <c r="G150" s="184"/>
      <c r="H150" s="184"/>
      <c r="I150" s="184"/>
      <c r="J150" s="185"/>
    </row>
    <row r="151" spans="1:10" x14ac:dyDescent="0.15">
      <c r="A151" s="196"/>
      <c r="B151" s="197"/>
      <c r="C151" s="200"/>
      <c r="D151" s="203"/>
      <c r="E151" s="31" t="str">
        <f>IF(D149="","",IF(D149=リスト!$B$6,"県外の理由","右欄記載不要"))</f>
        <v/>
      </c>
      <c r="F151" s="186"/>
      <c r="G151" s="186"/>
      <c r="H151" s="186"/>
      <c r="I151" s="186"/>
      <c r="J151" s="187"/>
    </row>
    <row r="152" spans="1:10" x14ac:dyDescent="0.15">
      <c r="A152" s="196">
        <v>26</v>
      </c>
      <c r="B152" s="27" t="s">
        <v>65</v>
      </c>
      <c r="C152" s="191" t="s">
        <v>28</v>
      </c>
      <c r="D152" s="192"/>
      <c r="E152" s="193"/>
      <c r="F152" s="172"/>
      <c r="G152" s="172"/>
      <c r="H152" s="172"/>
      <c r="I152" s="172"/>
      <c r="J152" s="172"/>
    </row>
    <row r="153" spans="1:10" x14ac:dyDescent="0.15">
      <c r="A153" s="196"/>
      <c r="B153" s="197"/>
      <c r="C153" s="173" t="s">
        <v>66</v>
      </c>
      <c r="D153" s="174"/>
      <c r="E153" s="175"/>
      <c r="F153" s="176"/>
      <c r="G153" s="176"/>
      <c r="H153" s="176"/>
      <c r="I153" s="176"/>
      <c r="J153" s="176"/>
    </row>
    <row r="154" spans="1:10" x14ac:dyDescent="0.15">
      <c r="A154" s="196"/>
      <c r="B154" s="197"/>
      <c r="C154" s="177" t="s">
        <v>51</v>
      </c>
      <c r="D154" s="178"/>
      <c r="E154" s="179"/>
      <c r="F154" s="180"/>
      <c r="G154" s="181"/>
      <c r="H154" s="181"/>
      <c r="I154" s="181"/>
      <c r="J154" s="33" t="s">
        <v>213</v>
      </c>
    </row>
    <row r="155" spans="1:10" ht="13.5" customHeight="1" x14ac:dyDescent="0.15">
      <c r="A155" s="196"/>
      <c r="B155" s="197"/>
      <c r="C155" s="198" t="s">
        <v>43</v>
      </c>
      <c r="D155" s="201"/>
      <c r="E155" s="28" t="str">
        <f>IF(OR(D155=リスト!$B$4,D155=リスト!$B$5),"企業名等",IF(D155=リスト!$B$6,"右欄記載不要",""))</f>
        <v/>
      </c>
      <c r="F155" s="182"/>
      <c r="G155" s="182"/>
      <c r="H155" s="182"/>
      <c r="I155" s="182"/>
      <c r="J155" s="183"/>
    </row>
    <row r="156" spans="1:10" x14ac:dyDescent="0.15">
      <c r="A156" s="196"/>
      <c r="B156" s="197"/>
      <c r="C156" s="199"/>
      <c r="D156" s="202"/>
      <c r="E156" s="29" t="str">
        <f>IF(OR(D155=リスト!$B$4,D155=リスト!$B$5),"所在地",IF(D155=リスト!$B$6,"右欄記載不要",""))</f>
        <v/>
      </c>
      <c r="F156" s="184"/>
      <c r="G156" s="184"/>
      <c r="H156" s="184"/>
      <c r="I156" s="184"/>
      <c r="J156" s="185"/>
    </row>
    <row r="157" spans="1:10" x14ac:dyDescent="0.15">
      <c r="A157" s="196"/>
      <c r="B157" s="197"/>
      <c r="C157" s="200"/>
      <c r="D157" s="203"/>
      <c r="E157" s="31" t="str">
        <f>IF(D155="","",IF(D155=リスト!$B$6,"県外の理由","右欄記載不要"))</f>
        <v/>
      </c>
      <c r="F157" s="186"/>
      <c r="G157" s="186"/>
      <c r="H157" s="186"/>
      <c r="I157" s="186"/>
      <c r="J157" s="187"/>
    </row>
    <row r="158" spans="1:10" x14ac:dyDescent="0.15">
      <c r="A158" s="196">
        <v>27</v>
      </c>
      <c r="B158" s="27" t="s">
        <v>65</v>
      </c>
      <c r="C158" s="191" t="s">
        <v>28</v>
      </c>
      <c r="D158" s="192"/>
      <c r="E158" s="193"/>
      <c r="F158" s="172"/>
      <c r="G158" s="172"/>
      <c r="H158" s="172"/>
      <c r="I158" s="172"/>
      <c r="J158" s="172"/>
    </row>
    <row r="159" spans="1:10" x14ac:dyDescent="0.15">
      <c r="A159" s="196"/>
      <c r="B159" s="197"/>
      <c r="C159" s="173" t="s">
        <v>66</v>
      </c>
      <c r="D159" s="174"/>
      <c r="E159" s="175"/>
      <c r="F159" s="176"/>
      <c r="G159" s="176"/>
      <c r="H159" s="176"/>
      <c r="I159" s="176"/>
      <c r="J159" s="176"/>
    </row>
    <row r="160" spans="1:10" x14ac:dyDescent="0.15">
      <c r="A160" s="196"/>
      <c r="B160" s="197"/>
      <c r="C160" s="177" t="s">
        <v>51</v>
      </c>
      <c r="D160" s="178"/>
      <c r="E160" s="179"/>
      <c r="F160" s="180"/>
      <c r="G160" s="181"/>
      <c r="H160" s="181"/>
      <c r="I160" s="181"/>
      <c r="J160" s="33" t="s">
        <v>212</v>
      </c>
    </row>
    <row r="161" spans="1:10" ht="13.5" customHeight="1" x14ac:dyDescent="0.15">
      <c r="A161" s="196"/>
      <c r="B161" s="197"/>
      <c r="C161" s="198" t="s">
        <v>43</v>
      </c>
      <c r="D161" s="201"/>
      <c r="E161" s="28" t="str">
        <f>IF(OR(D161=リスト!$B$4,D161=リスト!$B$5),"企業名等",IF(D161=リスト!$B$6,"右欄記載不要",""))</f>
        <v/>
      </c>
      <c r="F161" s="182"/>
      <c r="G161" s="182"/>
      <c r="H161" s="182"/>
      <c r="I161" s="182"/>
      <c r="J161" s="183"/>
    </row>
    <row r="162" spans="1:10" x14ac:dyDescent="0.15">
      <c r="A162" s="196"/>
      <c r="B162" s="197"/>
      <c r="C162" s="199"/>
      <c r="D162" s="202"/>
      <c r="E162" s="29" t="str">
        <f>IF(OR(D161=リスト!$B$4,D161=リスト!$B$5),"所在地",IF(D161=リスト!$B$6,"右欄記載不要",""))</f>
        <v/>
      </c>
      <c r="F162" s="184"/>
      <c r="G162" s="184"/>
      <c r="H162" s="184"/>
      <c r="I162" s="184"/>
      <c r="J162" s="185"/>
    </row>
    <row r="163" spans="1:10" x14ac:dyDescent="0.15">
      <c r="A163" s="196"/>
      <c r="B163" s="197"/>
      <c r="C163" s="200"/>
      <c r="D163" s="203"/>
      <c r="E163" s="31" t="str">
        <f>IF(D161="","",IF(D161=リスト!$B$6,"県外の理由","右欄記載不要"))</f>
        <v/>
      </c>
      <c r="F163" s="186"/>
      <c r="G163" s="186"/>
      <c r="H163" s="186"/>
      <c r="I163" s="186"/>
      <c r="J163" s="187"/>
    </row>
    <row r="164" spans="1:10" x14ac:dyDescent="0.15">
      <c r="A164" s="196">
        <v>28</v>
      </c>
      <c r="B164" s="27" t="s">
        <v>65</v>
      </c>
      <c r="C164" s="191" t="s">
        <v>28</v>
      </c>
      <c r="D164" s="192"/>
      <c r="E164" s="193"/>
      <c r="F164" s="172"/>
      <c r="G164" s="172"/>
      <c r="H164" s="172"/>
      <c r="I164" s="172"/>
      <c r="J164" s="172"/>
    </row>
    <row r="165" spans="1:10" x14ac:dyDescent="0.15">
      <c r="A165" s="196"/>
      <c r="B165" s="197"/>
      <c r="C165" s="173" t="s">
        <v>66</v>
      </c>
      <c r="D165" s="174"/>
      <c r="E165" s="175"/>
      <c r="F165" s="176"/>
      <c r="G165" s="176"/>
      <c r="H165" s="176"/>
      <c r="I165" s="176"/>
      <c r="J165" s="176"/>
    </row>
    <row r="166" spans="1:10" x14ac:dyDescent="0.15">
      <c r="A166" s="196"/>
      <c r="B166" s="197"/>
      <c r="C166" s="177" t="s">
        <v>51</v>
      </c>
      <c r="D166" s="178"/>
      <c r="E166" s="179"/>
      <c r="F166" s="180"/>
      <c r="G166" s="181"/>
      <c r="H166" s="181"/>
      <c r="I166" s="181"/>
      <c r="J166" s="33" t="s">
        <v>196</v>
      </c>
    </row>
    <row r="167" spans="1:10" ht="13.5" customHeight="1" x14ac:dyDescent="0.15">
      <c r="A167" s="196"/>
      <c r="B167" s="197"/>
      <c r="C167" s="198" t="s">
        <v>43</v>
      </c>
      <c r="D167" s="201"/>
      <c r="E167" s="28" t="str">
        <f>IF(OR(D167=リスト!$B$4,D167=リスト!$B$5),"企業名等",IF(D167=リスト!$B$6,"右欄記載不要",""))</f>
        <v/>
      </c>
      <c r="F167" s="182"/>
      <c r="G167" s="182"/>
      <c r="H167" s="182"/>
      <c r="I167" s="182"/>
      <c r="J167" s="183"/>
    </row>
    <row r="168" spans="1:10" x14ac:dyDescent="0.15">
      <c r="A168" s="196"/>
      <c r="B168" s="197"/>
      <c r="C168" s="199"/>
      <c r="D168" s="202"/>
      <c r="E168" s="29" t="str">
        <f>IF(OR(D167=リスト!$B$4,D167=リスト!$B$5),"所在地",IF(D167=リスト!$B$6,"右欄記載不要",""))</f>
        <v/>
      </c>
      <c r="F168" s="184"/>
      <c r="G168" s="184"/>
      <c r="H168" s="184"/>
      <c r="I168" s="184"/>
      <c r="J168" s="185"/>
    </row>
    <row r="169" spans="1:10" x14ac:dyDescent="0.15">
      <c r="A169" s="196"/>
      <c r="B169" s="197"/>
      <c r="C169" s="200"/>
      <c r="D169" s="203"/>
      <c r="E169" s="31" t="str">
        <f>IF(D167="","",IF(D167=リスト!$B$6,"県外の理由","右欄記載不要"))</f>
        <v/>
      </c>
      <c r="F169" s="186"/>
      <c r="G169" s="186"/>
      <c r="H169" s="186"/>
      <c r="I169" s="186"/>
      <c r="J169" s="187"/>
    </row>
    <row r="170" spans="1:10" x14ac:dyDescent="0.15">
      <c r="A170" s="196">
        <v>29</v>
      </c>
      <c r="B170" s="27" t="s">
        <v>65</v>
      </c>
      <c r="C170" s="191" t="s">
        <v>28</v>
      </c>
      <c r="D170" s="192"/>
      <c r="E170" s="193"/>
      <c r="F170" s="172"/>
      <c r="G170" s="172"/>
      <c r="H170" s="172"/>
      <c r="I170" s="172"/>
      <c r="J170" s="172"/>
    </row>
    <row r="171" spans="1:10" x14ac:dyDescent="0.15">
      <c r="A171" s="196"/>
      <c r="B171" s="197"/>
      <c r="C171" s="173" t="s">
        <v>66</v>
      </c>
      <c r="D171" s="174"/>
      <c r="E171" s="175"/>
      <c r="F171" s="176"/>
      <c r="G171" s="176"/>
      <c r="H171" s="176"/>
      <c r="I171" s="176"/>
      <c r="J171" s="176"/>
    </row>
    <row r="172" spans="1:10" x14ac:dyDescent="0.15">
      <c r="A172" s="196"/>
      <c r="B172" s="197"/>
      <c r="C172" s="177" t="s">
        <v>51</v>
      </c>
      <c r="D172" s="178"/>
      <c r="E172" s="179"/>
      <c r="F172" s="180"/>
      <c r="G172" s="181"/>
      <c r="H172" s="181"/>
      <c r="I172" s="181"/>
      <c r="J172" s="33" t="s">
        <v>213</v>
      </c>
    </row>
    <row r="173" spans="1:10" ht="13.5" customHeight="1" x14ac:dyDescent="0.15">
      <c r="A173" s="196"/>
      <c r="B173" s="197"/>
      <c r="C173" s="198" t="s">
        <v>43</v>
      </c>
      <c r="D173" s="201"/>
      <c r="E173" s="28" t="str">
        <f>IF(OR(D173=リスト!$B$4,D173=リスト!$B$5),"企業名等",IF(D173=リスト!$B$6,"右欄記載不要",""))</f>
        <v/>
      </c>
      <c r="F173" s="182"/>
      <c r="G173" s="182"/>
      <c r="H173" s="182"/>
      <c r="I173" s="182"/>
      <c r="J173" s="183"/>
    </row>
    <row r="174" spans="1:10" x14ac:dyDescent="0.15">
      <c r="A174" s="196"/>
      <c r="B174" s="197"/>
      <c r="C174" s="199"/>
      <c r="D174" s="202"/>
      <c r="E174" s="29" t="str">
        <f>IF(OR(D173=リスト!$B$4,D173=リスト!$B$5),"所在地",IF(D173=リスト!$B$6,"右欄記載不要",""))</f>
        <v/>
      </c>
      <c r="F174" s="184"/>
      <c r="G174" s="184"/>
      <c r="H174" s="184"/>
      <c r="I174" s="184"/>
      <c r="J174" s="185"/>
    </row>
    <row r="175" spans="1:10" x14ac:dyDescent="0.15">
      <c r="A175" s="196"/>
      <c r="B175" s="197"/>
      <c r="C175" s="200"/>
      <c r="D175" s="203"/>
      <c r="E175" s="31" t="str">
        <f>IF(D173="","",IF(D173=リスト!$B$6,"県外の理由","右欄記載不要"))</f>
        <v/>
      </c>
      <c r="F175" s="186"/>
      <c r="G175" s="186"/>
      <c r="H175" s="186"/>
      <c r="I175" s="186"/>
      <c r="J175" s="187"/>
    </row>
    <row r="176" spans="1:10" x14ac:dyDescent="0.15">
      <c r="A176" s="196">
        <v>30</v>
      </c>
      <c r="B176" s="27" t="s">
        <v>65</v>
      </c>
      <c r="C176" s="191" t="s">
        <v>28</v>
      </c>
      <c r="D176" s="192"/>
      <c r="E176" s="193"/>
      <c r="F176" s="172"/>
      <c r="G176" s="172"/>
      <c r="H176" s="172"/>
      <c r="I176" s="172"/>
      <c r="J176" s="172"/>
    </row>
    <row r="177" spans="1:10" x14ac:dyDescent="0.15">
      <c r="A177" s="196"/>
      <c r="B177" s="197"/>
      <c r="C177" s="173" t="s">
        <v>66</v>
      </c>
      <c r="D177" s="174"/>
      <c r="E177" s="175"/>
      <c r="F177" s="176"/>
      <c r="G177" s="176"/>
      <c r="H177" s="176"/>
      <c r="I177" s="176"/>
      <c r="J177" s="176"/>
    </row>
    <row r="178" spans="1:10" x14ac:dyDescent="0.15">
      <c r="A178" s="196"/>
      <c r="B178" s="197"/>
      <c r="C178" s="177" t="s">
        <v>51</v>
      </c>
      <c r="D178" s="178"/>
      <c r="E178" s="179"/>
      <c r="F178" s="180"/>
      <c r="G178" s="181"/>
      <c r="H178" s="181"/>
      <c r="I178" s="181"/>
      <c r="J178" s="33" t="s">
        <v>212</v>
      </c>
    </row>
    <row r="179" spans="1:10" ht="13.5" customHeight="1" x14ac:dyDescent="0.15">
      <c r="A179" s="196"/>
      <c r="B179" s="197"/>
      <c r="C179" s="198" t="s">
        <v>43</v>
      </c>
      <c r="D179" s="201"/>
      <c r="E179" s="28" t="str">
        <f>IF(OR(D179=リスト!$B$4,D179=リスト!$B$5),"企業名等",IF(D179=リスト!$B$6,"右欄記載不要",""))</f>
        <v/>
      </c>
      <c r="F179" s="182"/>
      <c r="G179" s="182"/>
      <c r="H179" s="182"/>
      <c r="I179" s="182"/>
      <c r="J179" s="183"/>
    </row>
    <row r="180" spans="1:10" x14ac:dyDescent="0.15">
      <c r="A180" s="196"/>
      <c r="B180" s="197"/>
      <c r="C180" s="199"/>
      <c r="D180" s="202"/>
      <c r="E180" s="29" t="str">
        <f>IF(OR(D179=リスト!$B$4,D179=リスト!$B$5),"所在地",IF(D179=リスト!$B$6,"右欄記載不要",""))</f>
        <v/>
      </c>
      <c r="F180" s="184"/>
      <c r="G180" s="184"/>
      <c r="H180" s="184"/>
      <c r="I180" s="184"/>
      <c r="J180" s="185"/>
    </row>
    <row r="181" spans="1:10" x14ac:dyDescent="0.15">
      <c r="A181" s="196"/>
      <c r="B181" s="197"/>
      <c r="C181" s="200"/>
      <c r="D181" s="203"/>
      <c r="E181" s="31" t="str">
        <f>IF(D179="","",IF(D179=リスト!$B$6,"県外の理由","右欄記載不要"))</f>
        <v/>
      </c>
      <c r="F181" s="186"/>
      <c r="G181" s="186"/>
      <c r="H181" s="186"/>
      <c r="I181" s="186"/>
      <c r="J181" s="187"/>
    </row>
    <row r="182" spans="1:10" x14ac:dyDescent="0.15">
      <c r="A182" s="196">
        <v>31</v>
      </c>
      <c r="B182" s="27" t="s">
        <v>65</v>
      </c>
      <c r="C182" s="191" t="s">
        <v>28</v>
      </c>
      <c r="D182" s="192"/>
      <c r="E182" s="193"/>
      <c r="F182" s="172"/>
      <c r="G182" s="172"/>
      <c r="H182" s="172"/>
      <c r="I182" s="172"/>
      <c r="J182" s="172"/>
    </row>
    <row r="183" spans="1:10" x14ac:dyDescent="0.15">
      <c r="A183" s="196"/>
      <c r="B183" s="197"/>
      <c r="C183" s="173" t="s">
        <v>66</v>
      </c>
      <c r="D183" s="174"/>
      <c r="E183" s="175"/>
      <c r="F183" s="176"/>
      <c r="G183" s="176"/>
      <c r="H183" s="176"/>
      <c r="I183" s="176"/>
      <c r="J183" s="176"/>
    </row>
    <row r="184" spans="1:10" x14ac:dyDescent="0.15">
      <c r="A184" s="196"/>
      <c r="B184" s="197"/>
      <c r="C184" s="177" t="s">
        <v>51</v>
      </c>
      <c r="D184" s="178"/>
      <c r="E184" s="179"/>
      <c r="F184" s="180"/>
      <c r="G184" s="181"/>
      <c r="H184" s="181"/>
      <c r="I184" s="181"/>
      <c r="J184" s="33" t="s">
        <v>196</v>
      </c>
    </row>
    <row r="185" spans="1:10" ht="13.5" customHeight="1" x14ac:dyDescent="0.15">
      <c r="A185" s="196"/>
      <c r="B185" s="197"/>
      <c r="C185" s="198" t="s">
        <v>43</v>
      </c>
      <c r="D185" s="201"/>
      <c r="E185" s="28" t="str">
        <f>IF(OR(D185=リスト!$B$4,D185=リスト!$B$5),"企業名等",IF(D185=リスト!$B$6,"右欄記載不要",""))</f>
        <v/>
      </c>
      <c r="F185" s="182"/>
      <c r="G185" s="182"/>
      <c r="H185" s="182"/>
      <c r="I185" s="182"/>
      <c r="J185" s="183"/>
    </row>
    <row r="186" spans="1:10" x14ac:dyDescent="0.15">
      <c r="A186" s="196"/>
      <c r="B186" s="197"/>
      <c r="C186" s="199"/>
      <c r="D186" s="202"/>
      <c r="E186" s="29" t="str">
        <f>IF(OR(D185=リスト!$B$4,D185=リスト!$B$5),"所在地",IF(D185=リスト!$B$6,"右欄記載不要",""))</f>
        <v/>
      </c>
      <c r="F186" s="184"/>
      <c r="G186" s="184"/>
      <c r="H186" s="184"/>
      <c r="I186" s="184"/>
      <c r="J186" s="185"/>
    </row>
    <row r="187" spans="1:10" x14ac:dyDescent="0.15">
      <c r="A187" s="196"/>
      <c r="B187" s="197"/>
      <c r="C187" s="200"/>
      <c r="D187" s="203"/>
      <c r="E187" s="31" t="str">
        <f>IF(D185="","",IF(D185=リスト!$B$6,"県外の理由","右欄記載不要"))</f>
        <v/>
      </c>
      <c r="F187" s="186"/>
      <c r="G187" s="186"/>
      <c r="H187" s="186"/>
      <c r="I187" s="186"/>
      <c r="J187" s="187"/>
    </row>
    <row r="188" spans="1:10" x14ac:dyDescent="0.15">
      <c r="A188" s="196">
        <v>32</v>
      </c>
      <c r="B188" s="27" t="s">
        <v>65</v>
      </c>
      <c r="C188" s="191" t="s">
        <v>28</v>
      </c>
      <c r="D188" s="192"/>
      <c r="E188" s="193"/>
      <c r="F188" s="172"/>
      <c r="G188" s="172"/>
      <c r="H188" s="172"/>
      <c r="I188" s="172"/>
      <c r="J188" s="172"/>
    </row>
    <row r="189" spans="1:10" x14ac:dyDescent="0.15">
      <c r="A189" s="196"/>
      <c r="B189" s="197"/>
      <c r="C189" s="173" t="s">
        <v>66</v>
      </c>
      <c r="D189" s="174"/>
      <c r="E189" s="175"/>
      <c r="F189" s="176"/>
      <c r="G189" s="176"/>
      <c r="H189" s="176"/>
      <c r="I189" s="176"/>
      <c r="J189" s="176"/>
    </row>
    <row r="190" spans="1:10" x14ac:dyDescent="0.15">
      <c r="A190" s="196"/>
      <c r="B190" s="197"/>
      <c r="C190" s="177" t="s">
        <v>51</v>
      </c>
      <c r="D190" s="178"/>
      <c r="E190" s="179"/>
      <c r="F190" s="180"/>
      <c r="G190" s="181"/>
      <c r="H190" s="181"/>
      <c r="I190" s="181"/>
      <c r="J190" s="33" t="s">
        <v>213</v>
      </c>
    </row>
    <row r="191" spans="1:10" ht="13.5" customHeight="1" x14ac:dyDescent="0.15">
      <c r="A191" s="196"/>
      <c r="B191" s="197"/>
      <c r="C191" s="198" t="s">
        <v>43</v>
      </c>
      <c r="D191" s="201"/>
      <c r="E191" s="28" t="str">
        <f>IF(OR(D191=リスト!$B$4,D191=リスト!$B$5),"企業名等",IF(D191=リスト!$B$6,"右欄記載不要",""))</f>
        <v/>
      </c>
      <c r="F191" s="182"/>
      <c r="G191" s="182"/>
      <c r="H191" s="182"/>
      <c r="I191" s="182"/>
      <c r="J191" s="183"/>
    </row>
    <row r="192" spans="1:10" x14ac:dyDescent="0.15">
      <c r="A192" s="196"/>
      <c r="B192" s="197"/>
      <c r="C192" s="199"/>
      <c r="D192" s="202"/>
      <c r="E192" s="29" t="str">
        <f>IF(OR(D191=リスト!$B$4,D191=リスト!$B$5),"所在地",IF(D191=リスト!$B$6,"右欄記載不要",""))</f>
        <v/>
      </c>
      <c r="F192" s="184"/>
      <c r="G192" s="184"/>
      <c r="H192" s="184"/>
      <c r="I192" s="184"/>
      <c r="J192" s="185"/>
    </row>
    <row r="193" spans="1:10" x14ac:dyDescent="0.15">
      <c r="A193" s="196"/>
      <c r="B193" s="197"/>
      <c r="C193" s="200"/>
      <c r="D193" s="203"/>
      <c r="E193" s="31" t="str">
        <f>IF(D191="","",IF(D191=リスト!$B$6,"県外の理由","右欄記載不要"))</f>
        <v/>
      </c>
      <c r="F193" s="186"/>
      <c r="G193" s="186"/>
      <c r="H193" s="186"/>
      <c r="I193" s="186"/>
      <c r="J193" s="187"/>
    </row>
    <row r="194" spans="1:10" x14ac:dyDescent="0.15">
      <c r="A194" s="196">
        <v>33</v>
      </c>
      <c r="B194" s="27" t="s">
        <v>65</v>
      </c>
      <c r="C194" s="191" t="s">
        <v>28</v>
      </c>
      <c r="D194" s="192"/>
      <c r="E194" s="193"/>
      <c r="F194" s="172"/>
      <c r="G194" s="172"/>
      <c r="H194" s="172"/>
      <c r="I194" s="172"/>
      <c r="J194" s="172"/>
    </row>
    <row r="195" spans="1:10" x14ac:dyDescent="0.15">
      <c r="A195" s="196"/>
      <c r="B195" s="197"/>
      <c r="C195" s="173" t="s">
        <v>66</v>
      </c>
      <c r="D195" s="174"/>
      <c r="E195" s="175"/>
      <c r="F195" s="176"/>
      <c r="G195" s="176"/>
      <c r="H195" s="176"/>
      <c r="I195" s="176"/>
      <c r="J195" s="176"/>
    </row>
    <row r="196" spans="1:10" x14ac:dyDescent="0.15">
      <c r="A196" s="196"/>
      <c r="B196" s="197"/>
      <c r="C196" s="177" t="s">
        <v>51</v>
      </c>
      <c r="D196" s="178"/>
      <c r="E196" s="179"/>
      <c r="F196" s="180"/>
      <c r="G196" s="181"/>
      <c r="H196" s="181"/>
      <c r="I196" s="181"/>
      <c r="J196" s="33" t="s">
        <v>212</v>
      </c>
    </row>
    <row r="197" spans="1:10" ht="13.5" customHeight="1" x14ac:dyDescent="0.15">
      <c r="A197" s="196"/>
      <c r="B197" s="197"/>
      <c r="C197" s="198" t="s">
        <v>43</v>
      </c>
      <c r="D197" s="201"/>
      <c r="E197" s="28" t="str">
        <f>IF(OR(D197=リスト!$B$4,D197=リスト!$B$5),"企業名等",IF(D197=リスト!$B$6,"右欄記載不要",""))</f>
        <v/>
      </c>
      <c r="F197" s="182"/>
      <c r="G197" s="182"/>
      <c r="H197" s="182"/>
      <c r="I197" s="182"/>
      <c r="J197" s="183"/>
    </row>
    <row r="198" spans="1:10" x14ac:dyDescent="0.15">
      <c r="A198" s="196"/>
      <c r="B198" s="197"/>
      <c r="C198" s="199"/>
      <c r="D198" s="202"/>
      <c r="E198" s="29" t="str">
        <f>IF(OR(D197=リスト!$B$4,D197=リスト!$B$5),"所在地",IF(D197=リスト!$B$6,"右欄記載不要",""))</f>
        <v/>
      </c>
      <c r="F198" s="184"/>
      <c r="G198" s="184"/>
      <c r="H198" s="184"/>
      <c r="I198" s="184"/>
      <c r="J198" s="185"/>
    </row>
    <row r="199" spans="1:10" x14ac:dyDescent="0.15">
      <c r="A199" s="196"/>
      <c r="B199" s="197"/>
      <c r="C199" s="200"/>
      <c r="D199" s="203"/>
      <c r="E199" s="31" t="str">
        <f>IF(D197="","",IF(D197=リスト!$B$6,"県外の理由","右欄記載不要"))</f>
        <v/>
      </c>
      <c r="F199" s="186"/>
      <c r="G199" s="186"/>
      <c r="H199" s="186"/>
      <c r="I199" s="186"/>
      <c r="J199" s="187"/>
    </row>
    <row r="200" spans="1:10" x14ac:dyDescent="0.15">
      <c r="A200" s="196">
        <v>34</v>
      </c>
      <c r="B200" s="27" t="s">
        <v>65</v>
      </c>
      <c r="C200" s="191" t="s">
        <v>28</v>
      </c>
      <c r="D200" s="192"/>
      <c r="E200" s="193"/>
      <c r="F200" s="172"/>
      <c r="G200" s="172"/>
      <c r="H200" s="172"/>
      <c r="I200" s="172"/>
      <c r="J200" s="172"/>
    </row>
    <row r="201" spans="1:10" x14ac:dyDescent="0.15">
      <c r="A201" s="196"/>
      <c r="B201" s="197"/>
      <c r="C201" s="173" t="s">
        <v>66</v>
      </c>
      <c r="D201" s="174"/>
      <c r="E201" s="175"/>
      <c r="F201" s="176"/>
      <c r="G201" s="176"/>
      <c r="H201" s="176"/>
      <c r="I201" s="176"/>
      <c r="J201" s="176"/>
    </row>
    <row r="202" spans="1:10" x14ac:dyDescent="0.15">
      <c r="A202" s="196"/>
      <c r="B202" s="197"/>
      <c r="C202" s="177" t="s">
        <v>51</v>
      </c>
      <c r="D202" s="178"/>
      <c r="E202" s="179"/>
      <c r="F202" s="180"/>
      <c r="G202" s="181"/>
      <c r="H202" s="181"/>
      <c r="I202" s="181"/>
      <c r="J202" s="33" t="s">
        <v>196</v>
      </c>
    </row>
    <row r="203" spans="1:10" ht="13.5" customHeight="1" x14ac:dyDescent="0.15">
      <c r="A203" s="196"/>
      <c r="B203" s="197"/>
      <c r="C203" s="198" t="s">
        <v>43</v>
      </c>
      <c r="D203" s="201"/>
      <c r="E203" s="28" t="str">
        <f>IF(OR(D203=リスト!$B$4,D203=リスト!$B$5),"企業名等",IF(D203=リスト!$B$6,"右欄記載不要",""))</f>
        <v/>
      </c>
      <c r="F203" s="182"/>
      <c r="G203" s="182"/>
      <c r="H203" s="182"/>
      <c r="I203" s="182"/>
      <c r="J203" s="183"/>
    </row>
    <row r="204" spans="1:10" x14ac:dyDescent="0.15">
      <c r="A204" s="196"/>
      <c r="B204" s="197"/>
      <c r="C204" s="199"/>
      <c r="D204" s="202"/>
      <c r="E204" s="29" t="str">
        <f>IF(OR(D203=リスト!$B$4,D203=リスト!$B$5),"所在地",IF(D203=リスト!$B$6,"右欄記載不要",""))</f>
        <v/>
      </c>
      <c r="F204" s="184"/>
      <c r="G204" s="184"/>
      <c r="H204" s="184"/>
      <c r="I204" s="184"/>
      <c r="J204" s="185"/>
    </row>
    <row r="205" spans="1:10" x14ac:dyDescent="0.15">
      <c r="A205" s="196"/>
      <c r="B205" s="197"/>
      <c r="C205" s="200"/>
      <c r="D205" s="203"/>
      <c r="E205" s="31" t="str">
        <f>IF(D203="","",IF(D203=リスト!$B$6,"県外の理由","右欄記載不要"))</f>
        <v/>
      </c>
      <c r="F205" s="186"/>
      <c r="G205" s="186"/>
      <c r="H205" s="186"/>
      <c r="I205" s="186"/>
      <c r="J205" s="187"/>
    </row>
    <row r="206" spans="1:10" x14ac:dyDescent="0.15">
      <c r="A206" s="196">
        <v>35</v>
      </c>
      <c r="B206" s="27" t="s">
        <v>65</v>
      </c>
      <c r="C206" s="191" t="s">
        <v>28</v>
      </c>
      <c r="D206" s="192"/>
      <c r="E206" s="193"/>
      <c r="F206" s="172"/>
      <c r="G206" s="172"/>
      <c r="H206" s="172"/>
      <c r="I206" s="172"/>
      <c r="J206" s="172"/>
    </row>
    <row r="207" spans="1:10" x14ac:dyDescent="0.15">
      <c r="A207" s="196"/>
      <c r="B207" s="197"/>
      <c r="C207" s="173" t="s">
        <v>66</v>
      </c>
      <c r="D207" s="174"/>
      <c r="E207" s="175"/>
      <c r="F207" s="176"/>
      <c r="G207" s="176"/>
      <c r="H207" s="176"/>
      <c r="I207" s="176"/>
      <c r="J207" s="176"/>
    </row>
    <row r="208" spans="1:10" x14ac:dyDescent="0.15">
      <c r="A208" s="196"/>
      <c r="B208" s="197"/>
      <c r="C208" s="177" t="s">
        <v>51</v>
      </c>
      <c r="D208" s="178"/>
      <c r="E208" s="179"/>
      <c r="F208" s="180"/>
      <c r="G208" s="181"/>
      <c r="H208" s="181"/>
      <c r="I208" s="181"/>
      <c r="J208" s="33" t="s">
        <v>213</v>
      </c>
    </row>
    <row r="209" spans="1:10" ht="13.5" customHeight="1" x14ac:dyDescent="0.15">
      <c r="A209" s="196"/>
      <c r="B209" s="197"/>
      <c r="C209" s="198" t="s">
        <v>43</v>
      </c>
      <c r="D209" s="201"/>
      <c r="E209" s="28" t="str">
        <f>IF(OR(D209=リスト!$B$4,D209=リスト!$B$5),"企業名等",IF(D209=リスト!$B$6,"右欄記載不要",""))</f>
        <v/>
      </c>
      <c r="F209" s="182"/>
      <c r="G209" s="182"/>
      <c r="H209" s="182"/>
      <c r="I209" s="182"/>
      <c r="J209" s="183"/>
    </row>
    <row r="210" spans="1:10" x14ac:dyDescent="0.15">
      <c r="A210" s="196"/>
      <c r="B210" s="197"/>
      <c r="C210" s="199"/>
      <c r="D210" s="202"/>
      <c r="E210" s="29" t="str">
        <f>IF(OR(D209=リスト!$B$4,D209=リスト!$B$5),"所在地",IF(D209=リスト!$B$6,"右欄記載不要",""))</f>
        <v/>
      </c>
      <c r="F210" s="184"/>
      <c r="G210" s="184"/>
      <c r="H210" s="184"/>
      <c r="I210" s="184"/>
      <c r="J210" s="185"/>
    </row>
    <row r="211" spans="1:10" x14ac:dyDescent="0.15">
      <c r="A211" s="196"/>
      <c r="B211" s="197"/>
      <c r="C211" s="200"/>
      <c r="D211" s="203"/>
      <c r="E211" s="31" t="str">
        <f>IF(D209="","",IF(D209=リスト!$B$6,"県外の理由","右欄記載不要"))</f>
        <v/>
      </c>
      <c r="F211" s="186"/>
      <c r="G211" s="186"/>
      <c r="H211" s="186"/>
      <c r="I211" s="186"/>
      <c r="J211" s="187"/>
    </row>
    <row r="212" spans="1:10" x14ac:dyDescent="0.15">
      <c r="A212" s="196">
        <v>36</v>
      </c>
      <c r="B212" s="27" t="s">
        <v>65</v>
      </c>
      <c r="C212" s="191" t="s">
        <v>28</v>
      </c>
      <c r="D212" s="192"/>
      <c r="E212" s="193"/>
      <c r="F212" s="172"/>
      <c r="G212" s="172"/>
      <c r="H212" s="172"/>
      <c r="I212" s="172"/>
      <c r="J212" s="172"/>
    </row>
    <row r="213" spans="1:10" x14ac:dyDescent="0.15">
      <c r="A213" s="196"/>
      <c r="B213" s="197"/>
      <c r="C213" s="173" t="s">
        <v>66</v>
      </c>
      <c r="D213" s="174"/>
      <c r="E213" s="175"/>
      <c r="F213" s="176"/>
      <c r="G213" s="176"/>
      <c r="H213" s="176"/>
      <c r="I213" s="176"/>
      <c r="J213" s="176"/>
    </row>
    <row r="214" spans="1:10" x14ac:dyDescent="0.15">
      <c r="A214" s="196"/>
      <c r="B214" s="197"/>
      <c r="C214" s="177" t="s">
        <v>51</v>
      </c>
      <c r="D214" s="178"/>
      <c r="E214" s="179"/>
      <c r="F214" s="180"/>
      <c r="G214" s="181"/>
      <c r="H214" s="181"/>
      <c r="I214" s="181"/>
      <c r="J214" s="33" t="s">
        <v>212</v>
      </c>
    </row>
    <row r="215" spans="1:10" ht="13.5" customHeight="1" x14ac:dyDescent="0.15">
      <c r="A215" s="196"/>
      <c r="B215" s="197"/>
      <c r="C215" s="198" t="s">
        <v>43</v>
      </c>
      <c r="D215" s="201"/>
      <c r="E215" s="28" t="str">
        <f>IF(OR(D215=リスト!$B$4,D215=リスト!$B$5),"企業名等",IF(D215=リスト!$B$6,"右欄記載不要",""))</f>
        <v/>
      </c>
      <c r="F215" s="182"/>
      <c r="G215" s="182"/>
      <c r="H215" s="182"/>
      <c r="I215" s="182"/>
      <c r="J215" s="183"/>
    </row>
    <row r="216" spans="1:10" x14ac:dyDescent="0.15">
      <c r="A216" s="196"/>
      <c r="B216" s="197"/>
      <c r="C216" s="199"/>
      <c r="D216" s="202"/>
      <c r="E216" s="29" t="str">
        <f>IF(OR(D215=リスト!$B$4,D215=リスト!$B$5),"所在地",IF(D215=リスト!$B$6,"右欄記載不要",""))</f>
        <v/>
      </c>
      <c r="F216" s="184"/>
      <c r="G216" s="184"/>
      <c r="H216" s="184"/>
      <c r="I216" s="184"/>
      <c r="J216" s="185"/>
    </row>
    <row r="217" spans="1:10" x14ac:dyDescent="0.15">
      <c r="A217" s="196"/>
      <c r="B217" s="197"/>
      <c r="C217" s="200"/>
      <c r="D217" s="203"/>
      <c r="E217" s="31" t="str">
        <f>IF(D215="","",IF(D215=リスト!$B$6,"県外の理由","右欄記載不要"))</f>
        <v/>
      </c>
      <c r="F217" s="186"/>
      <c r="G217" s="186"/>
      <c r="H217" s="186"/>
      <c r="I217" s="186"/>
      <c r="J217" s="187"/>
    </row>
    <row r="218" spans="1:10" x14ac:dyDescent="0.15">
      <c r="A218" s="196">
        <v>37</v>
      </c>
      <c r="B218" s="27" t="s">
        <v>65</v>
      </c>
      <c r="C218" s="191" t="s">
        <v>28</v>
      </c>
      <c r="D218" s="192"/>
      <c r="E218" s="193"/>
      <c r="F218" s="172"/>
      <c r="G218" s="172"/>
      <c r="H218" s="172"/>
      <c r="I218" s="172"/>
      <c r="J218" s="172"/>
    </row>
    <row r="219" spans="1:10" x14ac:dyDescent="0.15">
      <c r="A219" s="196"/>
      <c r="B219" s="197"/>
      <c r="C219" s="173" t="s">
        <v>66</v>
      </c>
      <c r="D219" s="174"/>
      <c r="E219" s="175"/>
      <c r="F219" s="176"/>
      <c r="G219" s="176"/>
      <c r="H219" s="176"/>
      <c r="I219" s="176"/>
      <c r="J219" s="176"/>
    </row>
    <row r="220" spans="1:10" x14ac:dyDescent="0.15">
      <c r="A220" s="196"/>
      <c r="B220" s="197"/>
      <c r="C220" s="177" t="s">
        <v>51</v>
      </c>
      <c r="D220" s="178"/>
      <c r="E220" s="179"/>
      <c r="F220" s="180"/>
      <c r="G220" s="181"/>
      <c r="H220" s="181"/>
      <c r="I220" s="181"/>
      <c r="J220" s="33" t="s">
        <v>196</v>
      </c>
    </row>
    <row r="221" spans="1:10" ht="13.5" customHeight="1" x14ac:dyDescent="0.15">
      <c r="A221" s="196"/>
      <c r="B221" s="197"/>
      <c r="C221" s="198" t="s">
        <v>43</v>
      </c>
      <c r="D221" s="201"/>
      <c r="E221" s="28" t="str">
        <f>IF(OR(D221=リスト!$B$4,D221=リスト!$B$5),"企業名等",IF(D221=リスト!$B$6,"右欄記載不要",""))</f>
        <v/>
      </c>
      <c r="F221" s="182"/>
      <c r="G221" s="182"/>
      <c r="H221" s="182"/>
      <c r="I221" s="182"/>
      <c r="J221" s="183"/>
    </row>
    <row r="222" spans="1:10" x14ac:dyDescent="0.15">
      <c r="A222" s="196"/>
      <c r="B222" s="197"/>
      <c r="C222" s="199"/>
      <c r="D222" s="202"/>
      <c r="E222" s="29" t="str">
        <f>IF(OR(D221=リスト!$B$4,D221=リスト!$B$5),"所在地",IF(D221=リスト!$B$6,"右欄記載不要",""))</f>
        <v/>
      </c>
      <c r="F222" s="184"/>
      <c r="G222" s="184"/>
      <c r="H222" s="184"/>
      <c r="I222" s="184"/>
      <c r="J222" s="185"/>
    </row>
    <row r="223" spans="1:10" x14ac:dyDescent="0.15">
      <c r="A223" s="196"/>
      <c r="B223" s="197"/>
      <c r="C223" s="200"/>
      <c r="D223" s="203"/>
      <c r="E223" s="31" t="str">
        <f>IF(D221="","",IF(D221=リスト!$B$6,"県外の理由","右欄記載不要"))</f>
        <v/>
      </c>
      <c r="F223" s="186"/>
      <c r="G223" s="186"/>
      <c r="H223" s="186"/>
      <c r="I223" s="186"/>
      <c r="J223" s="187"/>
    </row>
    <row r="224" spans="1:10" x14ac:dyDescent="0.15">
      <c r="A224" s="196">
        <v>38</v>
      </c>
      <c r="B224" s="27" t="s">
        <v>65</v>
      </c>
      <c r="C224" s="191" t="s">
        <v>28</v>
      </c>
      <c r="D224" s="192"/>
      <c r="E224" s="193"/>
      <c r="F224" s="172"/>
      <c r="G224" s="172"/>
      <c r="H224" s="172"/>
      <c r="I224" s="172"/>
      <c r="J224" s="172"/>
    </row>
    <row r="225" spans="1:10" x14ac:dyDescent="0.15">
      <c r="A225" s="196"/>
      <c r="B225" s="197"/>
      <c r="C225" s="173" t="s">
        <v>66</v>
      </c>
      <c r="D225" s="174"/>
      <c r="E225" s="175"/>
      <c r="F225" s="176"/>
      <c r="G225" s="176"/>
      <c r="H225" s="176"/>
      <c r="I225" s="176"/>
      <c r="J225" s="176"/>
    </row>
    <row r="226" spans="1:10" x14ac:dyDescent="0.15">
      <c r="A226" s="196"/>
      <c r="B226" s="197"/>
      <c r="C226" s="177" t="s">
        <v>51</v>
      </c>
      <c r="D226" s="178"/>
      <c r="E226" s="179"/>
      <c r="F226" s="180"/>
      <c r="G226" s="181"/>
      <c r="H226" s="181"/>
      <c r="I226" s="181"/>
      <c r="J226" s="33" t="s">
        <v>213</v>
      </c>
    </row>
    <row r="227" spans="1:10" ht="13.5" customHeight="1" x14ac:dyDescent="0.15">
      <c r="A227" s="196"/>
      <c r="B227" s="197"/>
      <c r="C227" s="198" t="s">
        <v>43</v>
      </c>
      <c r="D227" s="201"/>
      <c r="E227" s="28" t="str">
        <f>IF(OR(D227=リスト!$B$4,D227=リスト!$B$5),"企業名等",IF(D227=リスト!$B$6,"右欄記載不要",""))</f>
        <v/>
      </c>
      <c r="F227" s="182"/>
      <c r="G227" s="182"/>
      <c r="H227" s="182"/>
      <c r="I227" s="182"/>
      <c r="J227" s="183"/>
    </row>
    <row r="228" spans="1:10" x14ac:dyDescent="0.15">
      <c r="A228" s="196"/>
      <c r="B228" s="197"/>
      <c r="C228" s="199"/>
      <c r="D228" s="202"/>
      <c r="E228" s="29" t="str">
        <f>IF(OR(D227=リスト!$B$4,D227=リスト!$B$5),"所在地",IF(D227=リスト!$B$6,"右欄記載不要",""))</f>
        <v/>
      </c>
      <c r="F228" s="184"/>
      <c r="G228" s="184"/>
      <c r="H228" s="184"/>
      <c r="I228" s="184"/>
      <c r="J228" s="185"/>
    </row>
    <row r="229" spans="1:10" x14ac:dyDescent="0.15">
      <c r="A229" s="196"/>
      <c r="B229" s="197"/>
      <c r="C229" s="200"/>
      <c r="D229" s="203"/>
      <c r="E229" s="31" t="str">
        <f>IF(D227="","",IF(D227=リスト!$B$6,"県外の理由","右欄記載不要"))</f>
        <v/>
      </c>
      <c r="F229" s="186"/>
      <c r="G229" s="186"/>
      <c r="H229" s="186"/>
      <c r="I229" s="186"/>
      <c r="J229" s="187"/>
    </row>
    <row r="230" spans="1:10" x14ac:dyDescent="0.15">
      <c r="A230" s="196">
        <v>39</v>
      </c>
      <c r="B230" s="27" t="s">
        <v>65</v>
      </c>
      <c r="C230" s="191" t="s">
        <v>28</v>
      </c>
      <c r="D230" s="192"/>
      <c r="E230" s="193"/>
      <c r="F230" s="172"/>
      <c r="G230" s="172"/>
      <c r="H230" s="172"/>
      <c r="I230" s="172"/>
      <c r="J230" s="172"/>
    </row>
    <row r="231" spans="1:10" x14ac:dyDescent="0.15">
      <c r="A231" s="196"/>
      <c r="B231" s="197"/>
      <c r="C231" s="173" t="s">
        <v>66</v>
      </c>
      <c r="D231" s="174"/>
      <c r="E231" s="175"/>
      <c r="F231" s="176"/>
      <c r="G231" s="176"/>
      <c r="H231" s="176"/>
      <c r="I231" s="176"/>
      <c r="J231" s="176"/>
    </row>
    <row r="232" spans="1:10" x14ac:dyDescent="0.15">
      <c r="A232" s="196"/>
      <c r="B232" s="197"/>
      <c r="C232" s="177" t="s">
        <v>51</v>
      </c>
      <c r="D232" s="178"/>
      <c r="E232" s="179"/>
      <c r="F232" s="180"/>
      <c r="G232" s="181"/>
      <c r="H232" s="181"/>
      <c r="I232" s="181"/>
      <c r="J232" s="33" t="s">
        <v>212</v>
      </c>
    </row>
    <row r="233" spans="1:10" ht="13.5" customHeight="1" x14ac:dyDescent="0.15">
      <c r="A233" s="196"/>
      <c r="B233" s="197"/>
      <c r="C233" s="198" t="s">
        <v>43</v>
      </c>
      <c r="D233" s="201"/>
      <c r="E233" s="28" t="str">
        <f>IF(OR(D233=リスト!$B$4,D233=リスト!$B$5),"企業名等",IF(D233=リスト!$B$6,"右欄記載不要",""))</f>
        <v/>
      </c>
      <c r="F233" s="182"/>
      <c r="G233" s="182"/>
      <c r="H233" s="182"/>
      <c r="I233" s="182"/>
      <c r="J233" s="183"/>
    </row>
    <row r="234" spans="1:10" x14ac:dyDescent="0.15">
      <c r="A234" s="196"/>
      <c r="B234" s="197"/>
      <c r="C234" s="199"/>
      <c r="D234" s="202"/>
      <c r="E234" s="29" t="str">
        <f>IF(OR(D233=リスト!$B$4,D233=リスト!$B$5),"所在地",IF(D233=リスト!$B$6,"右欄記載不要",""))</f>
        <v/>
      </c>
      <c r="F234" s="184"/>
      <c r="G234" s="184"/>
      <c r="H234" s="184"/>
      <c r="I234" s="184"/>
      <c r="J234" s="185"/>
    </row>
    <row r="235" spans="1:10" x14ac:dyDescent="0.15">
      <c r="A235" s="196"/>
      <c r="B235" s="197"/>
      <c r="C235" s="200"/>
      <c r="D235" s="203"/>
      <c r="E235" s="31" t="str">
        <f>IF(D233="","",IF(D233=リスト!$B$6,"県外の理由","右欄記載不要"))</f>
        <v/>
      </c>
      <c r="F235" s="186"/>
      <c r="G235" s="186"/>
      <c r="H235" s="186"/>
      <c r="I235" s="186"/>
      <c r="J235" s="187"/>
    </row>
    <row r="236" spans="1:10" x14ac:dyDescent="0.15">
      <c r="A236" s="196">
        <v>40</v>
      </c>
      <c r="B236" s="27" t="s">
        <v>65</v>
      </c>
      <c r="C236" s="191" t="s">
        <v>28</v>
      </c>
      <c r="D236" s="192"/>
      <c r="E236" s="193"/>
      <c r="F236" s="172"/>
      <c r="G236" s="172"/>
      <c r="H236" s="172"/>
      <c r="I236" s="172"/>
      <c r="J236" s="172"/>
    </row>
    <row r="237" spans="1:10" x14ac:dyDescent="0.15">
      <c r="A237" s="196"/>
      <c r="B237" s="197"/>
      <c r="C237" s="173" t="s">
        <v>66</v>
      </c>
      <c r="D237" s="174"/>
      <c r="E237" s="175"/>
      <c r="F237" s="176"/>
      <c r="G237" s="176"/>
      <c r="H237" s="176"/>
      <c r="I237" s="176"/>
      <c r="J237" s="176"/>
    </row>
    <row r="238" spans="1:10" x14ac:dyDescent="0.15">
      <c r="A238" s="196"/>
      <c r="B238" s="197"/>
      <c r="C238" s="177" t="s">
        <v>51</v>
      </c>
      <c r="D238" s="178"/>
      <c r="E238" s="179"/>
      <c r="F238" s="180"/>
      <c r="G238" s="181"/>
      <c r="H238" s="181"/>
      <c r="I238" s="181"/>
      <c r="J238" s="33" t="s">
        <v>196</v>
      </c>
    </row>
    <row r="239" spans="1:10" ht="13.5" customHeight="1" x14ac:dyDescent="0.15">
      <c r="A239" s="196"/>
      <c r="B239" s="197"/>
      <c r="C239" s="198" t="s">
        <v>43</v>
      </c>
      <c r="D239" s="201"/>
      <c r="E239" s="28" t="str">
        <f>IF(OR(D239=リスト!$B$4,D239=リスト!$B$5),"企業名等",IF(D239=リスト!$B$6,"右欄記載不要",""))</f>
        <v/>
      </c>
      <c r="F239" s="182"/>
      <c r="G239" s="182"/>
      <c r="H239" s="182"/>
      <c r="I239" s="182"/>
      <c r="J239" s="183"/>
    </row>
    <row r="240" spans="1:10" x14ac:dyDescent="0.15">
      <c r="A240" s="196"/>
      <c r="B240" s="197"/>
      <c r="C240" s="199"/>
      <c r="D240" s="202"/>
      <c r="E240" s="29" t="str">
        <f>IF(OR(D239=リスト!$B$4,D239=リスト!$B$5),"所在地",IF(D239=リスト!$B$6,"右欄記載不要",""))</f>
        <v/>
      </c>
      <c r="F240" s="184"/>
      <c r="G240" s="184"/>
      <c r="H240" s="184"/>
      <c r="I240" s="184"/>
      <c r="J240" s="185"/>
    </row>
    <row r="241" spans="1:10" x14ac:dyDescent="0.15">
      <c r="A241" s="196"/>
      <c r="B241" s="197"/>
      <c r="C241" s="200"/>
      <c r="D241" s="203"/>
      <c r="E241" s="31" t="str">
        <f>IF(D239="","",IF(D239=リスト!$B$6,"県外の理由","右欄記載不要"))</f>
        <v/>
      </c>
      <c r="F241" s="186"/>
      <c r="G241" s="186"/>
      <c r="H241" s="186"/>
      <c r="I241" s="186"/>
      <c r="J241" s="187"/>
    </row>
    <row r="242" spans="1:10" x14ac:dyDescent="0.15">
      <c r="A242" s="196">
        <v>41</v>
      </c>
      <c r="B242" s="27" t="s">
        <v>65</v>
      </c>
      <c r="C242" s="191" t="s">
        <v>28</v>
      </c>
      <c r="D242" s="192"/>
      <c r="E242" s="193"/>
      <c r="F242" s="172"/>
      <c r="G242" s="172"/>
      <c r="H242" s="172"/>
      <c r="I242" s="172"/>
      <c r="J242" s="172"/>
    </row>
    <row r="243" spans="1:10" x14ac:dyDescent="0.15">
      <c r="A243" s="196"/>
      <c r="B243" s="197"/>
      <c r="C243" s="173" t="s">
        <v>66</v>
      </c>
      <c r="D243" s="174"/>
      <c r="E243" s="175"/>
      <c r="F243" s="176"/>
      <c r="G243" s="176"/>
      <c r="H243" s="176"/>
      <c r="I243" s="176"/>
      <c r="J243" s="176"/>
    </row>
    <row r="244" spans="1:10" x14ac:dyDescent="0.15">
      <c r="A244" s="196"/>
      <c r="B244" s="197"/>
      <c r="C244" s="177" t="s">
        <v>51</v>
      </c>
      <c r="D244" s="178"/>
      <c r="E244" s="179"/>
      <c r="F244" s="180"/>
      <c r="G244" s="181"/>
      <c r="H244" s="181"/>
      <c r="I244" s="181"/>
      <c r="J244" s="33" t="s">
        <v>213</v>
      </c>
    </row>
    <row r="245" spans="1:10" ht="13.5" customHeight="1" x14ac:dyDescent="0.15">
      <c r="A245" s="196"/>
      <c r="B245" s="197"/>
      <c r="C245" s="198" t="s">
        <v>43</v>
      </c>
      <c r="D245" s="201"/>
      <c r="E245" s="28" t="str">
        <f>IF(OR(D245=リスト!$B$4,D245=リスト!$B$5),"企業名等",IF(D245=リスト!$B$6,"右欄記載不要",""))</f>
        <v/>
      </c>
      <c r="F245" s="182"/>
      <c r="G245" s="182"/>
      <c r="H245" s="182"/>
      <c r="I245" s="182"/>
      <c r="J245" s="183"/>
    </row>
    <row r="246" spans="1:10" x14ac:dyDescent="0.15">
      <c r="A246" s="196"/>
      <c r="B246" s="197"/>
      <c r="C246" s="199"/>
      <c r="D246" s="202"/>
      <c r="E246" s="29" t="str">
        <f>IF(OR(D245=リスト!$B$4,D245=リスト!$B$5),"所在地",IF(D245=リスト!$B$6,"右欄記載不要",""))</f>
        <v/>
      </c>
      <c r="F246" s="184"/>
      <c r="G246" s="184"/>
      <c r="H246" s="184"/>
      <c r="I246" s="184"/>
      <c r="J246" s="185"/>
    </row>
    <row r="247" spans="1:10" x14ac:dyDescent="0.15">
      <c r="A247" s="196"/>
      <c r="B247" s="197"/>
      <c r="C247" s="200"/>
      <c r="D247" s="203"/>
      <c r="E247" s="31" t="str">
        <f>IF(D245="","",IF(D245=リスト!$B$6,"県外の理由","右欄記載不要"))</f>
        <v/>
      </c>
      <c r="F247" s="186"/>
      <c r="G247" s="186"/>
      <c r="H247" s="186"/>
      <c r="I247" s="186"/>
      <c r="J247" s="187"/>
    </row>
    <row r="248" spans="1:10" x14ac:dyDescent="0.15">
      <c r="A248" s="196">
        <v>42</v>
      </c>
      <c r="B248" s="27" t="s">
        <v>65</v>
      </c>
      <c r="C248" s="191" t="s">
        <v>28</v>
      </c>
      <c r="D248" s="192"/>
      <c r="E248" s="193"/>
      <c r="F248" s="172"/>
      <c r="G248" s="172"/>
      <c r="H248" s="172"/>
      <c r="I248" s="172"/>
      <c r="J248" s="172"/>
    </row>
    <row r="249" spans="1:10" x14ac:dyDescent="0.15">
      <c r="A249" s="196"/>
      <c r="B249" s="197"/>
      <c r="C249" s="173" t="s">
        <v>66</v>
      </c>
      <c r="D249" s="174"/>
      <c r="E249" s="175"/>
      <c r="F249" s="176"/>
      <c r="G249" s="176"/>
      <c r="H249" s="176"/>
      <c r="I249" s="176"/>
      <c r="J249" s="176"/>
    </row>
    <row r="250" spans="1:10" x14ac:dyDescent="0.15">
      <c r="A250" s="196"/>
      <c r="B250" s="197"/>
      <c r="C250" s="177" t="s">
        <v>51</v>
      </c>
      <c r="D250" s="178"/>
      <c r="E250" s="179"/>
      <c r="F250" s="180"/>
      <c r="G250" s="181"/>
      <c r="H250" s="181"/>
      <c r="I250" s="181"/>
      <c r="J250" s="33" t="s">
        <v>212</v>
      </c>
    </row>
    <row r="251" spans="1:10" ht="13.5" customHeight="1" x14ac:dyDescent="0.15">
      <c r="A251" s="196"/>
      <c r="B251" s="197"/>
      <c r="C251" s="198" t="s">
        <v>43</v>
      </c>
      <c r="D251" s="201"/>
      <c r="E251" s="28" t="str">
        <f>IF(OR(D251=リスト!$B$4,D251=リスト!$B$5),"企業名等",IF(D251=リスト!$B$6,"右欄記載不要",""))</f>
        <v/>
      </c>
      <c r="F251" s="182"/>
      <c r="G251" s="182"/>
      <c r="H251" s="182"/>
      <c r="I251" s="182"/>
      <c r="J251" s="183"/>
    </row>
    <row r="252" spans="1:10" x14ac:dyDescent="0.15">
      <c r="A252" s="196"/>
      <c r="B252" s="197"/>
      <c r="C252" s="199"/>
      <c r="D252" s="202"/>
      <c r="E252" s="29" t="str">
        <f>IF(OR(D251=リスト!$B$4,D251=リスト!$B$5),"所在地",IF(D251=リスト!$B$6,"右欄記載不要",""))</f>
        <v/>
      </c>
      <c r="F252" s="184"/>
      <c r="G252" s="184"/>
      <c r="H252" s="184"/>
      <c r="I252" s="184"/>
      <c r="J252" s="185"/>
    </row>
    <row r="253" spans="1:10" x14ac:dyDescent="0.15">
      <c r="A253" s="196"/>
      <c r="B253" s="197"/>
      <c r="C253" s="200"/>
      <c r="D253" s="203"/>
      <c r="E253" s="31" t="str">
        <f>IF(D251="","",IF(D251=リスト!$B$6,"県外の理由","右欄記載不要"))</f>
        <v/>
      </c>
      <c r="F253" s="186"/>
      <c r="G253" s="186"/>
      <c r="H253" s="186"/>
      <c r="I253" s="186"/>
      <c r="J253" s="187"/>
    </row>
    <row r="254" spans="1:10" x14ac:dyDescent="0.15">
      <c r="A254" s="196">
        <v>43</v>
      </c>
      <c r="B254" s="27" t="s">
        <v>65</v>
      </c>
      <c r="C254" s="191" t="s">
        <v>28</v>
      </c>
      <c r="D254" s="192"/>
      <c r="E254" s="193"/>
      <c r="F254" s="172"/>
      <c r="G254" s="172"/>
      <c r="H254" s="172"/>
      <c r="I254" s="172"/>
      <c r="J254" s="172"/>
    </row>
    <row r="255" spans="1:10" x14ac:dyDescent="0.15">
      <c r="A255" s="196"/>
      <c r="B255" s="197"/>
      <c r="C255" s="173" t="s">
        <v>66</v>
      </c>
      <c r="D255" s="174"/>
      <c r="E255" s="175"/>
      <c r="F255" s="176"/>
      <c r="G255" s="176"/>
      <c r="H255" s="176"/>
      <c r="I255" s="176"/>
      <c r="J255" s="176"/>
    </row>
    <row r="256" spans="1:10" x14ac:dyDescent="0.15">
      <c r="A256" s="196"/>
      <c r="B256" s="197"/>
      <c r="C256" s="177" t="s">
        <v>51</v>
      </c>
      <c r="D256" s="178"/>
      <c r="E256" s="179"/>
      <c r="F256" s="180"/>
      <c r="G256" s="181"/>
      <c r="H256" s="181"/>
      <c r="I256" s="181"/>
      <c r="J256" s="33" t="s">
        <v>196</v>
      </c>
    </row>
    <row r="257" spans="1:10" ht="13.5" customHeight="1" x14ac:dyDescent="0.15">
      <c r="A257" s="196"/>
      <c r="B257" s="197"/>
      <c r="C257" s="198" t="s">
        <v>43</v>
      </c>
      <c r="D257" s="201"/>
      <c r="E257" s="28" t="str">
        <f>IF(OR(D257=リスト!$B$4,D257=リスト!$B$5),"企業名等",IF(D257=リスト!$B$6,"右欄記載不要",""))</f>
        <v/>
      </c>
      <c r="F257" s="182"/>
      <c r="G257" s="182"/>
      <c r="H257" s="182"/>
      <c r="I257" s="182"/>
      <c r="J257" s="183"/>
    </row>
    <row r="258" spans="1:10" x14ac:dyDescent="0.15">
      <c r="A258" s="196"/>
      <c r="B258" s="197"/>
      <c r="C258" s="199"/>
      <c r="D258" s="202"/>
      <c r="E258" s="29" t="str">
        <f>IF(OR(D257=リスト!$B$4,D257=リスト!$B$5),"所在地",IF(D257=リスト!$B$6,"右欄記載不要",""))</f>
        <v/>
      </c>
      <c r="F258" s="184"/>
      <c r="G258" s="184"/>
      <c r="H258" s="184"/>
      <c r="I258" s="184"/>
      <c r="J258" s="185"/>
    </row>
    <row r="259" spans="1:10" x14ac:dyDescent="0.15">
      <c r="A259" s="196"/>
      <c r="B259" s="197"/>
      <c r="C259" s="200"/>
      <c r="D259" s="203"/>
      <c r="E259" s="31" t="str">
        <f>IF(D257="","",IF(D257=リスト!$B$6,"県外の理由","右欄記載不要"))</f>
        <v/>
      </c>
      <c r="F259" s="186"/>
      <c r="G259" s="186"/>
      <c r="H259" s="186"/>
      <c r="I259" s="186"/>
      <c r="J259" s="187"/>
    </row>
    <row r="260" spans="1:10" x14ac:dyDescent="0.15">
      <c r="A260" s="196">
        <v>44</v>
      </c>
      <c r="B260" s="27" t="s">
        <v>65</v>
      </c>
      <c r="C260" s="191" t="s">
        <v>28</v>
      </c>
      <c r="D260" s="192"/>
      <c r="E260" s="193"/>
      <c r="F260" s="172"/>
      <c r="G260" s="172"/>
      <c r="H260" s="172"/>
      <c r="I260" s="172"/>
      <c r="J260" s="172"/>
    </row>
    <row r="261" spans="1:10" x14ac:dyDescent="0.15">
      <c r="A261" s="196"/>
      <c r="B261" s="197"/>
      <c r="C261" s="173" t="s">
        <v>66</v>
      </c>
      <c r="D261" s="174"/>
      <c r="E261" s="175"/>
      <c r="F261" s="176"/>
      <c r="G261" s="176"/>
      <c r="H261" s="176"/>
      <c r="I261" s="176"/>
      <c r="J261" s="176"/>
    </row>
    <row r="262" spans="1:10" x14ac:dyDescent="0.15">
      <c r="A262" s="196"/>
      <c r="B262" s="197"/>
      <c r="C262" s="177" t="s">
        <v>51</v>
      </c>
      <c r="D262" s="178"/>
      <c r="E262" s="179"/>
      <c r="F262" s="180"/>
      <c r="G262" s="181"/>
      <c r="H262" s="181"/>
      <c r="I262" s="181"/>
      <c r="J262" s="33" t="s">
        <v>213</v>
      </c>
    </row>
    <row r="263" spans="1:10" ht="13.5" customHeight="1" x14ac:dyDescent="0.15">
      <c r="A263" s="196"/>
      <c r="B263" s="197"/>
      <c r="C263" s="198" t="s">
        <v>43</v>
      </c>
      <c r="D263" s="201"/>
      <c r="E263" s="28" t="str">
        <f>IF(OR(D263=リスト!$B$4,D263=リスト!$B$5),"企業名等",IF(D263=リスト!$B$6,"右欄記載不要",""))</f>
        <v/>
      </c>
      <c r="F263" s="182"/>
      <c r="G263" s="182"/>
      <c r="H263" s="182"/>
      <c r="I263" s="182"/>
      <c r="J263" s="183"/>
    </row>
    <row r="264" spans="1:10" x14ac:dyDescent="0.15">
      <c r="A264" s="196"/>
      <c r="B264" s="197"/>
      <c r="C264" s="199"/>
      <c r="D264" s="202"/>
      <c r="E264" s="29" t="str">
        <f>IF(OR(D263=リスト!$B$4,D263=リスト!$B$5),"所在地",IF(D263=リスト!$B$6,"右欄記載不要",""))</f>
        <v/>
      </c>
      <c r="F264" s="184"/>
      <c r="G264" s="184"/>
      <c r="H264" s="184"/>
      <c r="I264" s="184"/>
      <c r="J264" s="185"/>
    </row>
    <row r="265" spans="1:10" x14ac:dyDescent="0.15">
      <c r="A265" s="196"/>
      <c r="B265" s="197"/>
      <c r="C265" s="200"/>
      <c r="D265" s="203"/>
      <c r="E265" s="31" t="str">
        <f>IF(D263="","",IF(D263=リスト!$B$6,"県外の理由","右欄記載不要"))</f>
        <v/>
      </c>
      <c r="F265" s="186"/>
      <c r="G265" s="186"/>
      <c r="H265" s="186"/>
      <c r="I265" s="186"/>
      <c r="J265" s="187"/>
    </row>
    <row r="266" spans="1:10" x14ac:dyDescent="0.15">
      <c r="A266" s="196">
        <v>45</v>
      </c>
      <c r="B266" s="27" t="s">
        <v>65</v>
      </c>
      <c r="C266" s="191" t="s">
        <v>28</v>
      </c>
      <c r="D266" s="192"/>
      <c r="E266" s="193"/>
      <c r="F266" s="172"/>
      <c r="G266" s="172"/>
      <c r="H266" s="172"/>
      <c r="I266" s="172"/>
      <c r="J266" s="172"/>
    </row>
    <row r="267" spans="1:10" x14ac:dyDescent="0.15">
      <c r="A267" s="196"/>
      <c r="B267" s="197"/>
      <c r="C267" s="173" t="s">
        <v>66</v>
      </c>
      <c r="D267" s="174"/>
      <c r="E267" s="175"/>
      <c r="F267" s="176"/>
      <c r="G267" s="176"/>
      <c r="H267" s="176"/>
      <c r="I267" s="176"/>
      <c r="J267" s="176"/>
    </row>
    <row r="268" spans="1:10" x14ac:dyDescent="0.15">
      <c r="A268" s="196"/>
      <c r="B268" s="197"/>
      <c r="C268" s="177" t="s">
        <v>51</v>
      </c>
      <c r="D268" s="178"/>
      <c r="E268" s="179"/>
      <c r="F268" s="180"/>
      <c r="G268" s="181"/>
      <c r="H268" s="181"/>
      <c r="I268" s="181"/>
      <c r="J268" s="33" t="s">
        <v>212</v>
      </c>
    </row>
    <row r="269" spans="1:10" ht="13.5" customHeight="1" x14ac:dyDescent="0.15">
      <c r="A269" s="196"/>
      <c r="B269" s="197"/>
      <c r="C269" s="198" t="s">
        <v>43</v>
      </c>
      <c r="D269" s="201"/>
      <c r="E269" s="28" t="str">
        <f>IF(OR(D269=リスト!$B$4,D269=リスト!$B$5),"企業名等",IF(D269=リスト!$B$6,"右欄記載不要",""))</f>
        <v/>
      </c>
      <c r="F269" s="182"/>
      <c r="G269" s="182"/>
      <c r="H269" s="182"/>
      <c r="I269" s="182"/>
      <c r="J269" s="183"/>
    </row>
    <row r="270" spans="1:10" x14ac:dyDescent="0.15">
      <c r="A270" s="196"/>
      <c r="B270" s="197"/>
      <c r="C270" s="199"/>
      <c r="D270" s="202"/>
      <c r="E270" s="29" t="str">
        <f>IF(OR(D269=リスト!$B$4,D269=リスト!$B$5),"所在地",IF(D269=リスト!$B$6,"右欄記載不要",""))</f>
        <v/>
      </c>
      <c r="F270" s="184"/>
      <c r="G270" s="184"/>
      <c r="H270" s="184"/>
      <c r="I270" s="184"/>
      <c r="J270" s="185"/>
    </row>
    <row r="271" spans="1:10" x14ac:dyDescent="0.15">
      <c r="A271" s="196"/>
      <c r="B271" s="197"/>
      <c r="C271" s="200"/>
      <c r="D271" s="203"/>
      <c r="E271" s="31" t="str">
        <f>IF(D269="","",IF(D269=リスト!$B$6,"県外の理由","右欄記載不要"))</f>
        <v/>
      </c>
      <c r="F271" s="186"/>
      <c r="G271" s="186"/>
      <c r="H271" s="186"/>
      <c r="I271" s="186"/>
      <c r="J271" s="187"/>
    </row>
    <row r="272" spans="1:10" x14ac:dyDescent="0.15">
      <c r="A272" s="196">
        <v>46</v>
      </c>
      <c r="B272" s="27" t="s">
        <v>65</v>
      </c>
      <c r="C272" s="191" t="s">
        <v>28</v>
      </c>
      <c r="D272" s="192"/>
      <c r="E272" s="193"/>
      <c r="F272" s="172"/>
      <c r="G272" s="172"/>
      <c r="H272" s="172"/>
      <c r="I272" s="172"/>
      <c r="J272" s="172"/>
    </row>
    <row r="273" spans="1:10" x14ac:dyDescent="0.15">
      <c r="A273" s="196"/>
      <c r="B273" s="197"/>
      <c r="C273" s="173" t="s">
        <v>66</v>
      </c>
      <c r="D273" s="174"/>
      <c r="E273" s="175"/>
      <c r="F273" s="176"/>
      <c r="G273" s="176"/>
      <c r="H273" s="176"/>
      <c r="I273" s="176"/>
      <c r="J273" s="176"/>
    </row>
    <row r="274" spans="1:10" x14ac:dyDescent="0.15">
      <c r="A274" s="196"/>
      <c r="B274" s="197"/>
      <c r="C274" s="177" t="s">
        <v>51</v>
      </c>
      <c r="D274" s="178"/>
      <c r="E274" s="179"/>
      <c r="F274" s="180"/>
      <c r="G274" s="181"/>
      <c r="H274" s="181"/>
      <c r="I274" s="181"/>
      <c r="J274" s="33" t="s">
        <v>196</v>
      </c>
    </row>
    <row r="275" spans="1:10" ht="13.5" customHeight="1" x14ac:dyDescent="0.15">
      <c r="A275" s="196"/>
      <c r="B275" s="197"/>
      <c r="C275" s="198" t="s">
        <v>43</v>
      </c>
      <c r="D275" s="201"/>
      <c r="E275" s="28" t="str">
        <f>IF(OR(D275=リスト!$B$4,D275=リスト!$B$5),"企業名等",IF(D275=リスト!$B$6,"右欄記載不要",""))</f>
        <v/>
      </c>
      <c r="F275" s="182"/>
      <c r="G275" s="182"/>
      <c r="H275" s="182"/>
      <c r="I275" s="182"/>
      <c r="J275" s="183"/>
    </row>
    <row r="276" spans="1:10" x14ac:dyDescent="0.15">
      <c r="A276" s="196"/>
      <c r="B276" s="197"/>
      <c r="C276" s="199"/>
      <c r="D276" s="202"/>
      <c r="E276" s="29" t="str">
        <f>IF(OR(D275=リスト!$B$4,D275=リスト!$B$5),"所在地",IF(D275=リスト!$B$6,"右欄記載不要",""))</f>
        <v/>
      </c>
      <c r="F276" s="184"/>
      <c r="G276" s="184"/>
      <c r="H276" s="184"/>
      <c r="I276" s="184"/>
      <c r="J276" s="185"/>
    </row>
    <row r="277" spans="1:10" x14ac:dyDescent="0.15">
      <c r="A277" s="196"/>
      <c r="B277" s="197"/>
      <c r="C277" s="200"/>
      <c r="D277" s="203"/>
      <c r="E277" s="31" t="str">
        <f>IF(D275="","",IF(D275=リスト!$B$6,"県外の理由","右欄記載不要"))</f>
        <v/>
      </c>
      <c r="F277" s="186"/>
      <c r="G277" s="186"/>
      <c r="H277" s="186"/>
      <c r="I277" s="186"/>
      <c r="J277" s="187"/>
    </row>
    <row r="278" spans="1:10" x14ac:dyDescent="0.15">
      <c r="A278" s="196">
        <v>47</v>
      </c>
      <c r="B278" s="27" t="s">
        <v>65</v>
      </c>
      <c r="C278" s="191" t="s">
        <v>28</v>
      </c>
      <c r="D278" s="192"/>
      <c r="E278" s="193"/>
      <c r="F278" s="172"/>
      <c r="G278" s="172"/>
      <c r="H278" s="172"/>
      <c r="I278" s="172"/>
      <c r="J278" s="172"/>
    </row>
    <row r="279" spans="1:10" x14ac:dyDescent="0.15">
      <c r="A279" s="196"/>
      <c r="B279" s="197"/>
      <c r="C279" s="173" t="s">
        <v>66</v>
      </c>
      <c r="D279" s="174"/>
      <c r="E279" s="175"/>
      <c r="F279" s="176"/>
      <c r="G279" s="176"/>
      <c r="H279" s="176"/>
      <c r="I279" s="176"/>
      <c r="J279" s="176"/>
    </row>
    <row r="280" spans="1:10" x14ac:dyDescent="0.15">
      <c r="A280" s="196"/>
      <c r="B280" s="197"/>
      <c r="C280" s="177" t="s">
        <v>51</v>
      </c>
      <c r="D280" s="178"/>
      <c r="E280" s="179"/>
      <c r="F280" s="180"/>
      <c r="G280" s="181"/>
      <c r="H280" s="181"/>
      <c r="I280" s="181"/>
      <c r="J280" s="33" t="s">
        <v>213</v>
      </c>
    </row>
    <row r="281" spans="1:10" ht="13.5" customHeight="1" x14ac:dyDescent="0.15">
      <c r="A281" s="196"/>
      <c r="B281" s="197"/>
      <c r="C281" s="198" t="s">
        <v>43</v>
      </c>
      <c r="D281" s="201"/>
      <c r="E281" s="28" t="str">
        <f>IF(OR(D281=リスト!$B$4,D281=リスト!$B$5),"企業名等",IF(D281=リスト!$B$6,"右欄記載不要",""))</f>
        <v/>
      </c>
      <c r="F281" s="182"/>
      <c r="G281" s="182"/>
      <c r="H281" s="182"/>
      <c r="I281" s="182"/>
      <c r="J281" s="183"/>
    </row>
    <row r="282" spans="1:10" x14ac:dyDescent="0.15">
      <c r="A282" s="196"/>
      <c r="B282" s="197"/>
      <c r="C282" s="199"/>
      <c r="D282" s="202"/>
      <c r="E282" s="29" t="str">
        <f>IF(OR(D281=リスト!$B$4,D281=リスト!$B$5),"所在地",IF(D281=リスト!$B$6,"右欄記載不要",""))</f>
        <v/>
      </c>
      <c r="F282" s="184"/>
      <c r="G282" s="184"/>
      <c r="H282" s="184"/>
      <c r="I282" s="184"/>
      <c r="J282" s="185"/>
    </row>
    <row r="283" spans="1:10" x14ac:dyDescent="0.15">
      <c r="A283" s="196"/>
      <c r="B283" s="197"/>
      <c r="C283" s="200"/>
      <c r="D283" s="203"/>
      <c r="E283" s="31" t="str">
        <f>IF(D281="","",IF(D281=リスト!$B$6,"県外の理由","右欄記載不要"))</f>
        <v/>
      </c>
      <c r="F283" s="186"/>
      <c r="G283" s="186"/>
      <c r="H283" s="186"/>
      <c r="I283" s="186"/>
      <c r="J283" s="187"/>
    </row>
    <row r="284" spans="1:10" x14ac:dyDescent="0.15">
      <c r="A284" s="196">
        <v>48</v>
      </c>
      <c r="B284" s="27" t="s">
        <v>65</v>
      </c>
      <c r="C284" s="191" t="s">
        <v>28</v>
      </c>
      <c r="D284" s="192"/>
      <c r="E284" s="193"/>
      <c r="F284" s="172"/>
      <c r="G284" s="172"/>
      <c r="H284" s="172"/>
      <c r="I284" s="172"/>
      <c r="J284" s="172"/>
    </row>
    <row r="285" spans="1:10" x14ac:dyDescent="0.15">
      <c r="A285" s="196"/>
      <c r="B285" s="197"/>
      <c r="C285" s="173" t="s">
        <v>66</v>
      </c>
      <c r="D285" s="174"/>
      <c r="E285" s="175"/>
      <c r="F285" s="176"/>
      <c r="G285" s="176"/>
      <c r="H285" s="176"/>
      <c r="I285" s="176"/>
      <c r="J285" s="176"/>
    </row>
    <row r="286" spans="1:10" x14ac:dyDescent="0.15">
      <c r="A286" s="196"/>
      <c r="B286" s="197"/>
      <c r="C286" s="177" t="s">
        <v>51</v>
      </c>
      <c r="D286" s="178"/>
      <c r="E286" s="179"/>
      <c r="F286" s="180"/>
      <c r="G286" s="181"/>
      <c r="H286" s="181"/>
      <c r="I286" s="181"/>
      <c r="J286" s="33" t="s">
        <v>212</v>
      </c>
    </row>
    <row r="287" spans="1:10" ht="13.5" customHeight="1" x14ac:dyDescent="0.15">
      <c r="A287" s="196"/>
      <c r="B287" s="197"/>
      <c r="C287" s="198" t="s">
        <v>43</v>
      </c>
      <c r="D287" s="201"/>
      <c r="E287" s="28" t="str">
        <f>IF(OR(D287=リスト!$B$4,D287=リスト!$B$5),"企業名等",IF(D287=リスト!$B$6,"右欄記載不要",""))</f>
        <v/>
      </c>
      <c r="F287" s="182"/>
      <c r="G287" s="182"/>
      <c r="H287" s="182"/>
      <c r="I287" s="182"/>
      <c r="J287" s="183"/>
    </row>
    <row r="288" spans="1:10" x14ac:dyDescent="0.15">
      <c r="A288" s="196"/>
      <c r="B288" s="197"/>
      <c r="C288" s="199"/>
      <c r="D288" s="202"/>
      <c r="E288" s="29" t="str">
        <f>IF(OR(D287=リスト!$B$4,D287=リスト!$B$5),"所在地",IF(D287=リスト!$B$6,"右欄記載不要",""))</f>
        <v/>
      </c>
      <c r="F288" s="184"/>
      <c r="G288" s="184"/>
      <c r="H288" s="184"/>
      <c r="I288" s="184"/>
      <c r="J288" s="185"/>
    </row>
    <row r="289" spans="1:10" x14ac:dyDescent="0.15">
      <c r="A289" s="196"/>
      <c r="B289" s="197"/>
      <c r="C289" s="200"/>
      <c r="D289" s="203"/>
      <c r="E289" s="31" t="str">
        <f>IF(D287="","",IF(D287=リスト!$B$6,"県外の理由","右欄記載不要"))</f>
        <v/>
      </c>
      <c r="F289" s="186"/>
      <c r="G289" s="186"/>
      <c r="H289" s="186"/>
      <c r="I289" s="186"/>
      <c r="J289" s="187"/>
    </row>
    <row r="290" spans="1:10" x14ac:dyDescent="0.15">
      <c r="A290" s="196">
        <v>49</v>
      </c>
      <c r="B290" s="27" t="s">
        <v>65</v>
      </c>
      <c r="C290" s="191" t="s">
        <v>28</v>
      </c>
      <c r="D290" s="192"/>
      <c r="E290" s="193"/>
      <c r="F290" s="172"/>
      <c r="G290" s="172"/>
      <c r="H290" s="172"/>
      <c r="I290" s="172"/>
      <c r="J290" s="172"/>
    </row>
    <row r="291" spans="1:10" x14ac:dyDescent="0.15">
      <c r="A291" s="196"/>
      <c r="B291" s="197"/>
      <c r="C291" s="173" t="s">
        <v>66</v>
      </c>
      <c r="D291" s="174"/>
      <c r="E291" s="175"/>
      <c r="F291" s="176"/>
      <c r="G291" s="176"/>
      <c r="H291" s="176"/>
      <c r="I291" s="176"/>
      <c r="J291" s="176"/>
    </row>
    <row r="292" spans="1:10" x14ac:dyDescent="0.15">
      <c r="A292" s="196"/>
      <c r="B292" s="197"/>
      <c r="C292" s="177" t="s">
        <v>51</v>
      </c>
      <c r="D292" s="178"/>
      <c r="E292" s="179"/>
      <c r="F292" s="180"/>
      <c r="G292" s="181"/>
      <c r="H292" s="181"/>
      <c r="I292" s="181"/>
      <c r="J292" s="33" t="s">
        <v>196</v>
      </c>
    </row>
    <row r="293" spans="1:10" ht="13.5" customHeight="1" x14ac:dyDescent="0.15">
      <c r="A293" s="196"/>
      <c r="B293" s="197"/>
      <c r="C293" s="198" t="s">
        <v>43</v>
      </c>
      <c r="D293" s="201"/>
      <c r="E293" s="28" t="str">
        <f>IF(OR(D293=リスト!$B$4,D293=リスト!$B$5),"企業名等",IF(D293=リスト!$B$6,"右欄記載不要",""))</f>
        <v/>
      </c>
      <c r="F293" s="182"/>
      <c r="G293" s="182"/>
      <c r="H293" s="182"/>
      <c r="I293" s="182"/>
      <c r="J293" s="183"/>
    </row>
    <row r="294" spans="1:10" x14ac:dyDescent="0.15">
      <c r="A294" s="196"/>
      <c r="B294" s="197"/>
      <c r="C294" s="199"/>
      <c r="D294" s="202"/>
      <c r="E294" s="29" t="str">
        <f>IF(OR(D293=リスト!$B$4,D293=リスト!$B$5),"所在地",IF(D293=リスト!$B$6,"右欄記載不要",""))</f>
        <v/>
      </c>
      <c r="F294" s="184"/>
      <c r="G294" s="184"/>
      <c r="H294" s="184"/>
      <c r="I294" s="184"/>
      <c r="J294" s="185"/>
    </row>
    <row r="295" spans="1:10" x14ac:dyDescent="0.15">
      <c r="A295" s="196"/>
      <c r="B295" s="197"/>
      <c r="C295" s="200"/>
      <c r="D295" s="203"/>
      <c r="E295" s="31" t="str">
        <f>IF(D293="","",IF(D293=リスト!$B$6,"県外の理由","右欄記載不要"))</f>
        <v/>
      </c>
      <c r="F295" s="186"/>
      <c r="G295" s="186"/>
      <c r="H295" s="186"/>
      <c r="I295" s="186"/>
      <c r="J295" s="187"/>
    </row>
    <row r="296" spans="1:10" x14ac:dyDescent="0.15">
      <c r="A296" s="196">
        <v>50</v>
      </c>
      <c r="B296" s="27" t="s">
        <v>65</v>
      </c>
      <c r="C296" s="191" t="s">
        <v>28</v>
      </c>
      <c r="D296" s="192"/>
      <c r="E296" s="193"/>
      <c r="F296" s="172"/>
      <c r="G296" s="172"/>
      <c r="H296" s="172"/>
      <c r="I296" s="172"/>
      <c r="J296" s="172"/>
    </row>
    <row r="297" spans="1:10" x14ac:dyDescent="0.15">
      <c r="A297" s="196"/>
      <c r="B297" s="197"/>
      <c r="C297" s="173" t="s">
        <v>66</v>
      </c>
      <c r="D297" s="174"/>
      <c r="E297" s="175"/>
      <c r="F297" s="176"/>
      <c r="G297" s="176"/>
      <c r="H297" s="176"/>
      <c r="I297" s="176"/>
      <c r="J297" s="176"/>
    </row>
    <row r="298" spans="1:10" x14ac:dyDescent="0.15">
      <c r="A298" s="196"/>
      <c r="B298" s="197"/>
      <c r="C298" s="177" t="s">
        <v>51</v>
      </c>
      <c r="D298" s="178"/>
      <c r="E298" s="179"/>
      <c r="F298" s="180"/>
      <c r="G298" s="181"/>
      <c r="H298" s="181"/>
      <c r="I298" s="181"/>
      <c r="J298" s="33" t="s">
        <v>213</v>
      </c>
    </row>
    <row r="299" spans="1:10" ht="13.5" customHeight="1" x14ac:dyDescent="0.15">
      <c r="A299" s="196"/>
      <c r="B299" s="197"/>
      <c r="C299" s="198" t="s">
        <v>43</v>
      </c>
      <c r="D299" s="201"/>
      <c r="E299" s="28" t="str">
        <f>IF(OR(D299=リスト!$B$4,D299=リスト!$B$5),"企業名等",IF(D299=リスト!$B$6,"右欄記載不要",""))</f>
        <v/>
      </c>
      <c r="F299" s="182"/>
      <c r="G299" s="182"/>
      <c r="H299" s="182"/>
      <c r="I299" s="182"/>
      <c r="J299" s="183"/>
    </row>
    <row r="300" spans="1:10" x14ac:dyDescent="0.15">
      <c r="A300" s="196"/>
      <c r="B300" s="197"/>
      <c r="C300" s="199"/>
      <c r="D300" s="202"/>
      <c r="E300" s="29" t="str">
        <f>IF(OR(D299=リスト!$B$4,D299=リスト!$B$5),"所在地",IF(D299=リスト!$B$6,"右欄記載不要",""))</f>
        <v/>
      </c>
      <c r="F300" s="184"/>
      <c r="G300" s="184"/>
      <c r="H300" s="184"/>
      <c r="I300" s="184"/>
      <c r="J300" s="185"/>
    </row>
    <row r="301" spans="1:10" x14ac:dyDescent="0.15">
      <c r="A301" s="196"/>
      <c r="B301" s="197"/>
      <c r="C301" s="200"/>
      <c r="D301" s="203"/>
      <c r="E301" s="31" t="str">
        <f>IF(D299="","",IF(D299=リスト!$B$6,"県外の理由","右欄記載不要"))</f>
        <v/>
      </c>
      <c r="F301" s="194"/>
      <c r="G301" s="194"/>
      <c r="H301" s="194"/>
      <c r="I301" s="194"/>
      <c r="J301" s="195"/>
    </row>
  </sheetData>
  <mergeCells count="650">
    <mergeCell ref="A290:A295"/>
    <mergeCell ref="B291:B295"/>
    <mergeCell ref="C293:C295"/>
    <mergeCell ref="D293:D295"/>
    <mergeCell ref="A296:A301"/>
    <mergeCell ref="B297:B301"/>
    <mergeCell ref="C299:C301"/>
    <mergeCell ref="D299:D301"/>
    <mergeCell ref="A272:A277"/>
    <mergeCell ref="B273:B277"/>
    <mergeCell ref="C275:C277"/>
    <mergeCell ref="D275:D277"/>
    <mergeCell ref="A278:A283"/>
    <mergeCell ref="B279:B283"/>
    <mergeCell ref="C281:C283"/>
    <mergeCell ref="D281:D283"/>
    <mergeCell ref="A284:A289"/>
    <mergeCell ref="B285:B289"/>
    <mergeCell ref="C287:C289"/>
    <mergeCell ref="D287:D289"/>
    <mergeCell ref="C296:E296"/>
    <mergeCell ref="C284:E284"/>
    <mergeCell ref="C272:E272"/>
    <mergeCell ref="A254:A259"/>
    <mergeCell ref="B255:B259"/>
    <mergeCell ref="C257:C259"/>
    <mergeCell ref="D257:D259"/>
    <mergeCell ref="A260:A265"/>
    <mergeCell ref="B261:B265"/>
    <mergeCell ref="C263:C265"/>
    <mergeCell ref="D263:D265"/>
    <mergeCell ref="A266:A271"/>
    <mergeCell ref="B267:B271"/>
    <mergeCell ref="C269:C271"/>
    <mergeCell ref="D269:D271"/>
    <mergeCell ref="C260:E260"/>
    <mergeCell ref="A236:A241"/>
    <mergeCell ref="B237:B241"/>
    <mergeCell ref="C239:C241"/>
    <mergeCell ref="D239:D241"/>
    <mergeCell ref="A242:A247"/>
    <mergeCell ref="B243:B247"/>
    <mergeCell ref="C245:C247"/>
    <mergeCell ref="D245:D247"/>
    <mergeCell ref="A248:A253"/>
    <mergeCell ref="B249:B253"/>
    <mergeCell ref="C251:C253"/>
    <mergeCell ref="D251:D253"/>
    <mergeCell ref="C248:E248"/>
    <mergeCell ref="C236:E236"/>
    <mergeCell ref="A218:A223"/>
    <mergeCell ref="B219:B223"/>
    <mergeCell ref="C221:C223"/>
    <mergeCell ref="D221:D223"/>
    <mergeCell ref="A224:A229"/>
    <mergeCell ref="B225:B229"/>
    <mergeCell ref="C227:C229"/>
    <mergeCell ref="D227:D229"/>
    <mergeCell ref="A230:A235"/>
    <mergeCell ref="B231:B235"/>
    <mergeCell ref="C233:C235"/>
    <mergeCell ref="D233:D235"/>
    <mergeCell ref="C224:E224"/>
    <mergeCell ref="A200:A205"/>
    <mergeCell ref="B201:B205"/>
    <mergeCell ref="C203:C205"/>
    <mergeCell ref="D203:D205"/>
    <mergeCell ref="A206:A211"/>
    <mergeCell ref="B207:B211"/>
    <mergeCell ref="C209:C211"/>
    <mergeCell ref="D209:D211"/>
    <mergeCell ref="A212:A217"/>
    <mergeCell ref="B213:B217"/>
    <mergeCell ref="C215:C217"/>
    <mergeCell ref="D215:D217"/>
    <mergeCell ref="C212:E212"/>
    <mergeCell ref="C200:E200"/>
    <mergeCell ref="A182:A187"/>
    <mergeCell ref="B183:B187"/>
    <mergeCell ref="C185:C187"/>
    <mergeCell ref="D185:D187"/>
    <mergeCell ref="A188:A193"/>
    <mergeCell ref="B189:B193"/>
    <mergeCell ref="C191:C193"/>
    <mergeCell ref="D191:D193"/>
    <mergeCell ref="A194:A199"/>
    <mergeCell ref="B195:B199"/>
    <mergeCell ref="C197:C199"/>
    <mergeCell ref="D197:D199"/>
    <mergeCell ref="C188:E188"/>
    <mergeCell ref="A164:A169"/>
    <mergeCell ref="B165:B169"/>
    <mergeCell ref="C167:C169"/>
    <mergeCell ref="D167:D169"/>
    <mergeCell ref="A170:A175"/>
    <mergeCell ref="B171:B175"/>
    <mergeCell ref="C173:C175"/>
    <mergeCell ref="D173:D175"/>
    <mergeCell ref="A176:A181"/>
    <mergeCell ref="B177:B181"/>
    <mergeCell ref="C179:C181"/>
    <mergeCell ref="D179:D181"/>
    <mergeCell ref="C176:E176"/>
    <mergeCell ref="C164:E164"/>
    <mergeCell ref="A146:A151"/>
    <mergeCell ref="B147:B151"/>
    <mergeCell ref="C149:C151"/>
    <mergeCell ref="D149:D151"/>
    <mergeCell ref="A152:A157"/>
    <mergeCell ref="B153:B157"/>
    <mergeCell ref="C155:C157"/>
    <mergeCell ref="D155:D157"/>
    <mergeCell ref="A158:A163"/>
    <mergeCell ref="B159:B163"/>
    <mergeCell ref="C161:C163"/>
    <mergeCell ref="D161:D163"/>
    <mergeCell ref="C152:E152"/>
    <mergeCell ref="A128:A133"/>
    <mergeCell ref="B129:B133"/>
    <mergeCell ref="C131:C133"/>
    <mergeCell ref="D131:D133"/>
    <mergeCell ref="A134:A139"/>
    <mergeCell ref="B135:B139"/>
    <mergeCell ref="C137:C139"/>
    <mergeCell ref="D137:D139"/>
    <mergeCell ref="A140:A145"/>
    <mergeCell ref="B141:B145"/>
    <mergeCell ref="C143:C145"/>
    <mergeCell ref="D143:D145"/>
    <mergeCell ref="C140:E140"/>
    <mergeCell ref="C128:E128"/>
    <mergeCell ref="A110:A115"/>
    <mergeCell ref="B111:B115"/>
    <mergeCell ref="C113:C115"/>
    <mergeCell ref="D113:D115"/>
    <mergeCell ref="A116:A121"/>
    <mergeCell ref="B117:B121"/>
    <mergeCell ref="C119:C121"/>
    <mergeCell ref="D119:D121"/>
    <mergeCell ref="A122:A127"/>
    <mergeCell ref="B123:B127"/>
    <mergeCell ref="C125:C127"/>
    <mergeCell ref="D125:D127"/>
    <mergeCell ref="C116:E116"/>
    <mergeCell ref="A92:A97"/>
    <mergeCell ref="B93:B97"/>
    <mergeCell ref="C95:C97"/>
    <mergeCell ref="D95:D97"/>
    <mergeCell ref="A98:A103"/>
    <mergeCell ref="B99:B103"/>
    <mergeCell ref="C101:C103"/>
    <mergeCell ref="D101:D103"/>
    <mergeCell ref="A104:A109"/>
    <mergeCell ref="B105:B109"/>
    <mergeCell ref="C107:C109"/>
    <mergeCell ref="D107:D109"/>
    <mergeCell ref="C104:E104"/>
    <mergeCell ref="C92:E92"/>
    <mergeCell ref="A74:A79"/>
    <mergeCell ref="B75:B79"/>
    <mergeCell ref="C77:C79"/>
    <mergeCell ref="D77:D79"/>
    <mergeCell ref="A80:A85"/>
    <mergeCell ref="B81:B85"/>
    <mergeCell ref="C83:C85"/>
    <mergeCell ref="D83:D85"/>
    <mergeCell ref="A86:A91"/>
    <mergeCell ref="B87:B91"/>
    <mergeCell ref="C89:C91"/>
    <mergeCell ref="D89:D91"/>
    <mergeCell ref="C80:E80"/>
    <mergeCell ref="A56:A61"/>
    <mergeCell ref="B57:B61"/>
    <mergeCell ref="C59:C61"/>
    <mergeCell ref="D59:D61"/>
    <mergeCell ref="A62:A67"/>
    <mergeCell ref="B63:B67"/>
    <mergeCell ref="C65:C67"/>
    <mergeCell ref="D65:D67"/>
    <mergeCell ref="A68:A73"/>
    <mergeCell ref="B69:B73"/>
    <mergeCell ref="C71:C73"/>
    <mergeCell ref="D71:D73"/>
    <mergeCell ref="C68:E68"/>
    <mergeCell ref="C56:E56"/>
    <mergeCell ref="A38:A43"/>
    <mergeCell ref="B39:B43"/>
    <mergeCell ref="C41:C43"/>
    <mergeCell ref="D41:D43"/>
    <mergeCell ref="A44:A49"/>
    <mergeCell ref="B45:B49"/>
    <mergeCell ref="C47:C49"/>
    <mergeCell ref="D47:D49"/>
    <mergeCell ref="A50:A55"/>
    <mergeCell ref="B51:B55"/>
    <mergeCell ref="C53:C55"/>
    <mergeCell ref="D53:D55"/>
    <mergeCell ref="C44:E44"/>
    <mergeCell ref="A20:A25"/>
    <mergeCell ref="B21:B25"/>
    <mergeCell ref="C23:C25"/>
    <mergeCell ref="D23:D25"/>
    <mergeCell ref="A26:A31"/>
    <mergeCell ref="B27:B31"/>
    <mergeCell ref="C29:C31"/>
    <mergeCell ref="D29:D31"/>
    <mergeCell ref="A32:A37"/>
    <mergeCell ref="B33:B37"/>
    <mergeCell ref="C35:C37"/>
    <mergeCell ref="D35:D37"/>
    <mergeCell ref="C32:E32"/>
    <mergeCell ref="C20:E20"/>
    <mergeCell ref="A2:A7"/>
    <mergeCell ref="B3:B7"/>
    <mergeCell ref="C5:C7"/>
    <mergeCell ref="D5:D7"/>
    <mergeCell ref="A8:A13"/>
    <mergeCell ref="B9:B13"/>
    <mergeCell ref="C11:C13"/>
    <mergeCell ref="D11:D13"/>
    <mergeCell ref="A14:A19"/>
    <mergeCell ref="B15:B19"/>
    <mergeCell ref="C17:C19"/>
    <mergeCell ref="D17:D19"/>
    <mergeCell ref="C8:E8"/>
    <mergeCell ref="F296:J296"/>
    <mergeCell ref="C297:E297"/>
    <mergeCell ref="F297:J297"/>
    <mergeCell ref="C298:E298"/>
    <mergeCell ref="F298:I298"/>
    <mergeCell ref="F299:J299"/>
    <mergeCell ref="F300:J300"/>
    <mergeCell ref="F301:J301"/>
    <mergeCell ref="C290:E290"/>
    <mergeCell ref="F290:J290"/>
    <mergeCell ref="C291:E291"/>
    <mergeCell ref="F291:J291"/>
    <mergeCell ref="C292:E292"/>
    <mergeCell ref="F292:I292"/>
    <mergeCell ref="F293:J293"/>
    <mergeCell ref="F294:J294"/>
    <mergeCell ref="F295:J295"/>
    <mergeCell ref="F284:J284"/>
    <mergeCell ref="C285:E285"/>
    <mergeCell ref="F285:J285"/>
    <mergeCell ref="C286:E286"/>
    <mergeCell ref="F286:I286"/>
    <mergeCell ref="F287:J287"/>
    <mergeCell ref="F288:J288"/>
    <mergeCell ref="F289:J289"/>
    <mergeCell ref="C278:E278"/>
    <mergeCell ref="F278:J278"/>
    <mergeCell ref="C279:E279"/>
    <mergeCell ref="F279:J279"/>
    <mergeCell ref="C280:E280"/>
    <mergeCell ref="F280:I280"/>
    <mergeCell ref="F281:J281"/>
    <mergeCell ref="F282:J282"/>
    <mergeCell ref="F283:J283"/>
    <mergeCell ref="F272:J272"/>
    <mergeCell ref="C273:E273"/>
    <mergeCell ref="F273:J273"/>
    <mergeCell ref="C274:E274"/>
    <mergeCell ref="F274:I274"/>
    <mergeCell ref="F275:J275"/>
    <mergeCell ref="F276:J276"/>
    <mergeCell ref="F277:J277"/>
    <mergeCell ref="C266:E266"/>
    <mergeCell ref="F266:J266"/>
    <mergeCell ref="C267:E267"/>
    <mergeCell ref="F267:J267"/>
    <mergeCell ref="C268:E268"/>
    <mergeCell ref="F268:I268"/>
    <mergeCell ref="F269:J269"/>
    <mergeCell ref="F270:J270"/>
    <mergeCell ref="F271:J271"/>
    <mergeCell ref="F260:J260"/>
    <mergeCell ref="C261:E261"/>
    <mergeCell ref="F261:J261"/>
    <mergeCell ref="C262:E262"/>
    <mergeCell ref="F262:I262"/>
    <mergeCell ref="F263:J263"/>
    <mergeCell ref="F264:J264"/>
    <mergeCell ref="F265:J265"/>
    <mergeCell ref="C254:E254"/>
    <mergeCell ref="F254:J254"/>
    <mergeCell ref="C255:E255"/>
    <mergeCell ref="F255:J255"/>
    <mergeCell ref="C256:E256"/>
    <mergeCell ref="F256:I256"/>
    <mergeCell ref="F257:J257"/>
    <mergeCell ref="F258:J258"/>
    <mergeCell ref="F259:J259"/>
    <mergeCell ref="F248:J248"/>
    <mergeCell ref="C249:E249"/>
    <mergeCell ref="F249:J249"/>
    <mergeCell ref="C250:E250"/>
    <mergeCell ref="F250:I250"/>
    <mergeCell ref="F251:J251"/>
    <mergeCell ref="F252:J252"/>
    <mergeCell ref="F253:J253"/>
    <mergeCell ref="C242:E242"/>
    <mergeCell ref="F242:J242"/>
    <mergeCell ref="C243:E243"/>
    <mergeCell ref="F243:J243"/>
    <mergeCell ref="C244:E244"/>
    <mergeCell ref="F244:I244"/>
    <mergeCell ref="F245:J245"/>
    <mergeCell ref="F246:J246"/>
    <mergeCell ref="F247:J247"/>
    <mergeCell ref="F236:J236"/>
    <mergeCell ref="C237:E237"/>
    <mergeCell ref="F237:J237"/>
    <mergeCell ref="C238:E238"/>
    <mergeCell ref="F238:I238"/>
    <mergeCell ref="F239:J239"/>
    <mergeCell ref="F240:J240"/>
    <mergeCell ref="F241:J241"/>
    <mergeCell ref="C230:E230"/>
    <mergeCell ref="F230:J230"/>
    <mergeCell ref="C231:E231"/>
    <mergeCell ref="F231:J231"/>
    <mergeCell ref="C232:E232"/>
    <mergeCell ref="F232:I232"/>
    <mergeCell ref="F233:J233"/>
    <mergeCell ref="F234:J234"/>
    <mergeCell ref="F235:J235"/>
    <mergeCell ref="F224:J224"/>
    <mergeCell ref="C225:E225"/>
    <mergeCell ref="F225:J225"/>
    <mergeCell ref="C226:E226"/>
    <mergeCell ref="F226:I226"/>
    <mergeCell ref="F227:J227"/>
    <mergeCell ref="F228:J228"/>
    <mergeCell ref="F229:J229"/>
    <mergeCell ref="C218:E218"/>
    <mergeCell ref="F218:J218"/>
    <mergeCell ref="C219:E219"/>
    <mergeCell ref="F219:J219"/>
    <mergeCell ref="C220:E220"/>
    <mergeCell ref="F220:I220"/>
    <mergeCell ref="F221:J221"/>
    <mergeCell ref="F222:J222"/>
    <mergeCell ref="F223:J223"/>
    <mergeCell ref="F212:J212"/>
    <mergeCell ref="C213:E213"/>
    <mergeCell ref="F213:J213"/>
    <mergeCell ref="C214:E214"/>
    <mergeCell ref="F214:I214"/>
    <mergeCell ref="F215:J215"/>
    <mergeCell ref="F216:J216"/>
    <mergeCell ref="F217:J217"/>
    <mergeCell ref="C206:E206"/>
    <mergeCell ref="F206:J206"/>
    <mergeCell ref="C207:E207"/>
    <mergeCell ref="F207:J207"/>
    <mergeCell ref="C208:E208"/>
    <mergeCell ref="F208:I208"/>
    <mergeCell ref="F209:J209"/>
    <mergeCell ref="F210:J210"/>
    <mergeCell ref="F211:J211"/>
    <mergeCell ref="F200:J200"/>
    <mergeCell ref="C201:E201"/>
    <mergeCell ref="F201:J201"/>
    <mergeCell ref="C202:E202"/>
    <mergeCell ref="F202:I202"/>
    <mergeCell ref="F203:J203"/>
    <mergeCell ref="F204:J204"/>
    <mergeCell ref="F205:J205"/>
    <mergeCell ref="C194:E194"/>
    <mergeCell ref="F194:J194"/>
    <mergeCell ref="C195:E195"/>
    <mergeCell ref="F195:J195"/>
    <mergeCell ref="C196:E196"/>
    <mergeCell ref="F196:I196"/>
    <mergeCell ref="F197:J197"/>
    <mergeCell ref="F198:J198"/>
    <mergeCell ref="F199:J199"/>
    <mergeCell ref="F188:J188"/>
    <mergeCell ref="C189:E189"/>
    <mergeCell ref="F189:J189"/>
    <mergeCell ref="C190:E190"/>
    <mergeCell ref="F190:I190"/>
    <mergeCell ref="F191:J191"/>
    <mergeCell ref="F192:J192"/>
    <mergeCell ref="F193:J193"/>
    <mergeCell ref="C182:E182"/>
    <mergeCell ref="F182:J182"/>
    <mergeCell ref="C183:E183"/>
    <mergeCell ref="F183:J183"/>
    <mergeCell ref="C184:E184"/>
    <mergeCell ref="F184:I184"/>
    <mergeCell ref="F185:J185"/>
    <mergeCell ref="F186:J186"/>
    <mergeCell ref="F187:J187"/>
    <mergeCell ref="F176:J176"/>
    <mergeCell ref="C177:E177"/>
    <mergeCell ref="F177:J177"/>
    <mergeCell ref="C178:E178"/>
    <mergeCell ref="F178:I178"/>
    <mergeCell ref="F179:J179"/>
    <mergeCell ref="F180:J180"/>
    <mergeCell ref="F181:J181"/>
    <mergeCell ref="C170:E170"/>
    <mergeCell ref="F170:J170"/>
    <mergeCell ref="C171:E171"/>
    <mergeCell ref="F171:J171"/>
    <mergeCell ref="C172:E172"/>
    <mergeCell ref="F172:I172"/>
    <mergeCell ref="F173:J173"/>
    <mergeCell ref="F174:J174"/>
    <mergeCell ref="F175:J175"/>
    <mergeCell ref="F164:J164"/>
    <mergeCell ref="C165:E165"/>
    <mergeCell ref="F165:J165"/>
    <mergeCell ref="C166:E166"/>
    <mergeCell ref="F166:I166"/>
    <mergeCell ref="F167:J167"/>
    <mergeCell ref="F168:J168"/>
    <mergeCell ref="F169:J169"/>
    <mergeCell ref="C158:E158"/>
    <mergeCell ref="F158:J158"/>
    <mergeCell ref="C159:E159"/>
    <mergeCell ref="F159:J159"/>
    <mergeCell ref="C160:E160"/>
    <mergeCell ref="F160:I160"/>
    <mergeCell ref="F161:J161"/>
    <mergeCell ref="F162:J162"/>
    <mergeCell ref="F163:J163"/>
    <mergeCell ref="F152:J152"/>
    <mergeCell ref="C153:E153"/>
    <mergeCell ref="F153:J153"/>
    <mergeCell ref="C154:E154"/>
    <mergeCell ref="F154:I154"/>
    <mergeCell ref="F155:J155"/>
    <mergeCell ref="F156:J156"/>
    <mergeCell ref="F157:J157"/>
    <mergeCell ref="C146:E146"/>
    <mergeCell ref="F146:J146"/>
    <mergeCell ref="C147:E147"/>
    <mergeCell ref="F147:J147"/>
    <mergeCell ref="C148:E148"/>
    <mergeCell ref="F148:I148"/>
    <mergeCell ref="F149:J149"/>
    <mergeCell ref="F150:J150"/>
    <mergeCell ref="F151:J151"/>
    <mergeCell ref="F140:J140"/>
    <mergeCell ref="C141:E141"/>
    <mergeCell ref="F141:J141"/>
    <mergeCell ref="C142:E142"/>
    <mergeCell ref="F142:I142"/>
    <mergeCell ref="F143:J143"/>
    <mergeCell ref="F144:J144"/>
    <mergeCell ref="F145:J145"/>
    <mergeCell ref="C134:E134"/>
    <mergeCell ref="F134:J134"/>
    <mergeCell ref="C135:E135"/>
    <mergeCell ref="F135:J135"/>
    <mergeCell ref="C136:E136"/>
    <mergeCell ref="F136:I136"/>
    <mergeCell ref="F137:J137"/>
    <mergeCell ref="F138:J138"/>
    <mergeCell ref="F139:J139"/>
    <mergeCell ref="F128:J128"/>
    <mergeCell ref="C129:E129"/>
    <mergeCell ref="F129:J129"/>
    <mergeCell ref="C130:E130"/>
    <mergeCell ref="F130:I130"/>
    <mergeCell ref="F131:J131"/>
    <mergeCell ref="F132:J132"/>
    <mergeCell ref="F133:J133"/>
    <mergeCell ref="C122:E122"/>
    <mergeCell ref="F122:J122"/>
    <mergeCell ref="C123:E123"/>
    <mergeCell ref="F123:J123"/>
    <mergeCell ref="C124:E124"/>
    <mergeCell ref="F124:I124"/>
    <mergeCell ref="F125:J125"/>
    <mergeCell ref="F126:J126"/>
    <mergeCell ref="F127:J127"/>
    <mergeCell ref="F116:J116"/>
    <mergeCell ref="C117:E117"/>
    <mergeCell ref="F117:J117"/>
    <mergeCell ref="C118:E118"/>
    <mergeCell ref="F118:I118"/>
    <mergeCell ref="F119:J119"/>
    <mergeCell ref="F120:J120"/>
    <mergeCell ref="F121:J121"/>
    <mergeCell ref="C110:E110"/>
    <mergeCell ref="F110:J110"/>
    <mergeCell ref="C111:E111"/>
    <mergeCell ref="F111:J111"/>
    <mergeCell ref="C112:E112"/>
    <mergeCell ref="F112:I112"/>
    <mergeCell ref="F113:J113"/>
    <mergeCell ref="F114:J114"/>
    <mergeCell ref="F115:J115"/>
    <mergeCell ref="F104:J104"/>
    <mergeCell ref="C105:E105"/>
    <mergeCell ref="F105:J105"/>
    <mergeCell ref="C106:E106"/>
    <mergeCell ref="F106:I106"/>
    <mergeCell ref="F107:J107"/>
    <mergeCell ref="F108:J108"/>
    <mergeCell ref="F109:J109"/>
    <mergeCell ref="C98:E98"/>
    <mergeCell ref="F98:J98"/>
    <mergeCell ref="C99:E99"/>
    <mergeCell ref="F99:J99"/>
    <mergeCell ref="C100:E100"/>
    <mergeCell ref="F100:I100"/>
    <mergeCell ref="F101:J101"/>
    <mergeCell ref="F102:J102"/>
    <mergeCell ref="F103:J103"/>
    <mergeCell ref="F92:J92"/>
    <mergeCell ref="C93:E93"/>
    <mergeCell ref="F93:J93"/>
    <mergeCell ref="C94:E94"/>
    <mergeCell ref="F94:I94"/>
    <mergeCell ref="F95:J95"/>
    <mergeCell ref="F96:J96"/>
    <mergeCell ref="F97:J97"/>
    <mergeCell ref="C86:E86"/>
    <mergeCell ref="F86:J86"/>
    <mergeCell ref="C87:E87"/>
    <mergeCell ref="F87:J87"/>
    <mergeCell ref="C88:E88"/>
    <mergeCell ref="F88:I88"/>
    <mergeCell ref="F89:J89"/>
    <mergeCell ref="F90:J90"/>
    <mergeCell ref="F91:J91"/>
    <mergeCell ref="F80:J80"/>
    <mergeCell ref="C81:E81"/>
    <mergeCell ref="F81:J81"/>
    <mergeCell ref="C82:E82"/>
    <mergeCell ref="F82:I82"/>
    <mergeCell ref="F83:J83"/>
    <mergeCell ref="F84:J84"/>
    <mergeCell ref="F85:J85"/>
    <mergeCell ref="C74:E74"/>
    <mergeCell ref="F74:J74"/>
    <mergeCell ref="C75:E75"/>
    <mergeCell ref="F75:J75"/>
    <mergeCell ref="C76:E76"/>
    <mergeCell ref="F76:I76"/>
    <mergeCell ref="F77:J77"/>
    <mergeCell ref="F78:J78"/>
    <mergeCell ref="F79:J79"/>
    <mergeCell ref="F68:J68"/>
    <mergeCell ref="C69:E69"/>
    <mergeCell ref="F69:J69"/>
    <mergeCell ref="C70:E70"/>
    <mergeCell ref="F70:I70"/>
    <mergeCell ref="F71:J71"/>
    <mergeCell ref="F72:J72"/>
    <mergeCell ref="F73:J73"/>
    <mergeCell ref="C62:E62"/>
    <mergeCell ref="F62:J62"/>
    <mergeCell ref="C63:E63"/>
    <mergeCell ref="F63:J63"/>
    <mergeCell ref="C64:E64"/>
    <mergeCell ref="F64:I64"/>
    <mergeCell ref="F65:J65"/>
    <mergeCell ref="F66:J66"/>
    <mergeCell ref="F67:J67"/>
    <mergeCell ref="F56:J56"/>
    <mergeCell ref="C57:E57"/>
    <mergeCell ref="F57:J57"/>
    <mergeCell ref="C58:E58"/>
    <mergeCell ref="F58:I58"/>
    <mergeCell ref="F59:J59"/>
    <mergeCell ref="F60:J60"/>
    <mergeCell ref="F61:J61"/>
    <mergeCell ref="C50:E50"/>
    <mergeCell ref="F50:J50"/>
    <mergeCell ref="C51:E51"/>
    <mergeCell ref="F51:J51"/>
    <mergeCell ref="C52:E52"/>
    <mergeCell ref="F52:I52"/>
    <mergeCell ref="F53:J53"/>
    <mergeCell ref="F54:J54"/>
    <mergeCell ref="F55:J55"/>
    <mergeCell ref="F44:J44"/>
    <mergeCell ref="C45:E45"/>
    <mergeCell ref="F45:J45"/>
    <mergeCell ref="C46:E46"/>
    <mergeCell ref="F46:I46"/>
    <mergeCell ref="F47:J47"/>
    <mergeCell ref="F48:J48"/>
    <mergeCell ref="F49:J49"/>
    <mergeCell ref="C38:E38"/>
    <mergeCell ref="F38:J38"/>
    <mergeCell ref="C39:E39"/>
    <mergeCell ref="F39:J39"/>
    <mergeCell ref="C40:E40"/>
    <mergeCell ref="F40:I40"/>
    <mergeCell ref="F41:J41"/>
    <mergeCell ref="F42:J42"/>
    <mergeCell ref="F43:J43"/>
    <mergeCell ref="F32:J32"/>
    <mergeCell ref="C33:E33"/>
    <mergeCell ref="F33:J33"/>
    <mergeCell ref="C34:E34"/>
    <mergeCell ref="F34:I34"/>
    <mergeCell ref="F35:J35"/>
    <mergeCell ref="F36:J36"/>
    <mergeCell ref="F37:J37"/>
    <mergeCell ref="C26:E26"/>
    <mergeCell ref="F26:J26"/>
    <mergeCell ref="C27:E27"/>
    <mergeCell ref="F27:J27"/>
    <mergeCell ref="C28:E28"/>
    <mergeCell ref="F28:I28"/>
    <mergeCell ref="F29:J29"/>
    <mergeCell ref="F30:J30"/>
    <mergeCell ref="F31:J31"/>
    <mergeCell ref="F20:J20"/>
    <mergeCell ref="C21:E21"/>
    <mergeCell ref="F21:J21"/>
    <mergeCell ref="C22:E22"/>
    <mergeCell ref="F22:I22"/>
    <mergeCell ref="F23:J23"/>
    <mergeCell ref="F24:J24"/>
    <mergeCell ref="F25:J25"/>
    <mergeCell ref="C14:E14"/>
    <mergeCell ref="F14:J14"/>
    <mergeCell ref="C15:E15"/>
    <mergeCell ref="F15:J15"/>
    <mergeCell ref="C16:E16"/>
    <mergeCell ref="F16:I16"/>
    <mergeCell ref="F17:J17"/>
    <mergeCell ref="F18:J18"/>
    <mergeCell ref="F19:J19"/>
    <mergeCell ref="F8:J8"/>
    <mergeCell ref="C9:E9"/>
    <mergeCell ref="F9:J9"/>
    <mergeCell ref="C10:E10"/>
    <mergeCell ref="F10:I10"/>
    <mergeCell ref="F11:J11"/>
    <mergeCell ref="F12:J12"/>
    <mergeCell ref="F13:J13"/>
    <mergeCell ref="C2:E2"/>
    <mergeCell ref="F2:J2"/>
    <mergeCell ref="C3:E3"/>
    <mergeCell ref="F3:J3"/>
    <mergeCell ref="C4:E4"/>
    <mergeCell ref="F4:I4"/>
    <mergeCell ref="F5:J5"/>
    <mergeCell ref="F6:J6"/>
    <mergeCell ref="F7:J7"/>
  </mergeCells>
  <phoneticPr fontId="4"/>
  <dataValidations count="2">
    <dataValidation allowBlank="1" showInputMessage="1" showErrorMessage="1" prompt="県内産（製造）の場合は、製造している会社名を書いてください。_x000a_県内産（原材料）の場合は、原材料を生産している会社名を書いて下さい。" sqref="F5 F29 F35 F47 F53 F11 F17 F23 F41 F59 F65 F71 F77 F83 F89 F95 F101 F107 F179 F143 F215 F281 F113 F269 F149 F221 F119 F137 F185 F227 F155 F125 F191 F245 F209 F173 F197 F233 F275 F161 F203 F239 F131 F167 F251 F257 F263 F299 F287 F293" xr:uid="{00000000-0002-0000-0100-000000000000}"/>
    <dataValidation allowBlank="1" showInputMessage="1" showErrorMessage="1" prompt="製造・生産場所の所在地を書いてください。" sqref="F6 F30 F36 F48 F54 F12 F18 F24 F42 F60 F66 F72 F78 F84 F90 F96 F102 F108 F180 F144 F216 F282 F114 F270 F150 F222 F120 F138 F186 F228 F156 F126 F192 F246 F210 F174 F198 F234 F276 F162 F204 F240 F132 F168 F252 F258 F264 F300 F288 F294" xr:uid="{00000000-0002-0000-0100-000001000000}"/>
  </dataValidations>
  <pageMargins left="0.7" right="0.7" top="0.75" bottom="0.75" header="0.3" footer="0.3"/>
  <pageSetup paperSize="9"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100-000002000000}">
          <x14:formula1>
            <xm:f>リスト!$B$3:$B$6</xm:f>
          </x14:formula1>
          <xm:sqref>D5:D7 D29:D31 D35:D37 D47:D49 D53:D55 D11:D13 D17:D19 D23:D25 D41:D43 D59:D61 D65:D67 D71:D73 D77:D79 D83:D85 D89:D91 D95:D97 D101:D103 D107:D109 D155:D157 D203:D205 D251:D253 D299:D301 D113:D115 D161:D163 D209:D211 D257:D259 D119:D121 D167:D169 D215:D217 D263:D265 D125:D127 D173:D175 D221:D223 D269:D271 D131:D133 D179:D181 D227:D229 D275:D277 D137:D139 D185:D187 D233:D235 D281:D283 D143:D145 D191:D193 D239:D241 D287:D289 D149:D151 D197:D199 D245:D247 D293:D295</xm:sqref>
        </x14:dataValidation>
        <x14:dataValidation type="list" allowBlank="1" showInputMessage="1" showErrorMessage="1" prompt="県外産の場合は、県内産を使用出来ない理由を選択してください。_x000a_" xr:uid="{00000000-0002-0000-0100-000003000000}">
          <x14:formula1>
            <xm:f>リスト!$H$3:$H$9</xm:f>
          </x14:formula1>
          <xm:sqref>F7:J7 F13:J13 F19:J19 F25:J25 F31:J31 F37:J37 F43:J43 F49:J49 F55:J55 F61:J61 F67:J67 F73:J73 F79:J79 F85:J85 F91:J91 F97:J97 F103:J103 F109:J109 F115:J115 F121:J121 F127:J127 F133:J133 F139:J139 F145:J145 F151:J151 F157:J157 F163:J163 F169:J169 F175:J175 F181:J181 F187:J187 F193:J193 F199:J199 F205:J205 F211:J211 F217:J217 F223:J223 F229:J229 F235:J235 F241:J241 F247:J247 F253:J253 F259:J259 F265:J265 F271:J271 F277:J277 F283:J283 F289:J289 F295:J295 F301:J301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01"/>
  <sheetViews>
    <sheetView view="pageBreakPreview" zoomScale="115" zoomScaleSheetLayoutView="115" workbookViewId="0">
      <selection activeCell="K24" sqref="K24"/>
    </sheetView>
  </sheetViews>
  <sheetFormatPr defaultRowHeight="13.5" x14ac:dyDescent="0.15"/>
  <cols>
    <col min="1" max="1" width="4.375" customWidth="1"/>
    <col min="2" max="2" width="6.75" bestFit="1" customWidth="1"/>
    <col min="3" max="3" width="5.375" bestFit="1" customWidth="1"/>
    <col min="4" max="4" width="9.125" bestFit="1" customWidth="1"/>
    <col min="5" max="5" width="21" customWidth="1"/>
    <col min="6" max="6" width="7.125" bestFit="1" customWidth="1"/>
    <col min="7" max="7" width="6.875" customWidth="1"/>
    <col min="8" max="8" width="9.125" bestFit="1" customWidth="1"/>
    <col min="9" max="9" width="19.625" customWidth="1"/>
    <col min="10" max="10" width="5.25" customWidth="1"/>
    <col min="11" max="11" width="22.75" customWidth="1"/>
    <col min="12" max="12" width="18.75" customWidth="1"/>
    <col min="13" max="13" width="13.375" customWidth="1"/>
    <col min="14" max="14" width="10.875" customWidth="1"/>
  </cols>
  <sheetData>
    <row r="1" spans="1:9" ht="18.75" x14ac:dyDescent="0.2">
      <c r="A1" s="14" t="s">
        <v>281</v>
      </c>
    </row>
    <row r="2" spans="1:9" x14ac:dyDescent="0.15">
      <c r="A2" s="209">
        <v>1</v>
      </c>
      <c r="B2" s="208" t="s">
        <v>54</v>
      </c>
      <c r="C2" s="208"/>
      <c r="D2" s="208"/>
      <c r="E2" s="204"/>
      <c r="F2" s="205"/>
      <c r="G2" s="205"/>
      <c r="H2" s="212" t="s">
        <v>214</v>
      </c>
      <c r="I2" s="215"/>
    </row>
    <row r="3" spans="1:9" x14ac:dyDescent="0.15">
      <c r="A3" s="210"/>
      <c r="B3" s="189" t="s">
        <v>53</v>
      </c>
      <c r="C3" s="189"/>
      <c r="D3" s="189"/>
      <c r="E3" s="206"/>
      <c r="F3" s="207"/>
      <c r="G3" s="207"/>
      <c r="H3" s="213"/>
      <c r="I3" s="216"/>
    </row>
    <row r="4" spans="1:9" x14ac:dyDescent="0.15">
      <c r="A4" s="210"/>
      <c r="B4" s="190" t="s">
        <v>51</v>
      </c>
      <c r="C4" s="190"/>
      <c r="D4" s="190"/>
      <c r="E4" s="18"/>
      <c r="F4" s="22" t="s">
        <v>63</v>
      </c>
      <c r="G4" s="23"/>
      <c r="H4" s="214"/>
      <c r="I4" s="217"/>
    </row>
    <row r="5" spans="1:9" x14ac:dyDescent="0.15">
      <c r="A5" s="210"/>
      <c r="B5" s="218" t="s">
        <v>43</v>
      </c>
      <c r="C5" s="221"/>
      <c r="D5" s="15" t="str">
        <f>IF(OR(C5=リスト!$B$4,C5=リスト!$B$5),"企業名等",IF(C5=リスト!$B$6,"右欄記載不要",""))</f>
        <v/>
      </c>
      <c r="E5" s="19"/>
      <c r="F5" s="218" t="s">
        <v>59</v>
      </c>
      <c r="G5" s="221"/>
      <c r="H5" s="15" t="str">
        <f>IF(G5=リスト!$D$4,"企業名等",IF(G5=リスト!$D$5,"右欄記載不要",""))</f>
        <v/>
      </c>
      <c r="I5" s="24"/>
    </row>
    <row r="6" spans="1:9" x14ac:dyDescent="0.15">
      <c r="A6" s="210"/>
      <c r="B6" s="219"/>
      <c r="C6" s="222"/>
      <c r="D6" s="16" t="str">
        <f>IF(OR(C5=リスト!$B$4,C5=リスト!$B$5),"所在地",IF(C5=リスト!$B$6,"右欄記載不要",""))</f>
        <v/>
      </c>
      <c r="E6" s="20"/>
      <c r="F6" s="219"/>
      <c r="G6" s="222"/>
      <c r="H6" s="16" t="str">
        <f>IF(G5=リスト!$D$4,"所在地",IF(G5=リスト!$D$5,"右欄記載不要",""))</f>
        <v/>
      </c>
      <c r="I6" s="25"/>
    </row>
    <row r="7" spans="1:9" x14ac:dyDescent="0.15">
      <c r="A7" s="211"/>
      <c r="B7" s="220"/>
      <c r="C7" s="223"/>
      <c r="D7" s="17" t="str">
        <f>IF(C5="","",IF(C5=リスト!$B$6,"県外の理由","右欄記載不要"))</f>
        <v/>
      </c>
      <c r="E7" s="137"/>
      <c r="F7" s="220"/>
      <c r="G7" s="223"/>
      <c r="H7" s="17" t="str">
        <f>IF(G5="","",IF(G5=リスト!$D$5,"県外の理由","右欄記載不要"))</f>
        <v/>
      </c>
      <c r="I7" s="26"/>
    </row>
    <row r="8" spans="1:9" x14ac:dyDescent="0.15">
      <c r="A8" s="209">
        <v>2</v>
      </c>
      <c r="B8" s="208" t="s">
        <v>54</v>
      </c>
      <c r="C8" s="208"/>
      <c r="D8" s="208"/>
      <c r="E8" s="204"/>
      <c r="F8" s="205"/>
      <c r="G8" s="205"/>
      <c r="H8" s="212" t="s">
        <v>214</v>
      </c>
      <c r="I8" s="215"/>
    </row>
    <row r="9" spans="1:9" x14ac:dyDescent="0.15">
      <c r="A9" s="210"/>
      <c r="B9" s="189" t="s">
        <v>53</v>
      </c>
      <c r="C9" s="189"/>
      <c r="D9" s="189"/>
      <c r="E9" s="206"/>
      <c r="F9" s="207"/>
      <c r="G9" s="207"/>
      <c r="H9" s="213"/>
      <c r="I9" s="216"/>
    </row>
    <row r="10" spans="1:9" x14ac:dyDescent="0.15">
      <c r="A10" s="210"/>
      <c r="B10" s="190" t="s">
        <v>51</v>
      </c>
      <c r="C10" s="190"/>
      <c r="D10" s="190"/>
      <c r="E10" s="18"/>
      <c r="F10" s="22" t="s">
        <v>63</v>
      </c>
      <c r="G10" s="23"/>
      <c r="H10" s="214"/>
      <c r="I10" s="217"/>
    </row>
    <row r="11" spans="1:9" x14ac:dyDescent="0.15">
      <c r="A11" s="210"/>
      <c r="B11" s="218" t="s">
        <v>43</v>
      </c>
      <c r="C11" s="221"/>
      <c r="D11" s="15" t="str">
        <f>IF(OR(C11=リスト!$B$4,C11=リスト!$B$5),"企業名等",IF(C11=リスト!$B$6,"右欄記載不要",""))</f>
        <v/>
      </c>
      <c r="E11" s="19"/>
      <c r="F11" s="218" t="s">
        <v>59</v>
      </c>
      <c r="G11" s="221"/>
      <c r="H11" s="15" t="str">
        <f>IF(G11=リスト!$D$4,"企業名等",IF(G11=リスト!$D$5,"右欄記載不要",""))</f>
        <v/>
      </c>
      <c r="I11" s="24"/>
    </row>
    <row r="12" spans="1:9" x14ac:dyDescent="0.15">
      <c r="A12" s="210"/>
      <c r="B12" s="219"/>
      <c r="C12" s="222"/>
      <c r="D12" s="16" t="str">
        <f>IF(OR(C11=リスト!$B$4,C11=リスト!$B$5),"所在地",IF(C11=リスト!$B$6,"右欄記載不要",""))</f>
        <v/>
      </c>
      <c r="E12" s="20"/>
      <c r="F12" s="219"/>
      <c r="G12" s="222"/>
      <c r="H12" s="16" t="str">
        <f>IF(G11=リスト!$D$4,"所在地",IF(G11=リスト!$D$5,"右欄記載不要",""))</f>
        <v/>
      </c>
      <c r="I12" s="25"/>
    </row>
    <row r="13" spans="1:9" x14ac:dyDescent="0.15">
      <c r="A13" s="211"/>
      <c r="B13" s="220"/>
      <c r="C13" s="223"/>
      <c r="D13" s="17" t="str">
        <f>IF(C11="","",IF(C11=リスト!$B$6,"県外の理由","右欄記載不要"))</f>
        <v/>
      </c>
      <c r="E13" s="137"/>
      <c r="F13" s="220"/>
      <c r="G13" s="223"/>
      <c r="H13" s="17" t="str">
        <f>IF(G11="","",IF(G11=リスト!$D$5,"県外の理由","右欄記載不要"))</f>
        <v/>
      </c>
      <c r="I13" s="26"/>
    </row>
    <row r="14" spans="1:9" x14ac:dyDescent="0.15">
      <c r="A14" s="209">
        <v>3</v>
      </c>
      <c r="B14" s="208" t="s">
        <v>54</v>
      </c>
      <c r="C14" s="208"/>
      <c r="D14" s="208"/>
      <c r="E14" s="204"/>
      <c r="F14" s="205"/>
      <c r="G14" s="205"/>
      <c r="H14" s="212" t="s">
        <v>214</v>
      </c>
      <c r="I14" s="215"/>
    </row>
    <row r="15" spans="1:9" x14ac:dyDescent="0.15">
      <c r="A15" s="210"/>
      <c r="B15" s="189" t="s">
        <v>53</v>
      </c>
      <c r="C15" s="189"/>
      <c r="D15" s="189"/>
      <c r="E15" s="206"/>
      <c r="F15" s="207"/>
      <c r="G15" s="207"/>
      <c r="H15" s="213"/>
      <c r="I15" s="216"/>
    </row>
    <row r="16" spans="1:9" x14ac:dyDescent="0.15">
      <c r="A16" s="210"/>
      <c r="B16" s="190" t="s">
        <v>51</v>
      </c>
      <c r="C16" s="190"/>
      <c r="D16" s="190"/>
      <c r="E16" s="18"/>
      <c r="F16" s="22" t="s">
        <v>63</v>
      </c>
      <c r="G16" s="23"/>
      <c r="H16" s="214"/>
      <c r="I16" s="217"/>
    </row>
    <row r="17" spans="1:9" x14ac:dyDescent="0.15">
      <c r="A17" s="210"/>
      <c r="B17" s="218" t="s">
        <v>43</v>
      </c>
      <c r="C17" s="221"/>
      <c r="D17" s="15" t="str">
        <f>IF(OR(C17=リスト!$B$4,C17=リスト!$B$5),"企業名等",IF(C17=リスト!$B$6,"右欄記載不要",""))</f>
        <v/>
      </c>
      <c r="E17" s="19"/>
      <c r="F17" s="218" t="s">
        <v>59</v>
      </c>
      <c r="G17" s="221"/>
      <c r="H17" s="15" t="str">
        <f>IF(G17=リスト!$D$4,"企業名等",IF(G17=リスト!$D$5,"右欄記載不要",""))</f>
        <v/>
      </c>
      <c r="I17" s="24"/>
    </row>
    <row r="18" spans="1:9" x14ac:dyDescent="0.15">
      <c r="A18" s="210"/>
      <c r="B18" s="219"/>
      <c r="C18" s="222"/>
      <c r="D18" s="16" t="str">
        <f>IF(OR(C17=リスト!$B$4,C17=リスト!$B$5),"所在地",IF(C17=リスト!$B$6,"右欄記載不要",""))</f>
        <v/>
      </c>
      <c r="E18" s="20"/>
      <c r="F18" s="219"/>
      <c r="G18" s="222"/>
      <c r="H18" s="16" t="str">
        <f>IF(G17=リスト!$D$4,"所在地",IF(G17=リスト!$D$5,"右欄記載不要",""))</f>
        <v/>
      </c>
      <c r="I18" s="25"/>
    </row>
    <row r="19" spans="1:9" x14ac:dyDescent="0.15">
      <c r="A19" s="211"/>
      <c r="B19" s="220"/>
      <c r="C19" s="223"/>
      <c r="D19" s="17" t="str">
        <f>IF(C17="","",IF(C17=リスト!$B$6,"県外の理由","右欄記載不要"))</f>
        <v/>
      </c>
      <c r="E19" s="137"/>
      <c r="F19" s="220"/>
      <c r="G19" s="223"/>
      <c r="H19" s="17" t="str">
        <f>IF(G17="","",IF(G17=リスト!$D$5,"県外の理由","右欄記載不要"))</f>
        <v/>
      </c>
      <c r="I19" s="26"/>
    </row>
    <row r="20" spans="1:9" x14ac:dyDescent="0.15">
      <c r="A20" s="209">
        <v>4</v>
      </c>
      <c r="B20" s="208" t="s">
        <v>54</v>
      </c>
      <c r="C20" s="208"/>
      <c r="D20" s="208"/>
      <c r="E20" s="204"/>
      <c r="F20" s="205"/>
      <c r="G20" s="205"/>
      <c r="H20" s="212" t="s">
        <v>214</v>
      </c>
      <c r="I20" s="215"/>
    </row>
    <row r="21" spans="1:9" x14ac:dyDescent="0.15">
      <c r="A21" s="210"/>
      <c r="B21" s="189" t="s">
        <v>53</v>
      </c>
      <c r="C21" s="189"/>
      <c r="D21" s="189"/>
      <c r="E21" s="206"/>
      <c r="F21" s="207"/>
      <c r="G21" s="207"/>
      <c r="H21" s="213"/>
      <c r="I21" s="216"/>
    </row>
    <row r="22" spans="1:9" x14ac:dyDescent="0.15">
      <c r="A22" s="210"/>
      <c r="B22" s="190" t="s">
        <v>51</v>
      </c>
      <c r="C22" s="190"/>
      <c r="D22" s="190"/>
      <c r="E22" s="18"/>
      <c r="F22" s="22" t="s">
        <v>63</v>
      </c>
      <c r="G22" s="23"/>
      <c r="H22" s="214"/>
      <c r="I22" s="217"/>
    </row>
    <row r="23" spans="1:9" x14ac:dyDescent="0.15">
      <c r="A23" s="210"/>
      <c r="B23" s="218" t="s">
        <v>43</v>
      </c>
      <c r="C23" s="221"/>
      <c r="D23" s="15" t="str">
        <f>IF(OR(C23=リスト!$B$4,C23=リスト!$B$5),"企業名等",IF(C23=リスト!$B$6,"右欄記載不要",""))</f>
        <v/>
      </c>
      <c r="E23" s="19"/>
      <c r="F23" s="218" t="s">
        <v>59</v>
      </c>
      <c r="G23" s="221"/>
      <c r="H23" s="15" t="str">
        <f>IF(G23=リスト!$D$4,"企業名等",IF(G23=リスト!$D$5,"右欄記載不要",""))</f>
        <v/>
      </c>
      <c r="I23" s="24"/>
    </row>
    <row r="24" spans="1:9" x14ac:dyDescent="0.15">
      <c r="A24" s="210"/>
      <c r="B24" s="219"/>
      <c r="C24" s="222"/>
      <c r="D24" s="16" t="str">
        <f>IF(OR(C23=リスト!$B$4,C23=リスト!$B$5),"所在地",IF(C23=リスト!$B$6,"右欄記載不要",""))</f>
        <v/>
      </c>
      <c r="E24" s="20"/>
      <c r="F24" s="219"/>
      <c r="G24" s="222"/>
      <c r="H24" s="16" t="str">
        <f>IF(G23=リスト!$D$4,"所在地",IF(G23=リスト!$D$5,"右欄記載不要",""))</f>
        <v/>
      </c>
      <c r="I24" s="25"/>
    </row>
    <row r="25" spans="1:9" x14ac:dyDescent="0.15">
      <c r="A25" s="211"/>
      <c r="B25" s="220"/>
      <c r="C25" s="223"/>
      <c r="D25" s="17" t="str">
        <f>IF(C23="","",IF(C23=リスト!$B$6,"県外の理由","右欄記載不要"))</f>
        <v/>
      </c>
      <c r="E25" s="137"/>
      <c r="F25" s="220"/>
      <c r="G25" s="223"/>
      <c r="H25" s="17" t="str">
        <f>IF(G23="","",IF(G23=リスト!$D$5,"県外の理由","右欄記載不要"))</f>
        <v/>
      </c>
      <c r="I25" s="26"/>
    </row>
    <row r="26" spans="1:9" x14ac:dyDescent="0.15">
      <c r="A26" s="209">
        <v>5</v>
      </c>
      <c r="B26" s="208" t="s">
        <v>54</v>
      </c>
      <c r="C26" s="208"/>
      <c r="D26" s="208"/>
      <c r="E26" s="204"/>
      <c r="F26" s="205"/>
      <c r="G26" s="205"/>
      <c r="H26" s="212" t="s">
        <v>214</v>
      </c>
      <c r="I26" s="215"/>
    </row>
    <row r="27" spans="1:9" x14ac:dyDescent="0.15">
      <c r="A27" s="210"/>
      <c r="B27" s="189" t="s">
        <v>53</v>
      </c>
      <c r="C27" s="189"/>
      <c r="D27" s="189"/>
      <c r="E27" s="206"/>
      <c r="F27" s="207"/>
      <c r="G27" s="207"/>
      <c r="H27" s="213"/>
      <c r="I27" s="216"/>
    </row>
    <row r="28" spans="1:9" x14ac:dyDescent="0.15">
      <c r="A28" s="210"/>
      <c r="B28" s="190" t="s">
        <v>51</v>
      </c>
      <c r="C28" s="190"/>
      <c r="D28" s="190"/>
      <c r="E28" s="18"/>
      <c r="F28" s="22" t="s">
        <v>63</v>
      </c>
      <c r="G28" s="23"/>
      <c r="H28" s="214"/>
      <c r="I28" s="217"/>
    </row>
    <row r="29" spans="1:9" x14ac:dyDescent="0.15">
      <c r="A29" s="210"/>
      <c r="B29" s="218" t="s">
        <v>43</v>
      </c>
      <c r="C29" s="221"/>
      <c r="D29" s="15" t="str">
        <f>IF(OR(C29=リスト!$B$4,C29=リスト!$B$5),"企業名等",IF(C29=リスト!$B$6,"右欄記載不要",""))</f>
        <v/>
      </c>
      <c r="E29" s="19"/>
      <c r="F29" s="218" t="s">
        <v>59</v>
      </c>
      <c r="G29" s="221"/>
      <c r="H29" s="15" t="str">
        <f>IF(G29=リスト!$D$4,"企業名等",IF(G29=リスト!$D$5,"右欄記載不要",""))</f>
        <v/>
      </c>
      <c r="I29" s="24"/>
    </row>
    <row r="30" spans="1:9" x14ac:dyDescent="0.15">
      <c r="A30" s="210"/>
      <c r="B30" s="219"/>
      <c r="C30" s="222"/>
      <c r="D30" s="16" t="str">
        <f>IF(OR(C29=リスト!$B$4,C29=リスト!$B$5),"所在地",IF(C29=リスト!$B$6,"右欄記載不要",""))</f>
        <v/>
      </c>
      <c r="E30" s="20"/>
      <c r="F30" s="219"/>
      <c r="G30" s="222"/>
      <c r="H30" s="16" t="str">
        <f>IF(G29=リスト!$D$4,"所在地",IF(G29=リスト!$D$5,"右欄記載不要",""))</f>
        <v/>
      </c>
      <c r="I30" s="25"/>
    </row>
    <row r="31" spans="1:9" x14ac:dyDescent="0.15">
      <c r="A31" s="211"/>
      <c r="B31" s="220"/>
      <c r="C31" s="223"/>
      <c r="D31" s="17" t="str">
        <f>IF(C29="","",IF(C29=リスト!$B$6,"県外の理由","右欄記載不要"))</f>
        <v/>
      </c>
      <c r="E31" s="137"/>
      <c r="F31" s="220"/>
      <c r="G31" s="223"/>
      <c r="H31" s="17" t="str">
        <f>IF(G29="","",IF(G29=リスト!$D$5,"県外の理由","右欄記載不要"))</f>
        <v/>
      </c>
      <c r="I31" s="26"/>
    </row>
    <row r="32" spans="1:9" x14ac:dyDescent="0.15">
      <c r="A32" s="209">
        <v>6</v>
      </c>
      <c r="B32" s="208" t="s">
        <v>54</v>
      </c>
      <c r="C32" s="208"/>
      <c r="D32" s="208"/>
      <c r="E32" s="204"/>
      <c r="F32" s="205"/>
      <c r="G32" s="205"/>
      <c r="H32" s="212" t="s">
        <v>214</v>
      </c>
      <c r="I32" s="215"/>
    </row>
    <row r="33" spans="1:9" x14ac:dyDescent="0.15">
      <c r="A33" s="210"/>
      <c r="B33" s="189" t="s">
        <v>53</v>
      </c>
      <c r="C33" s="189"/>
      <c r="D33" s="189"/>
      <c r="E33" s="206"/>
      <c r="F33" s="207"/>
      <c r="G33" s="207"/>
      <c r="H33" s="213"/>
      <c r="I33" s="216"/>
    </row>
    <row r="34" spans="1:9" x14ac:dyDescent="0.15">
      <c r="A34" s="210"/>
      <c r="B34" s="190" t="s">
        <v>51</v>
      </c>
      <c r="C34" s="190"/>
      <c r="D34" s="190"/>
      <c r="E34" s="18"/>
      <c r="F34" s="22" t="s">
        <v>63</v>
      </c>
      <c r="G34" s="23"/>
      <c r="H34" s="214"/>
      <c r="I34" s="217"/>
    </row>
    <row r="35" spans="1:9" x14ac:dyDescent="0.15">
      <c r="A35" s="210"/>
      <c r="B35" s="218" t="s">
        <v>43</v>
      </c>
      <c r="C35" s="221"/>
      <c r="D35" s="15" t="str">
        <f>IF(OR(C35=リスト!$B$4,C35=リスト!$B$5),"企業名等",IF(C35=リスト!$B$6,"右欄記載不要",""))</f>
        <v/>
      </c>
      <c r="E35" s="19"/>
      <c r="F35" s="218" t="s">
        <v>59</v>
      </c>
      <c r="G35" s="221"/>
      <c r="H35" s="15" t="str">
        <f>IF(G35=リスト!$D$4,"企業名等",IF(G35=リスト!$D$5,"右欄記載不要",""))</f>
        <v/>
      </c>
      <c r="I35" s="24"/>
    </row>
    <row r="36" spans="1:9" x14ac:dyDescent="0.15">
      <c r="A36" s="210"/>
      <c r="B36" s="219"/>
      <c r="C36" s="222"/>
      <c r="D36" s="16" t="str">
        <f>IF(OR(C35=リスト!$B$4,C35=リスト!$B$5),"所在地",IF(C35=リスト!$B$6,"右欄記載不要",""))</f>
        <v/>
      </c>
      <c r="E36" s="20"/>
      <c r="F36" s="219"/>
      <c r="G36" s="222"/>
      <c r="H36" s="16" t="str">
        <f>IF(G35=リスト!$D$4,"所在地",IF(G35=リスト!$D$5,"右欄記載不要",""))</f>
        <v/>
      </c>
      <c r="I36" s="25"/>
    </row>
    <row r="37" spans="1:9" x14ac:dyDescent="0.15">
      <c r="A37" s="211"/>
      <c r="B37" s="220"/>
      <c r="C37" s="223"/>
      <c r="D37" s="17" t="str">
        <f>IF(C35="","",IF(C35=リスト!$B$6,"県外の理由","右欄記載不要"))</f>
        <v/>
      </c>
      <c r="E37" s="137"/>
      <c r="F37" s="220"/>
      <c r="G37" s="223"/>
      <c r="H37" s="17" t="str">
        <f>IF(G35="","",IF(G35=リスト!$D$5,"県外の理由","右欄記載不要"))</f>
        <v/>
      </c>
      <c r="I37" s="26"/>
    </row>
    <row r="38" spans="1:9" x14ac:dyDescent="0.15">
      <c r="A38" s="209">
        <v>7</v>
      </c>
      <c r="B38" s="208" t="s">
        <v>54</v>
      </c>
      <c r="C38" s="208"/>
      <c r="D38" s="208"/>
      <c r="E38" s="204"/>
      <c r="F38" s="205"/>
      <c r="G38" s="205"/>
      <c r="H38" s="212" t="s">
        <v>214</v>
      </c>
      <c r="I38" s="215"/>
    </row>
    <row r="39" spans="1:9" x14ac:dyDescent="0.15">
      <c r="A39" s="210"/>
      <c r="B39" s="189" t="s">
        <v>53</v>
      </c>
      <c r="C39" s="189"/>
      <c r="D39" s="189"/>
      <c r="E39" s="206"/>
      <c r="F39" s="207"/>
      <c r="G39" s="207"/>
      <c r="H39" s="213"/>
      <c r="I39" s="216"/>
    </row>
    <row r="40" spans="1:9" x14ac:dyDescent="0.15">
      <c r="A40" s="210"/>
      <c r="B40" s="190" t="s">
        <v>51</v>
      </c>
      <c r="C40" s="190"/>
      <c r="D40" s="190"/>
      <c r="E40" s="18"/>
      <c r="F40" s="22" t="s">
        <v>63</v>
      </c>
      <c r="G40" s="23"/>
      <c r="H40" s="214"/>
      <c r="I40" s="217"/>
    </row>
    <row r="41" spans="1:9" x14ac:dyDescent="0.15">
      <c r="A41" s="210"/>
      <c r="B41" s="218" t="s">
        <v>43</v>
      </c>
      <c r="C41" s="221"/>
      <c r="D41" s="15" t="str">
        <f>IF(OR(C41=リスト!$B$4,C41=リスト!$B$5),"企業名等",IF(C41=リスト!$B$6,"右欄記載不要",""))</f>
        <v/>
      </c>
      <c r="E41" s="19"/>
      <c r="F41" s="218" t="s">
        <v>59</v>
      </c>
      <c r="G41" s="221"/>
      <c r="H41" s="15" t="str">
        <f>IF(G41=リスト!$D$4,"企業名等",IF(G41=リスト!$D$5,"右欄記載不要",""))</f>
        <v/>
      </c>
      <c r="I41" s="24"/>
    </row>
    <row r="42" spans="1:9" x14ac:dyDescent="0.15">
      <c r="A42" s="210"/>
      <c r="B42" s="219"/>
      <c r="C42" s="222"/>
      <c r="D42" s="16" t="str">
        <f>IF(OR(C41=リスト!$B$4,C41=リスト!$B$5),"所在地",IF(C41=リスト!$B$6,"右欄記載不要",""))</f>
        <v/>
      </c>
      <c r="E42" s="20"/>
      <c r="F42" s="219"/>
      <c r="G42" s="222"/>
      <c r="H42" s="16" t="str">
        <f>IF(G41=リスト!$D$4,"所在地",IF(G41=リスト!$D$5,"右欄記載不要",""))</f>
        <v/>
      </c>
      <c r="I42" s="25"/>
    </row>
    <row r="43" spans="1:9" x14ac:dyDescent="0.15">
      <c r="A43" s="211"/>
      <c r="B43" s="220"/>
      <c r="C43" s="223"/>
      <c r="D43" s="17" t="str">
        <f>IF(C41="","",IF(C41=リスト!$B$6,"県外の理由","右欄記載不要"))</f>
        <v/>
      </c>
      <c r="E43" s="137"/>
      <c r="F43" s="220"/>
      <c r="G43" s="223"/>
      <c r="H43" s="17" t="str">
        <f>IF(G41="","",IF(G41=リスト!$D$5,"県外の理由","右欄記載不要"))</f>
        <v/>
      </c>
      <c r="I43" s="26"/>
    </row>
    <row r="44" spans="1:9" x14ac:dyDescent="0.15">
      <c r="A44" s="209">
        <v>8</v>
      </c>
      <c r="B44" s="208" t="s">
        <v>54</v>
      </c>
      <c r="C44" s="208"/>
      <c r="D44" s="208"/>
      <c r="E44" s="204"/>
      <c r="F44" s="205"/>
      <c r="G44" s="205"/>
      <c r="H44" s="212" t="s">
        <v>214</v>
      </c>
      <c r="I44" s="215"/>
    </row>
    <row r="45" spans="1:9" x14ac:dyDescent="0.15">
      <c r="A45" s="210"/>
      <c r="B45" s="189" t="s">
        <v>53</v>
      </c>
      <c r="C45" s="189"/>
      <c r="D45" s="189"/>
      <c r="E45" s="206"/>
      <c r="F45" s="207"/>
      <c r="G45" s="207"/>
      <c r="H45" s="213"/>
      <c r="I45" s="216"/>
    </row>
    <row r="46" spans="1:9" x14ac:dyDescent="0.15">
      <c r="A46" s="210"/>
      <c r="B46" s="190" t="s">
        <v>51</v>
      </c>
      <c r="C46" s="190"/>
      <c r="D46" s="190"/>
      <c r="E46" s="18"/>
      <c r="F46" s="22" t="s">
        <v>63</v>
      </c>
      <c r="G46" s="23"/>
      <c r="H46" s="214"/>
      <c r="I46" s="217"/>
    </row>
    <row r="47" spans="1:9" x14ac:dyDescent="0.15">
      <c r="A47" s="210"/>
      <c r="B47" s="218" t="s">
        <v>43</v>
      </c>
      <c r="C47" s="221"/>
      <c r="D47" s="15" t="str">
        <f>IF(OR(C47=リスト!$B$4,C47=リスト!$B$5),"企業名等",IF(C47=リスト!$B$6,"右欄記載不要",""))</f>
        <v/>
      </c>
      <c r="E47" s="19"/>
      <c r="F47" s="218" t="s">
        <v>59</v>
      </c>
      <c r="G47" s="221"/>
      <c r="H47" s="15" t="str">
        <f>IF(G47=リスト!$D$4,"企業名等",IF(G47=リスト!$D$5,"右欄記載不要",""))</f>
        <v/>
      </c>
      <c r="I47" s="24"/>
    </row>
    <row r="48" spans="1:9" x14ac:dyDescent="0.15">
      <c r="A48" s="210"/>
      <c r="B48" s="219"/>
      <c r="C48" s="222"/>
      <c r="D48" s="16" t="str">
        <f>IF(OR(C47=リスト!$B$4,C47=リスト!$B$5),"所在地",IF(C47=リスト!$B$6,"右欄記載不要",""))</f>
        <v/>
      </c>
      <c r="E48" s="20"/>
      <c r="F48" s="219"/>
      <c r="G48" s="222"/>
      <c r="H48" s="16" t="str">
        <f>IF(G47=リスト!$D$4,"所在地",IF(G47=リスト!$D$5,"右欄記載不要",""))</f>
        <v/>
      </c>
      <c r="I48" s="25"/>
    </row>
    <row r="49" spans="1:9" x14ac:dyDescent="0.15">
      <c r="A49" s="211"/>
      <c r="B49" s="220"/>
      <c r="C49" s="223"/>
      <c r="D49" s="17" t="str">
        <f>IF(C47="","",IF(C47=リスト!$B$6,"県外の理由","右欄記載不要"))</f>
        <v/>
      </c>
      <c r="E49" s="137"/>
      <c r="F49" s="220"/>
      <c r="G49" s="223"/>
      <c r="H49" s="17" t="str">
        <f>IF(G47="","",IF(G47=リスト!$D$5,"県外の理由","右欄記載不要"))</f>
        <v/>
      </c>
      <c r="I49" s="26"/>
    </row>
    <row r="50" spans="1:9" x14ac:dyDescent="0.15">
      <c r="A50" s="209">
        <v>9</v>
      </c>
      <c r="B50" s="208" t="s">
        <v>54</v>
      </c>
      <c r="C50" s="208"/>
      <c r="D50" s="208"/>
      <c r="E50" s="204"/>
      <c r="F50" s="205"/>
      <c r="G50" s="205"/>
      <c r="H50" s="212" t="s">
        <v>214</v>
      </c>
      <c r="I50" s="215"/>
    </row>
    <row r="51" spans="1:9" x14ac:dyDescent="0.15">
      <c r="A51" s="210"/>
      <c r="B51" s="189" t="s">
        <v>53</v>
      </c>
      <c r="C51" s="189"/>
      <c r="D51" s="189"/>
      <c r="E51" s="206"/>
      <c r="F51" s="207"/>
      <c r="G51" s="207"/>
      <c r="H51" s="213"/>
      <c r="I51" s="216"/>
    </row>
    <row r="52" spans="1:9" x14ac:dyDescent="0.15">
      <c r="A52" s="210"/>
      <c r="B52" s="190" t="s">
        <v>51</v>
      </c>
      <c r="C52" s="190"/>
      <c r="D52" s="190"/>
      <c r="E52" s="18"/>
      <c r="F52" s="22" t="s">
        <v>63</v>
      </c>
      <c r="G52" s="23"/>
      <c r="H52" s="214"/>
      <c r="I52" s="217"/>
    </row>
    <row r="53" spans="1:9" x14ac:dyDescent="0.15">
      <c r="A53" s="210"/>
      <c r="B53" s="218" t="s">
        <v>43</v>
      </c>
      <c r="C53" s="221"/>
      <c r="D53" s="15" t="str">
        <f>IF(OR(C53=リスト!$B$4,C53=リスト!$B$5),"企業名等",IF(C53=リスト!$B$6,"右欄記載不要",""))</f>
        <v/>
      </c>
      <c r="E53" s="19"/>
      <c r="F53" s="218" t="s">
        <v>59</v>
      </c>
      <c r="G53" s="221"/>
      <c r="H53" s="15" t="str">
        <f>IF(G53=リスト!$D$4,"企業名等",IF(G53=リスト!$D$5,"右欄記載不要",""))</f>
        <v/>
      </c>
      <c r="I53" s="24"/>
    </row>
    <row r="54" spans="1:9" x14ac:dyDescent="0.15">
      <c r="A54" s="210"/>
      <c r="B54" s="219"/>
      <c r="C54" s="222"/>
      <c r="D54" s="16" t="str">
        <f>IF(OR(C53=リスト!$B$4,C53=リスト!$B$5),"所在地",IF(C53=リスト!$B$6,"右欄記載不要",""))</f>
        <v/>
      </c>
      <c r="E54" s="20"/>
      <c r="F54" s="219"/>
      <c r="G54" s="222"/>
      <c r="H54" s="16" t="str">
        <f>IF(G53=リスト!$D$4,"所在地",IF(G53=リスト!$D$5,"右欄記載不要",""))</f>
        <v/>
      </c>
      <c r="I54" s="25"/>
    </row>
    <row r="55" spans="1:9" x14ac:dyDescent="0.15">
      <c r="A55" s="211"/>
      <c r="B55" s="220"/>
      <c r="C55" s="223"/>
      <c r="D55" s="17" t="str">
        <f>IF(C53="","",IF(C53=リスト!$B$6,"県外の理由","右欄記載不要"))</f>
        <v/>
      </c>
      <c r="E55" s="137"/>
      <c r="F55" s="220"/>
      <c r="G55" s="223"/>
      <c r="H55" s="17" t="str">
        <f>IF(G53="","",IF(G53=リスト!$D$5,"県外の理由","右欄記載不要"))</f>
        <v/>
      </c>
      <c r="I55" s="26"/>
    </row>
    <row r="56" spans="1:9" x14ac:dyDescent="0.15">
      <c r="A56" s="209">
        <v>10</v>
      </c>
      <c r="B56" s="208" t="s">
        <v>54</v>
      </c>
      <c r="C56" s="208"/>
      <c r="D56" s="208"/>
      <c r="E56" s="204"/>
      <c r="F56" s="205"/>
      <c r="G56" s="205"/>
      <c r="H56" s="212" t="s">
        <v>214</v>
      </c>
      <c r="I56" s="215"/>
    </row>
    <row r="57" spans="1:9" x14ac:dyDescent="0.15">
      <c r="A57" s="210"/>
      <c r="B57" s="189" t="s">
        <v>53</v>
      </c>
      <c r="C57" s="189"/>
      <c r="D57" s="189"/>
      <c r="E57" s="206"/>
      <c r="F57" s="207"/>
      <c r="G57" s="207"/>
      <c r="H57" s="213"/>
      <c r="I57" s="216"/>
    </row>
    <row r="58" spans="1:9" x14ac:dyDescent="0.15">
      <c r="A58" s="210"/>
      <c r="B58" s="190" t="s">
        <v>51</v>
      </c>
      <c r="C58" s="190"/>
      <c r="D58" s="190"/>
      <c r="E58" s="18"/>
      <c r="F58" s="22" t="s">
        <v>63</v>
      </c>
      <c r="G58" s="23"/>
      <c r="H58" s="214"/>
      <c r="I58" s="217"/>
    </row>
    <row r="59" spans="1:9" x14ac:dyDescent="0.15">
      <c r="A59" s="210"/>
      <c r="B59" s="218" t="s">
        <v>43</v>
      </c>
      <c r="C59" s="221"/>
      <c r="D59" s="15" t="str">
        <f>IF(OR(C59=リスト!$B$4,C59=リスト!$B$5),"企業名等",IF(C59=リスト!$B$6,"右欄記載不要",""))</f>
        <v/>
      </c>
      <c r="E59" s="19"/>
      <c r="F59" s="218" t="s">
        <v>59</v>
      </c>
      <c r="G59" s="221"/>
      <c r="H59" s="15" t="str">
        <f>IF(G59=リスト!$D$4,"企業名等",IF(G59=リスト!$D$5,"右欄記載不要",""))</f>
        <v/>
      </c>
      <c r="I59" s="24"/>
    </row>
    <row r="60" spans="1:9" x14ac:dyDescent="0.15">
      <c r="A60" s="210"/>
      <c r="B60" s="219"/>
      <c r="C60" s="222"/>
      <c r="D60" s="16" t="str">
        <f>IF(OR(C59=リスト!$B$4,C59=リスト!$B$5),"所在地",IF(C59=リスト!$B$6,"右欄記載不要",""))</f>
        <v/>
      </c>
      <c r="E60" s="20"/>
      <c r="F60" s="219"/>
      <c r="G60" s="222"/>
      <c r="H60" s="16" t="str">
        <f>IF(G59=リスト!$D$4,"所在地",IF(G59=リスト!$D$5,"右欄記載不要",""))</f>
        <v/>
      </c>
      <c r="I60" s="25"/>
    </row>
    <row r="61" spans="1:9" x14ac:dyDescent="0.15">
      <c r="A61" s="211"/>
      <c r="B61" s="220"/>
      <c r="C61" s="223"/>
      <c r="D61" s="17" t="str">
        <f>IF(C59="","",IF(C59=リスト!$B$6,"県外の理由","右欄記載不要"))</f>
        <v/>
      </c>
      <c r="E61" s="21"/>
      <c r="F61" s="220"/>
      <c r="G61" s="223"/>
      <c r="H61" s="17" t="str">
        <f>IF(G59="","",IF(G59=リスト!$D$5,"県外の理由","右欄記載不要"))</f>
        <v/>
      </c>
      <c r="I61" s="26"/>
    </row>
    <row r="62" spans="1:9" x14ac:dyDescent="0.15">
      <c r="A62" s="209">
        <v>11</v>
      </c>
      <c r="B62" s="208" t="s">
        <v>54</v>
      </c>
      <c r="C62" s="208"/>
      <c r="D62" s="208"/>
      <c r="E62" s="204"/>
      <c r="F62" s="205"/>
      <c r="G62" s="205"/>
      <c r="H62" s="212" t="s">
        <v>214</v>
      </c>
      <c r="I62" s="215"/>
    </row>
    <row r="63" spans="1:9" x14ac:dyDescent="0.15">
      <c r="A63" s="210"/>
      <c r="B63" s="189" t="s">
        <v>53</v>
      </c>
      <c r="C63" s="189"/>
      <c r="D63" s="189"/>
      <c r="E63" s="206"/>
      <c r="F63" s="207"/>
      <c r="G63" s="207"/>
      <c r="H63" s="213"/>
      <c r="I63" s="216"/>
    </row>
    <row r="64" spans="1:9" x14ac:dyDescent="0.15">
      <c r="A64" s="210"/>
      <c r="B64" s="190" t="s">
        <v>51</v>
      </c>
      <c r="C64" s="190"/>
      <c r="D64" s="190"/>
      <c r="E64" s="18"/>
      <c r="F64" s="22" t="s">
        <v>63</v>
      </c>
      <c r="G64" s="23"/>
      <c r="H64" s="214"/>
      <c r="I64" s="217"/>
    </row>
    <row r="65" spans="1:9" x14ac:dyDescent="0.15">
      <c r="A65" s="210"/>
      <c r="B65" s="218" t="s">
        <v>43</v>
      </c>
      <c r="C65" s="221"/>
      <c r="D65" s="15" t="str">
        <f>IF(OR(C65=リスト!$B$4,C65=リスト!$B$5),"企業名等",IF(C65=リスト!$B$6,"右欄記載不要",""))</f>
        <v/>
      </c>
      <c r="E65" s="19"/>
      <c r="F65" s="218" t="s">
        <v>59</v>
      </c>
      <c r="G65" s="221"/>
      <c r="H65" s="15" t="str">
        <f>IF(G65=リスト!$D$4,"企業名等",IF(G65=リスト!$D$5,"右欄記載不要",""))</f>
        <v/>
      </c>
      <c r="I65" s="24"/>
    </row>
    <row r="66" spans="1:9" x14ac:dyDescent="0.15">
      <c r="A66" s="210"/>
      <c r="B66" s="219"/>
      <c r="C66" s="222"/>
      <c r="D66" s="16" t="str">
        <f>IF(OR(C65=リスト!$B$4,C65=リスト!$B$5),"所在地",IF(C65=リスト!$B$6,"右欄記載不要",""))</f>
        <v/>
      </c>
      <c r="E66" s="20"/>
      <c r="F66" s="219"/>
      <c r="G66" s="222"/>
      <c r="H66" s="16" t="str">
        <f>IF(G65=リスト!$D$4,"所在地",IF(G65=リスト!$D$5,"右欄記載不要",""))</f>
        <v/>
      </c>
      <c r="I66" s="25"/>
    </row>
    <row r="67" spans="1:9" x14ac:dyDescent="0.15">
      <c r="A67" s="211"/>
      <c r="B67" s="220"/>
      <c r="C67" s="223"/>
      <c r="D67" s="17" t="str">
        <f>IF(C65="","",IF(C65=リスト!$B$6,"県外の理由","右欄記載不要"))</f>
        <v/>
      </c>
      <c r="E67" s="21"/>
      <c r="F67" s="220"/>
      <c r="G67" s="223"/>
      <c r="H67" s="17" t="str">
        <f>IF(G65="","",IF(G65=リスト!$D$5,"県外の理由","右欄記載不要"))</f>
        <v/>
      </c>
      <c r="I67" s="26"/>
    </row>
    <row r="68" spans="1:9" x14ac:dyDescent="0.15">
      <c r="A68" s="209">
        <v>12</v>
      </c>
      <c r="B68" s="208" t="s">
        <v>54</v>
      </c>
      <c r="C68" s="208"/>
      <c r="D68" s="208"/>
      <c r="E68" s="204"/>
      <c r="F68" s="205"/>
      <c r="G68" s="205"/>
      <c r="H68" s="212" t="s">
        <v>214</v>
      </c>
      <c r="I68" s="215"/>
    </row>
    <row r="69" spans="1:9" x14ac:dyDescent="0.15">
      <c r="A69" s="210"/>
      <c r="B69" s="189" t="s">
        <v>53</v>
      </c>
      <c r="C69" s="189"/>
      <c r="D69" s="189"/>
      <c r="E69" s="206"/>
      <c r="F69" s="207"/>
      <c r="G69" s="207"/>
      <c r="H69" s="213"/>
      <c r="I69" s="216"/>
    </row>
    <row r="70" spans="1:9" x14ac:dyDescent="0.15">
      <c r="A70" s="210"/>
      <c r="B70" s="190" t="s">
        <v>51</v>
      </c>
      <c r="C70" s="190"/>
      <c r="D70" s="190"/>
      <c r="E70" s="18"/>
      <c r="F70" s="22" t="s">
        <v>63</v>
      </c>
      <c r="G70" s="23"/>
      <c r="H70" s="214"/>
      <c r="I70" s="217"/>
    </row>
    <row r="71" spans="1:9" x14ac:dyDescent="0.15">
      <c r="A71" s="210"/>
      <c r="B71" s="218" t="s">
        <v>43</v>
      </c>
      <c r="C71" s="221"/>
      <c r="D71" s="15" t="str">
        <f>IF(OR(C71=リスト!$B$4,C71=リスト!$B$5),"企業名等",IF(C71=リスト!$B$6,"右欄記載不要",""))</f>
        <v/>
      </c>
      <c r="E71" s="19"/>
      <c r="F71" s="218" t="s">
        <v>59</v>
      </c>
      <c r="G71" s="221"/>
      <c r="H71" s="15" t="str">
        <f>IF(G71=リスト!$D$4,"企業名等",IF(G71=リスト!$D$5,"右欄記載不要",""))</f>
        <v/>
      </c>
      <c r="I71" s="24"/>
    </row>
    <row r="72" spans="1:9" x14ac:dyDescent="0.15">
      <c r="A72" s="210"/>
      <c r="B72" s="219"/>
      <c r="C72" s="222"/>
      <c r="D72" s="16" t="str">
        <f>IF(OR(C71=リスト!$B$4,C71=リスト!$B$5),"所在地",IF(C71=リスト!$B$6,"右欄記載不要",""))</f>
        <v/>
      </c>
      <c r="E72" s="20"/>
      <c r="F72" s="219"/>
      <c r="G72" s="222"/>
      <c r="H72" s="16" t="str">
        <f>IF(G71=リスト!$D$4,"所在地",IF(G71=リスト!$D$5,"右欄記載不要",""))</f>
        <v/>
      </c>
      <c r="I72" s="25"/>
    </row>
    <row r="73" spans="1:9" x14ac:dyDescent="0.15">
      <c r="A73" s="211"/>
      <c r="B73" s="220"/>
      <c r="C73" s="223"/>
      <c r="D73" s="17" t="str">
        <f>IF(C71="","",IF(C71=リスト!$B$6,"県外の理由","右欄記載不要"))</f>
        <v/>
      </c>
      <c r="E73" s="21"/>
      <c r="F73" s="220"/>
      <c r="G73" s="223"/>
      <c r="H73" s="17" t="str">
        <f>IF(G71="","",IF(G71=リスト!$D$5,"県外の理由","右欄記載不要"))</f>
        <v/>
      </c>
      <c r="I73" s="26"/>
    </row>
    <row r="74" spans="1:9" x14ac:dyDescent="0.15">
      <c r="A74" s="209">
        <v>13</v>
      </c>
      <c r="B74" s="208" t="s">
        <v>54</v>
      </c>
      <c r="C74" s="208"/>
      <c r="D74" s="208"/>
      <c r="E74" s="204"/>
      <c r="F74" s="205"/>
      <c r="G74" s="205"/>
      <c r="H74" s="212" t="s">
        <v>214</v>
      </c>
      <c r="I74" s="215"/>
    </row>
    <row r="75" spans="1:9" x14ac:dyDescent="0.15">
      <c r="A75" s="210"/>
      <c r="B75" s="189" t="s">
        <v>53</v>
      </c>
      <c r="C75" s="189"/>
      <c r="D75" s="189"/>
      <c r="E75" s="206"/>
      <c r="F75" s="207"/>
      <c r="G75" s="207"/>
      <c r="H75" s="213"/>
      <c r="I75" s="216"/>
    </row>
    <row r="76" spans="1:9" x14ac:dyDescent="0.15">
      <c r="A76" s="210"/>
      <c r="B76" s="190" t="s">
        <v>51</v>
      </c>
      <c r="C76" s="190"/>
      <c r="D76" s="190"/>
      <c r="E76" s="18"/>
      <c r="F76" s="22" t="s">
        <v>63</v>
      </c>
      <c r="G76" s="23"/>
      <c r="H76" s="214"/>
      <c r="I76" s="217"/>
    </row>
    <row r="77" spans="1:9" x14ac:dyDescent="0.15">
      <c r="A77" s="210"/>
      <c r="B77" s="218" t="s">
        <v>43</v>
      </c>
      <c r="C77" s="221"/>
      <c r="D77" s="15" t="str">
        <f>IF(OR(C77=リスト!$B$4,C77=リスト!$B$5),"企業名等",IF(C77=リスト!$B$6,"右欄記載不要",""))</f>
        <v/>
      </c>
      <c r="E77" s="19"/>
      <c r="F77" s="218" t="s">
        <v>59</v>
      </c>
      <c r="G77" s="221"/>
      <c r="H77" s="15" t="str">
        <f>IF(G77=リスト!$D$4,"企業名等",IF(G77=リスト!$D$5,"右欄記載不要",""))</f>
        <v/>
      </c>
      <c r="I77" s="24"/>
    </row>
    <row r="78" spans="1:9" x14ac:dyDescent="0.15">
      <c r="A78" s="210"/>
      <c r="B78" s="219"/>
      <c r="C78" s="222"/>
      <c r="D78" s="16" t="str">
        <f>IF(OR(C77=リスト!$B$4,C77=リスト!$B$5),"所在地",IF(C77=リスト!$B$6,"右欄記載不要",""))</f>
        <v/>
      </c>
      <c r="E78" s="20"/>
      <c r="F78" s="219"/>
      <c r="G78" s="222"/>
      <c r="H78" s="16" t="str">
        <f>IF(G77=リスト!$D$4,"所在地",IF(G77=リスト!$D$5,"右欄記載不要",""))</f>
        <v/>
      </c>
      <c r="I78" s="25"/>
    </row>
    <row r="79" spans="1:9" x14ac:dyDescent="0.15">
      <c r="A79" s="211"/>
      <c r="B79" s="220"/>
      <c r="C79" s="223"/>
      <c r="D79" s="17" t="str">
        <f>IF(C77="","",IF(C77=リスト!$B$6,"県外の理由","右欄記載不要"))</f>
        <v/>
      </c>
      <c r="E79" s="21"/>
      <c r="F79" s="220"/>
      <c r="G79" s="223"/>
      <c r="H79" s="17" t="str">
        <f>IF(G77="","",IF(G77=リスト!$D$5,"県外の理由","右欄記載不要"))</f>
        <v/>
      </c>
      <c r="I79" s="26"/>
    </row>
    <row r="80" spans="1:9" x14ac:dyDescent="0.15">
      <c r="A80" s="209">
        <v>14</v>
      </c>
      <c r="B80" s="208" t="s">
        <v>54</v>
      </c>
      <c r="C80" s="208"/>
      <c r="D80" s="208"/>
      <c r="E80" s="204"/>
      <c r="F80" s="205"/>
      <c r="G80" s="205"/>
      <c r="H80" s="212" t="s">
        <v>214</v>
      </c>
      <c r="I80" s="215"/>
    </row>
    <row r="81" spans="1:9" x14ac:dyDescent="0.15">
      <c r="A81" s="210"/>
      <c r="B81" s="189" t="s">
        <v>53</v>
      </c>
      <c r="C81" s="189"/>
      <c r="D81" s="189"/>
      <c r="E81" s="206"/>
      <c r="F81" s="207"/>
      <c r="G81" s="207"/>
      <c r="H81" s="213"/>
      <c r="I81" s="216"/>
    </row>
    <row r="82" spans="1:9" x14ac:dyDescent="0.15">
      <c r="A82" s="210"/>
      <c r="B82" s="190" t="s">
        <v>51</v>
      </c>
      <c r="C82" s="190"/>
      <c r="D82" s="190"/>
      <c r="E82" s="18"/>
      <c r="F82" s="22" t="s">
        <v>63</v>
      </c>
      <c r="G82" s="23"/>
      <c r="H82" s="214"/>
      <c r="I82" s="217"/>
    </row>
    <row r="83" spans="1:9" x14ac:dyDescent="0.15">
      <c r="A83" s="210"/>
      <c r="B83" s="218" t="s">
        <v>43</v>
      </c>
      <c r="C83" s="221"/>
      <c r="D83" s="15" t="str">
        <f>IF(OR(C83=リスト!$B$4,C83=リスト!$B$5),"企業名等",IF(C83=リスト!$B$6,"右欄記載不要",""))</f>
        <v/>
      </c>
      <c r="E83" s="19"/>
      <c r="F83" s="218" t="s">
        <v>59</v>
      </c>
      <c r="G83" s="221"/>
      <c r="H83" s="15" t="str">
        <f>IF(G83=リスト!$D$4,"企業名等",IF(G83=リスト!$D$5,"右欄記載不要",""))</f>
        <v/>
      </c>
      <c r="I83" s="24"/>
    </row>
    <row r="84" spans="1:9" x14ac:dyDescent="0.15">
      <c r="A84" s="210"/>
      <c r="B84" s="219"/>
      <c r="C84" s="222"/>
      <c r="D84" s="16" t="str">
        <f>IF(OR(C83=リスト!$B$4,C83=リスト!$B$5),"所在地",IF(C83=リスト!$B$6,"右欄記載不要",""))</f>
        <v/>
      </c>
      <c r="E84" s="20"/>
      <c r="F84" s="219"/>
      <c r="G84" s="222"/>
      <c r="H84" s="16" t="str">
        <f>IF(G83=リスト!$D$4,"所在地",IF(G83=リスト!$D$5,"右欄記載不要",""))</f>
        <v/>
      </c>
      <c r="I84" s="25"/>
    </row>
    <row r="85" spans="1:9" x14ac:dyDescent="0.15">
      <c r="A85" s="211"/>
      <c r="B85" s="220"/>
      <c r="C85" s="223"/>
      <c r="D85" s="17" t="str">
        <f>IF(C83="","",IF(C83=リスト!$B$6,"県外の理由","右欄記載不要"))</f>
        <v/>
      </c>
      <c r="E85" s="21"/>
      <c r="F85" s="220"/>
      <c r="G85" s="223"/>
      <c r="H85" s="17" t="str">
        <f>IF(G83="","",IF(G83=リスト!$D$5,"県外の理由","右欄記載不要"))</f>
        <v/>
      </c>
      <c r="I85" s="26"/>
    </row>
    <row r="86" spans="1:9" x14ac:dyDescent="0.15">
      <c r="A86" s="209">
        <v>15</v>
      </c>
      <c r="B86" s="208" t="s">
        <v>54</v>
      </c>
      <c r="C86" s="208"/>
      <c r="D86" s="208"/>
      <c r="E86" s="204"/>
      <c r="F86" s="205"/>
      <c r="G86" s="205"/>
      <c r="H86" s="212" t="s">
        <v>214</v>
      </c>
      <c r="I86" s="215"/>
    </row>
    <row r="87" spans="1:9" x14ac:dyDescent="0.15">
      <c r="A87" s="210"/>
      <c r="B87" s="189" t="s">
        <v>53</v>
      </c>
      <c r="C87" s="189"/>
      <c r="D87" s="189"/>
      <c r="E87" s="206"/>
      <c r="F87" s="207"/>
      <c r="G87" s="207"/>
      <c r="H87" s="213"/>
      <c r="I87" s="216"/>
    </row>
    <row r="88" spans="1:9" x14ac:dyDescent="0.15">
      <c r="A88" s="210"/>
      <c r="B88" s="190" t="s">
        <v>51</v>
      </c>
      <c r="C88" s="190"/>
      <c r="D88" s="190"/>
      <c r="E88" s="18"/>
      <c r="F88" s="22" t="s">
        <v>63</v>
      </c>
      <c r="G88" s="23"/>
      <c r="H88" s="214"/>
      <c r="I88" s="217"/>
    </row>
    <row r="89" spans="1:9" x14ac:dyDescent="0.15">
      <c r="A89" s="210"/>
      <c r="B89" s="218" t="s">
        <v>43</v>
      </c>
      <c r="C89" s="221"/>
      <c r="D89" s="15" t="str">
        <f>IF(OR(C89=リスト!$B$4,C89=リスト!$B$5),"企業名等",IF(C89=リスト!$B$6,"右欄記載不要",""))</f>
        <v/>
      </c>
      <c r="E89" s="19"/>
      <c r="F89" s="218" t="s">
        <v>59</v>
      </c>
      <c r="G89" s="221"/>
      <c r="H89" s="15" t="str">
        <f>IF(G89=リスト!$D$4,"企業名等",IF(G89=リスト!$D$5,"右欄記載不要",""))</f>
        <v/>
      </c>
      <c r="I89" s="24"/>
    </row>
    <row r="90" spans="1:9" x14ac:dyDescent="0.15">
      <c r="A90" s="210"/>
      <c r="B90" s="219"/>
      <c r="C90" s="222"/>
      <c r="D90" s="16" t="str">
        <f>IF(OR(C89=リスト!$B$4,C89=リスト!$B$5),"所在地",IF(C89=リスト!$B$6,"右欄記載不要",""))</f>
        <v/>
      </c>
      <c r="E90" s="20"/>
      <c r="F90" s="219"/>
      <c r="G90" s="222"/>
      <c r="H90" s="16" t="str">
        <f>IF(G89=リスト!$D$4,"所在地",IF(G89=リスト!$D$5,"右欄記載不要",""))</f>
        <v/>
      </c>
      <c r="I90" s="25"/>
    </row>
    <row r="91" spans="1:9" x14ac:dyDescent="0.15">
      <c r="A91" s="211"/>
      <c r="B91" s="220"/>
      <c r="C91" s="223"/>
      <c r="D91" s="17" t="str">
        <f>IF(C89="","",IF(C89=リスト!$B$6,"県外の理由","右欄記載不要"))</f>
        <v/>
      </c>
      <c r="E91" s="21"/>
      <c r="F91" s="220"/>
      <c r="G91" s="223"/>
      <c r="H91" s="17" t="str">
        <f>IF(G89="","",IF(G89=リスト!$D$5,"県外の理由","右欄記載不要"))</f>
        <v/>
      </c>
      <c r="I91" s="26"/>
    </row>
    <row r="92" spans="1:9" x14ac:dyDescent="0.15">
      <c r="A92" s="209">
        <v>16</v>
      </c>
      <c r="B92" s="208" t="s">
        <v>54</v>
      </c>
      <c r="C92" s="208"/>
      <c r="D92" s="208"/>
      <c r="E92" s="204"/>
      <c r="F92" s="205"/>
      <c r="G92" s="205"/>
      <c r="H92" s="212" t="s">
        <v>214</v>
      </c>
      <c r="I92" s="215"/>
    </row>
    <row r="93" spans="1:9" x14ac:dyDescent="0.15">
      <c r="A93" s="210"/>
      <c r="B93" s="189" t="s">
        <v>53</v>
      </c>
      <c r="C93" s="189"/>
      <c r="D93" s="189"/>
      <c r="E93" s="206"/>
      <c r="F93" s="207"/>
      <c r="G93" s="207"/>
      <c r="H93" s="213"/>
      <c r="I93" s="216"/>
    </row>
    <row r="94" spans="1:9" x14ac:dyDescent="0.15">
      <c r="A94" s="210"/>
      <c r="B94" s="190" t="s">
        <v>51</v>
      </c>
      <c r="C94" s="190"/>
      <c r="D94" s="190"/>
      <c r="E94" s="18"/>
      <c r="F94" s="22" t="s">
        <v>63</v>
      </c>
      <c r="G94" s="23"/>
      <c r="H94" s="214"/>
      <c r="I94" s="217"/>
    </row>
    <row r="95" spans="1:9" x14ac:dyDescent="0.15">
      <c r="A95" s="210"/>
      <c r="B95" s="218" t="s">
        <v>43</v>
      </c>
      <c r="C95" s="221"/>
      <c r="D95" s="15" t="str">
        <f>IF(OR(C95=リスト!$B$4,C95=リスト!$B$5),"企業名等",IF(C95=リスト!$B$6,"右欄記載不要",""))</f>
        <v/>
      </c>
      <c r="E95" s="19"/>
      <c r="F95" s="218" t="s">
        <v>59</v>
      </c>
      <c r="G95" s="221"/>
      <c r="H95" s="15" t="str">
        <f>IF(G95=リスト!$D$4,"企業名等",IF(G95=リスト!$D$5,"右欄記載不要",""))</f>
        <v/>
      </c>
      <c r="I95" s="24"/>
    </row>
    <row r="96" spans="1:9" x14ac:dyDescent="0.15">
      <c r="A96" s="210"/>
      <c r="B96" s="219"/>
      <c r="C96" s="222"/>
      <c r="D96" s="16" t="str">
        <f>IF(OR(C95=リスト!$B$4,C95=リスト!$B$5),"所在地",IF(C95=リスト!$B$6,"右欄記載不要",""))</f>
        <v/>
      </c>
      <c r="E96" s="20"/>
      <c r="F96" s="219"/>
      <c r="G96" s="222"/>
      <c r="H96" s="16" t="str">
        <f>IF(G95=リスト!$D$4,"所在地",IF(G95=リスト!$D$5,"右欄記載不要",""))</f>
        <v/>
      </c>
      <c r="I96" s="25"/>
    </row>
    <row r="97" spans="1:9" x14ac:dyDescent="0.15">
      <c r="A97" s="211"/>
      <c r="B97" s="220"/>
      <c r="C97" s="223"/>
      <c r="D97" s="17" t="str">
        <f>IF(C95="","",IF(C95=リスト!$B$6,"県外の理由","右欄記載不要"))</f>
        <v/>
      </c>
      <c r="E97" s="21"/>
      <c r="F97" s="220"/>
      <c r="G97" s="223"/>
      <c r="H97" s="17" t="str">
        <f>IF(G95="","",IF(G95=リスト!$D$5,"県外の理由","右欄記載不要"))</f>
        <v/>
      </c>
      <c r="I97" s="26"/>
    </row>
    <row r="98" spans="1:9" x14ac:dyDescent="0.15">
      <c r="A98" s="209">
        <v>17</v>
      </c>
      <c r="B98" s="208" t="s">
        <v>54</v>
      </c>
      <c r="C98" s="208"/>
      <c r="D98" s="208"/>
      <c r="E98" s="204"/>
      <c r="F98" s="205"/>
      <c r="G98" s="205"/>
      <c r="H98" s="212" t="s">
        <v>214</v>
      </c>
      <c r="I98" s="215"/>
    </row>
    <row r="99" spans="1:9" x14ac:dyDescent="0.15">
      <c r="A99" s="210"/>
      <c r="B99" s="189" t="s">
        <v>53</v>
      </c>
      <c r="C99" s="189"/>
      <c r="D99" s="189"/>
      <c r="E99" s="206"/>
      <c r="F99" s="207"/>
      <c r="G99" s="207"/>
      <c r="H99" s="213"/>
      <c r="I99" s="216"/>
    </row>
    <row r="100" spans="1:9" x14ac:dyDescent="0.15">
      <c r="A100" s="210"/>
      <c r="B100" s="190" t="s">
        <v>51</v>
      </c>
      <c r="C100" s="190"/>
      <c r="D100" s="190"/>
      <c r="E100" s="18"/>
      <c r="F100" s="22" t="s">
        <v>63</v>
      </c>
      <c r="G100" s="23"/>
      <c r="H100" s="214"/>
      <c r="I100" s="217"/>
    </row>
    <row r="101" spans="1:9" x14ac:dyDescent="0.15">
      <c r="A101" s="210"/>
      <c r="B101" s="218" t="s">
        <v>43</v>
      </c>
      <c r="C101" s="221"/>
      <c r="D101" s="15" t="str">
        <f>IF(OR(C101=リスト!$B$4,C101=リスト!$B$5),"企業名等",IF(C101=リスト!$B$6,"右欄記載不要",""))</f>
        <v/>
      </c>
      <c r="E101" s="19"/>
      <c r="F101" s="218" t="s">
        <v>59</v>
      </c>
      <c r="G101" s="221"/>
      <c r="H101" s="15" t="str">
        <f>IF(G101=リスト!$D$4,"企業名等",IF(G101=リスト!$D$5,"右欄記載不要",""))</f>
        <v/>
      </c>
      <c r="I101" s="24"/>
    </row>
    <row r="102" spans="1:9" x14ac:dyDescent="0.15">
      <c r="A102" s="210"/>
      <c r="B102" s="219"/>
      <c r="C102" s="222"/>
      <c r="D102" s="16" t="str">
        <f>IF(OR(C101=リスト!$B$4,C101=リスト!$B$5),"所在地",IF(C101=リスト!$B$6,"右欄記載不要",""))</f>
        <v/>
      </c>
      <c r="E102" s="20"/>
      <c r="F102" s="219"/>
      <c r="G102" s="222"/>
      <c r="H102" s="16" t="str">
        <f>IF(G101=リスト!$D$4,"所在地",IF(G101=リスト!$D$5,"右欄記載不要",""))</f>
        <v/>
      </c>
      <c r="I102" s="25"/>
    </row>
    <row r="103" spans="1:9" x14ac:dyDescent="0.15">
      <c r="A103" s="211"/>
      <c r="B103" s="220"/>
      <c r="C103" s="223"/>
      <c r="D103" s="17" t="str">
        <f>IF(C101="","",IF(C101=リスト!$B$6,"県外の理由","右欄記載不要"))</f>
        <v/>
      </c>
      <c r="E103" s="21"/>
      <c r="F103" s="220"/>
      <c r="G103" s="223"/>
      <c r="H103" s="17" t="str">
        <f>IF(G101="","",IF(G101=リスト!$D$5,"県外の理由","右欄記載不要"))</f>
        <v/>
      </c>
      <c r="I103" s="26"/>
    </row>
    <row r="104" spans="1:9" x14ac:dyDescent="0.15">
      <c r="A104" s="209">
        <v>18</v>
      </c>
      <c r="B104" s="208" t="s">
        <v>54</v>
      </c>
      <c r="C104" s="208"/>
      <c r="D104" s="208"/>
      <c r="E104" s="204"/>
      <c r="F104" s="205"/>
      <c r="G104" s="205"/>
      <c r="H104" s="212" t="s">
        <v>214</v>
      </c>
      <c r="I104" s="215"/>
    </row>
    <row r="105" spans="1:9" x14ac:dyDescent="0.15">
      <c r="A105" s="210"/>
      <c r="B105" s="189" t="s">
        <v>53</v>
      </c>
      <c r="C105" s="189"/>
      <c r="D105" s="189"/>
      <c r="E105" s="206"/>
      <c r="F105" s="207"/>
      <c r="G105" s="207"/>
      <c r="H105" s="213"/>
      <c r="I105" s="216"/>
    </row>
    <row r="106" spans="1:9" x14ac:dyDescent="0.15">
      <c r="A106" s="210"/>
      <c r="B106" s="190" t="s">
        <v>51</v>
      </c>
      <c r="C106" s="190"/>
      <c r="D106" s="190"/>
      <c r="E106" s="18"/>
      <c r="F106" s="22" t="s">
        <v>63</v>
      </c>
      <c r="G106" s="23"/>
      <c r="H106" s="214"/>
      <c r="I106" s="217"/>
    </row>
    <row r="107" spans="1:9" x14ac:dyDescent="0.15">
      <c r="A107" s="210"/>
      <c r="B107" s="218" t="s">
        <v>43</v>
      </c>
      <c r="C107" s="221"/>
      <c r="D107" s="15" t="str">
        <f>IF(OR(C107=リスト!$B$4,C107=リスト!$B$5),"企業名等",IF(C107=リスト!$B$6,"右欄記載不要",""))</f>
        <v/>
      </c>
      <c r="E107" s="19"/>
      <c r="F107" s="218" t="s">
        <v>59</v>
      </c>
      <c r="G107" s="221"/>
      <c r="H107" s="15" t="str">
        <f>IF(G107=リスト!$D$4,"企業名等",IF(G107=リスト!$D$5,"右欄記載不要",""))</f>
        <v/>
      </c>
      <c r="I107" s="24"/>
    </row>
    <row r="108" spans="1:9" x14ac:dyDescent="0.15">
      <c r="A108" s="210"/>
      <c r="B108" s="219"/>
      <c r="C108" s="222"/>
      <c r="D108" s="16" t="str">
        <f>IF(OR(C107=リスト!$B$4,C107=リスト!$B$5),"所在地",IF(C107=リスト!$B$6,"右欄記載不要",""))</f>
        <v/>
      </c>
      <c r="E108" s="20"/>
      <c r="F108" s="219"/>
      <c r="G108" s="222"/>
      <c r="H108" s="16" t="str">
        <f>IF(G107=リスト!$D$4,"所在地",IF(G107=リスト!$D$5,"右欄記載不要",""))</f>
        <v/>
      </c>
      <c r="I108" s="25"/>
    </row>
    <row r="109" spans="1:9" x14ac:dyDescent="0.15">
      <c r="A109" s="211"/>
      <c r="B109" s="220"/>
      <c r="C109" s="223"/>
      <c r="D109" s="17" t="str">
        <f>IF(C107="","",IF(C107=リスト!$B$6,"県外の理由","右欄記載不要"))</f>
        <v/>
      </c>
      <c r="E109" s="21"/>
      <c r="F109" s="220"/>
      <c r="G109" s="223"/>
      <c r="H109" s="17" t="str">
        <f>IF(G107="","",IF(G107=リスト!$D$5,"県外の理由","右欄記載不要"))</f>
        <v/>
      </c>
      <c r="I109" s="26"/>
    </row>
    <row r="110" spans="1:9" x14ac:dyDescent="0.15">
      <c r="A110" s="209">
        <v>19</v>
      </c>
      <c r="B110" s="208" t="s">
        <v>54</v>
      </c>
      <c r="C110" s="208"/>
      <c r="D110" s="208"/>
      <c r="E110" s="204"/>
      <c r="F110" s="205"/>
      <c r="G110" s="205"/>
      <c r="H110" s="212" t="s">
        <v>214</v>
      </c>
      <c r="I110" s="215"/>
    </row>
    <row r="111" spans="1:9" x14ac:dyDescent="0.15">
      <c r="A111" s="210"/>
      <c r="B111" s="189" t="s">
        <v>53</v>
      </c>
      <c r="C111" s="189"/>
      <c r="D111" s="189"/>
      <c r="E111" s="206"/>
      <c r="F111" s="207"/>
      <c r="G111" s="207"/>
      <c r="H111" s="213"/>
      <c r="I111" s="216"/>
    </row>
    <row r="112" spans="1:9" x14ac:dyDescent="0.15">
      <c r="A112" s="210"/>
      <c r="B112" s="190" t="s">
        <v>51</v>
      </c>
      <c r="C112" s="190"/>
      <c r="D112" s="190"/>
      <c r="E112" s="18"/>
      <c r="F112" s="22" t="s">
        <v>63</v>
      </c>
      <c r="G112" s="23"/>
      <c r="H112" s="214"/>
      <c r="I112" s="217"/>
    </row>
    <row r="113" spans="1:9" x14ac:dyDescent="0.15">
      <c r="A113" s="210"/>
      <c r="B113" s="218" t="s">
        <v>43</v>
      </c>
      <c r="C113" s="221"/>
      <c r="D113" s="15" t="str">
        <f>IF(OR(C113=リスト!$B$4,C113=リスト!$B$5),"企業名等",IF(C113=リスト!$B$6,"右欄記載不要",""))</f>
        <v/>
      </c>
      <c r="E113" s="19"/>
      <c r="F113" s="218" t="s">
        <v>59</v>
      </c>
      <c r="G113" s="221"/>
      <c r="H113" s="15" t="str">
        <f>IF(G113=リスト!$D$4,"企業名等",IF(G113=リスト!$D$5,"右欄記載不要",""))</f>
        <v/>
      </c>
      <c r="I113" s="24"/>
    </row>
    <row r="114" spans="1:9" x14ac:dyDescent="0.15">
      <c r="A114" s="210"/>
      <c r="B114" s="219"/>
      <c r="C114" s="222"/>
      <c r="D114" s="16" t="str">
        <f>IF(OR(C113=リスト!$B$4,C113=リスト!$B$5),"所在地",IF(C113=リスト!$B$6,"右欄記載不要",""))</f>
        <v/>
      </c>
      <c r="E114" s="20"/>
      <c r="F114" s="219"/>
      <c r="G114" s="222"/>
      <c r="H114" s="16" t="str">
        <f>IF(G113=リスト!$D$4,"所在地",IF(G113=リスト!$D$5,"右欄記載不要",""))</f>
        <v/>
      </c>
      <c r="I114" s="25"/>
    </row>
    <row r="115" spans="1:9" x14ac:dyDescent="0.15">
      <c r="A115" s="211"/>
      <c r="B115" s="220"/>
      <c r="C115" s="223"/>
      <c r="D115" s="17" t="str">
        <f>IF(C113="","",IF(C113=リスト!$B$6,"県外の理由","右欄記載不要"))</f>
        <v/>
      </c>
      <c r="E115" s="21"/>
      <c r="F115" s="220"/>
      <c r="G115" s="223"/>
      <c r="H115" s="17" t="str">
        <f>IF(G113="","",IF(G113=リスト!$D$5,"県外の理由","右欄記載不要"))</f>
        <v/>
      </c>
      <c r="I115" s="26"/>
    </row>
    <row r="116" spans="1:9" x14ac:dyDescent="0.15">
      <c r="A116" s="209">
        <v>20</v>
      </c>
      <c r="B116" s="208" t="s">
        <v>54</v>
      </c>
      <c r="C116" s="208"/>
      <c r="D116" s="208"/>
      <c r="E116" s="204"/>
      <c r="F116" s="205"/>
      <c r="G116" s="205"/>
      <c r="H116" s="212" t="s">
        <v>214</v>
      </c>
      <c r="I116" s="215"/>
    </row>
    <row r="117" spans="1:9" x14ac:dyDescent="0.15">
      <c r="A117" s="210"/>
      <c r="B117" s="189" t="s">
        <v>53</v>
      </c>
      <c r="C117" s="189"/>
      <c r="D117" s="189"/>
      <c r="E117" s="206"/>
      <c r="F117" s="207"/>
      <c r="G117" s="207"/>
      <c r="H117" s="213"/>
      <c r="I117" s="216"/>
    </row>
    <row r="118" spans="1:9" x14ac:dyDescent="0.15">
      <c r="A118" s="210"/>
      <c r="B118" s="190" t="s">
        <v>51</v>
      </c>
      <c r="C118" s="190"/>
      <c r="D118" s="190"/>
      <c r="E118" s="18"/>
      <c r="F118" s="22" t="s">
        <v>63</v>
      </c>
      <c r="G118" s="23"/>
      <c r="H118" s="214"/>
      <c r="I118" s="217"/>
    </row>
    <row r="119" spans="1:9" x14ac:dyDescent="0.15">
      <c r="A119" s="210"/>
      <c r="B119" s="218" t="s">
        <v>43</v>
      </c>
      <c r="C119" s="221"/>
      <c r="D119" s="15" t="str">
        <f>IF(OR(C119=リスト!$B$4,C119=リスト!$B$5),"企業名等",IF(C119=リスト!$B$6,"右欄記載不要",""))</f>
        <v/>
      </c>
      <c r="E119" s="19"/>
      <c r="F119" s="218" t="s">
        <v>59</v>
      </c>
      <c r="G119" s="221"/>
      <c r="H119" s="15" t="str">
        <f>IF(G119=リスト!$D$4,"企業名等",IF(G119=リスト!$D$5,"右欄記載不要",""))</f>
        <v/>
      </c>
      <c r="I119" s="24"/>
    </row>
    <row r="120" spans="1:9" x14ac:dyDescent="0.15">
      <c r="A120" s="210"/>
      <c r="B120" s="219"/>
      <c r="C120" s="222"/>
      <c r="D120" s="16" t="str">
        <f>IF(OR(C119=リスト!$B$4,C119=リスト!$B$5),"所在地",IF(C119=リスト!$B$6,"右欄記載不要",""))</f>
        <v/>
      </c>
      <c r="E120" s="20"/>
      <c r="F120" s="219"/>
      <c r="G120" s="222"/>
      <c r="H120" s="16" t="str">
        <f>IF(G119=リスト!$D$4,"所在地",IF(G119=リスト!$D$5,"右欄記載不要",""))</f>
        <v/>
      </c>
      <c r="I120" s="25"/>
    </row>
    <row r="121" spans="1:9" x14ac:dyDescent="0.15">
      <c r="A121" s="211"/>
      <c r="B121" s="220"/>
      <c r="C121" s="223"/>
      <c r="D121" s="17" t="str">
        <f>IF(C119="","",IF(C119=リスト!$B$6,"県外の理由","右欄記載不要"))</f>
        <v/>
      </c>
      <c r="E121" s="21"/>
      <c r="F121" s="220"/>
      <c r="G121" s="223"/>
      <c r="H121" s="17" t="str">
        <f>IF(G119="","",IF(G119=リスト!$D$5,"県外の理由","右欄記載不要"))</f>
        <v/>
      </c>
      <c r="I121" s="26"/>
    </row>
    <row r="122" spans="1:9" x14ac:dyDescent="0.15">
      <c r="A122" s="209">
        <v>21</v>
      </c>
      <c r="B122" s="208" t="s">
        <v>54</v>
      </c>
      <c r="C122" s="208"/>
      <c r="D122" s="208"/>
      <c r="E122" s="204"/>
      <c r="F122" s="205"/>
      <c r="G122" s="205"/>
      <c r="H122" s="212" t="s">
        <v>214</v>
      </c>
      <c r="I122" s="215"/>
    </row>
    <row r="123" spans="1:9" x14ac:dyDescent="0.15">
      <c r="A123" s="210"/>
      <c r="B123" s="189" t="s">
        <v>53</v>
      </c>
      <c r="C123" s="189"/>
      <c r="D123" s="189"/>
      <c r="E123" s="206"/>
      <c r="F123" s="207"/>
      <c r="G123" s="207"/>
      <c r="H123" s="213"/>
      <c r="I123" s="216"/>
    </row>
    <row r="124" spans="1:9" x14ac:dyDescent="0.15">
      <c r="A124" s="210"/>
      <c r="B124" s="190" t="s">
        <v>51</v>
      </c>
      <c r="C124" s="190"/>
      <c r="D124" s="190"/>
      <c r="E124" s="18"/>
      <c r="F124" s="22" t="s">
        <v>63</v>
      </c>
      <c r="G124" s="23"/>
      <c r="H124" s="214"/>
      <c r="I124" s="217"/>
    </row>
    <row r="125" spans="1:9" x14ac:dyDescent="0.15">
      <c r="A125" s="210"/>
      <c r="B125" s="218" t="s">
        <v>43</v>
      </c>
      <c r="C125" s="221"/>
      <c r="D125" s="15" t="str">
        <f>IF(OR(C125=リスト!$B$4,C125=リスト!$B$5),"企業名等",IF(C125=リスト!$B$6,"右欄記載不要",""))</f>
        <v/>
      </c>
      <c r="E125" s="19"/>
      <c r="F125" s="218" t="s">
        <v>59</v>
      </c>
      <c r="G125" s="221"/>
      <c r="H125" s="15" t="str">
        <f>IF(G125=リスト!$D$4,"企業名等",IF(G125=リスト!$D$5,"右欄記載不要",""))</f>
        <v/>
      </c>
      <c r="I125" s="24"/>
    </row>
    <row r="126" spans="1:9" x14ac:dyDescent="0.15">
      <c r="A126" s="210"/>
      <c r="B126" s="219"/>
      <c r="C126" s="222"/>
      <c r="D126" s="16" t="str">
        <f>IF(OR(C125=リスト!$B$4,C125=リスト!$B$5),"所在地",IF(C125=リスト!$B$6,"右欄記載不要",""))</f>
        <v/>
      </c>
      <c r="E126" s="20"/>
      <c r="F126" s="219"/>
      <c r="G126" s="222"/>
      <c r="H126" s="16" t="str">
        <f>IF(G125=リスト!$D$4,"所在地",IF(G125=リスト!$D$5,"右欄記載不要",""))</f>
        <v/>
      </c>
      <c r="I126" s="25"/>
    </row>
    <row r="127" spans="1:9" x14ac:dyDescent="0.15">
      <c r="A127" s="211"/>
      <c r="B127" s="220"/>
      <c r="C127" s="223"/>
      <c r="D127" s="17" t="str">
        <f>IF(C125="","",IF(C125=リスト!$B$6,"県外の理由","右欄記載不要"))</f>
        <v/>
      </c>
      <c r="E127" s="21"/>
      <c r="F127" s="220"/>
      <c r="G127" s="223"/>
      <c r="H127" s="17" t="str">
        <f>IF(G125="","",IF(G125=リスト!$D$5,"県外の理由","右欄記載不要"))</f>
        <v/>
      </c>
      <c r="I127" s="26"/>
    </row>
    <row r="128" spans="1:9" x14ac:dyDescent="0.15">
      <c r="A128" s="209">
        <v>22</v>
      </c>
      <c r="B128" s="208" t="s">
        <v>54</v>
      </c>
      <c r="C128" s="208"/>
      <c r="D128" s="208"/>
      <c r="E128" s="204"/>
      <c r="F128" s="205"/>
      <c r="G128" s="205"/>
      <c r="H128" s="212" t="s">
        <v>214</v>
      </c>
      <c r="I128" s="215"/>
    </row>
    <row r="129" spans="1:9" x14ac:dyDescent="0.15">
      <c r="A129" s="210"/>
      <c r="B129" s="189" t="s">
        <v>53</v>
      </c>
      <c r="C129" s="189"/>
      <c r="D129" s="189"/>
      <c r="E129" s="206"/>
      <c r="F129" s="207"/>
      <c r="G129" s="207"/>
      <c r="H129" s="213"/>
      <c r="I129" s="216"/>
    </row>
    <row r="130" spans="1:9" x14ac:dyDescent="0.15">
      <c r="A130" s="210"/>
      <c r="B130" s="190" t="s">
        <v>51</v>
      </c>
      <c r="C130" s="190"/>
      <c r="D130" s="190"/>
      <c r="E130" s="18"/>
      <c r="F130" s="22" t="s">
        <v>63</v>
      </c>
      <c r="G130" s="23"/>
      <c r="H130" s="214"/>
      <c r="I130" s="217"/>
    </row>
    <row r="131" spans="1:9" x14ac:dyDescent="0.15">
      <c r="A131" s="210"/>
      <c r="B131" s="218" t="s">
        <v>43</v>
      </c>
      <c r="C131" s="221"/>
      <c r="D131" s="15" t="str">
        <f>IF(OR(C131=リスト!$B$4,C131=リスト!$B$5),"企業名等",IF(C131=リスト!$B$6,"右欄記載不要",""))</f>
        <v/>
      </c>
      <c r="E131" s="19"/>
      <c r="F131" s="218" t="s">
        <v>59</v>
      </c>
      <c r="G131" s="221"/>
      <c r="H131" s="15" t="str">
        <f>IF(G131=リスト!$D$4,"企業名等",IF(G131=リスト!$D$5,"右欄記載不要",""))</f>
        <v/>
      </c>
      <c r="I131" s="24"/>
    </row>
    <row r="132" spans="1:9" x14ac:dyDescent="0.15">
      <c r="A132" s="210"/>
      <c r="B132" s="219"/>
      <c r="C132" s="222"/>
      <c r="D132" s="16" t="str">
        <f>IF(OR(C131=リスト!$B$4,C131=リスト!$B$5),"所在地",IF(C131=リスト!$B$6,"右欄記載不要",""))</f>
        <v/>
      </c>
      <c r="E132" s="20"/>
      <c r="F132" s="219"/>
      <c r="G132" s="222"/>
      <c r="H132" s="16" t="str">
        <f>IF(G131=リスト!$D$4,"所在地",IF(G131=リスト!$D$5,"右欄記載不要",""))</f>
        <v/>
      </c>
      <c r="I132" s="25"/>
    </row>
    <row r="133" spans="1:9" x14ac:dyDescent="0.15">
      <c r="A133" s="211"/>
      <c r="B133" s="220"/>
      <c r="C133" s="223"/>
      <c r="D133" s="17" t="str">
        <f>IF(C131="","",IF(C131=リスト!$B$6,"県外の理由","右欄記載不要"))</f>
        <v/>
      </c>
      <c r="E133" s="21"/>
      <c r="F133" s="220"/>
      <c r="G133" s="223"/>
      <c r="H133" s="17" t="str">
        <f>IF(G131="","",IF(G131=リスト!$D$5,"県外の理由","右欄記載不要"))</f>
        <v/>
      </c>
      <c r="I133" s="26"/>
    </row>
    <row r="134" spans="1:9" x14ac:dyDescent="0.15">
      <c r="A134" s="209">
        <v>23</v>
      </c>
      <c r="B134" s="208" t="s">
        <v>54</v>
      </c>
      <c r="C134" s="208"/>
      <c r="D134" s="208"/>
      <c r="E134" s="204"/>
      <c r="F134" s="205"/>
      <c r="G134" s="205"/>
      <c r="H134" s="212" t="s">
        <v>214</v>
      </c>
      <c r="I134" s="215"/>
    </row>
    <row r="135" spans="1:9" x14ac:dyDescent="0.15">
      <c r="A135" s="210"/>
      <c r="B135" s="189" t="s">
        <v>53</v>
      </c>
      <c r="C135" s="189"/>
      <c r="D135" s="189"/>
      <c r="E135" s="206"/>
      <c r="F135" s="207"/>
      <c r="G135" s="207"/>
      <c r="H135" s="213"/>
      <c r="I135" s="216"/>
    </row>
    <row r="136" spans="1:9" x14ac:dyDescent="0.15">
      <c r="A136" s="210"/>
      <c r="B136" s="190" t="s">
        <v>51</v>
      </c>
      <c r="C136" s="190"/>
      <c r="D136" s="190"/>
      <c r="E136" s="18"/>
      <c r="F136" s="22" t="s">
        <v>63</v>
      </c>
      <c r="G136" s="23"/>
      <c r="H136" s="214"/>
      <c r="I136" s="217"/>
    </row>
    <row r="137" spans="1:9" x14ac:dyDescent="0.15">
      <c r="A137" s="210"/>
      <c r="B137" s="218" t="s">
        <v>43</v>
      </c>
      <c r="C137" s="221"/>
      <c r="D137" s="15" t="str">
        <f>IF(OR(C137=リスト!$B$4,C137=リスト!$B$5),"企業名等",IF(C137=リスト!$B$6,"右欄記載不要",""))</f>
        <v/>
      </c>
      <c r="E137" s="19"/>
      <c r="F137" s="218" t="s">
        <v>59</v>
      </c>
      <c r="G137" s="221"/>
      <c r="H137" s="15" t="str">
        <f>IF(G137=リスト!$D$4,"企業名等",IF(G137=リスト!$D$5,"右欄記載不要",""))</f>
        <v/>
      </c>
      <c r="I137" s="24"/>
    </row>
    <row r="138" spans="1:9" x14ac:dyDescent="0.15">
      <c r="A138" s="210"/>
      <c r="B138" s="219"/>
      <c r="C138" s="222"/>
      <c r="D138" s="16" t="str">
        <f>IF(OR(C137=リスト!$B$4,C137=リスト!$B$5),"所在地",IF(C137=リスト!$B$6,"右欄記載不要",""))</f>
        <v/>
      </c>
      <c r="E138" s="20"/>
      <c r="F138" s="219"/>
      <c r="G138" s="222"/>
      <c r="H138" s="16" t="str">
        <f>IF(G137=リスト!$D$4,"所在地",IF(G137=リスト!$D$5,"右欄記載不要",""))</f>
        <v/>
      </c>
      <c r="I138" s="25"/>
    </row>
    <row r="139" spans="1:9" x14ac:dyDescent="0.15">
      <c r="A139" s="211"/>
      <c r="B139" s="220"/>
      <c r="C139" s="223"/>
      <c r="D139" s="17" t="str">
        <f>IF(C137="","",IF(C137=リスト!$B$6,"県外の理由","右欄記載不要"))</f>
        <v/>
      </c>
      <c r="E139" s="21"/>
      <c r="F139" s="220"/>
      <c r="G139" s="223"/>
      <c r="H139" s="17" t="str">
        <f>IF(G137="","",IF(G137=リスト!$D$5,"県外の理由","右欄記載不要"))</f>
        <v/>
      </c>
      <c r="I139" s="26"/>
    </row>
    <row r="140" spans="1:9" x14ac:dyDescent="0.15">
      <c r="A140" s="209">
        <v>24</v>
      </c>
      <c r="B140" s="208" t="s">
        <v>54</v>
      </c>
      <c r="C140" s="208"/>
      <c r="D140" s="208"/>
      <c r="E140" s="204"/>
      <c r="F140" s="205"/>
      <c r="G140" s="205"/>
      <c r="H140" s="212" t="s">
        <v>214</v>
      </c>
      <c r="I140" s="215"/>
    </row>
    <row r="141" spans="1:9" x14ac:dyDescent="0.15">
      <c r="A141" s="210"/>
      <c r="B141" s="189" t="s">
        <v>53</v>
      </c>
      <c r="C141" s="189"/>
      <c r="D141" s="189"/>
      <c r="E141" s="206"/>
      <c r="F141" s="207"/>
      <c r="G141" s="207"/>
      <c r="H141" s="213"/>
      <c r="I141" s="216"/>
    </row>
    <row r="142" spans="1:9" x14ac:dyDescent="0.15">
      <c r="A142" s="210"/>
      <c r="B142" s="190" t="s">
        <v>51</v>
      </c>
      <c r="C142" s="190"/>
      <c r="D142" s="190"/>
      <c r="E142" s="18"/>
      <c r="F142" s="22" t="s">
        <v>63</v>
      </c>
      <c r="G142" s="23"/>
      <c r="H142" s="214"/>
      <c r="I142" s="217"/>
    </row>
    <row r="143" spans="1:9" x14ac:dyDescent="0.15">
      <c r="A143" s="210"/>
      <c r="B143" s="218" t="s">
        <v>43</v>
      </c>
      <c r="C143" s="221"/>
      <c r="D143" s="15" t="str">
        <f>IF(OR(C143=リスト!$B$4,C143=リスト!$B$5),"企業名等",IF(C143=リスト!$B$6,"右欄記載不要",""))</f>
        <v/>
      </c>
      <c r="E143" s="19"/>
      <c r="F143" s="218" t="s">
        <v>59</v>
      </c>
      <c r="G143" s="221"/>
      <c r="H143" s="15" t="str">
        <f>IF(G143=リスト!$D$4,"企業名等",IF(G143=リスト!$D$5,"右欄記載不要",""))</f>
        <v/>
      </c>
      <c r="I143" s="24"/>
    </row>
    <row r="144" spans="1:9" x14ac:dyDescent="0.15">
      <c r="A144" s="210"/>
      <c r="B144" s="219"/>
      <c r="C144" s="222"/>
      <c r="D144" s="16" t="str">
        <f>IF(OR(C143=リスト!$B$4,C143=リスト!$B$5),"所在地",IF(C143=リスト!$B$6,"右欄記載不要",""))</f>
        <v/>
      </c>
      <c r="E144" s="20"/>
      <c r="F144" s="219"/>
      <c r="G144" s="222"/>
      <c r="H144" s="16" t="str">
        <f>IF(G143=リスト!$D$4,"所在地",IF(G143=リスト!$D$5,"右欄記載不要",""))</f>
        <v/>
      </c>
      <c r="I144" s="25"/>
    </row>
    <row r="145" spans="1:9" x14ac:dyDescent="0.15">
      <c r="A145" s="211"/>
      <c r="B145" s="220"/>
      <c r="C145" s="223"/>
      <c r="D145" s="17" t="str">
        <f>IF(C143="","",IF(C143=リスト!$B$6,"県外の理由","右欄記載不要"))</f>
        <v/>
      </c>
      <c r="E145" s="21"/>
      <c r="F145" s="220"/>
      <c r="G145" s="223"/>
      <c r="H145" s="17" t="str">
        <f>IF(G143="","",IF(G143=リスト!$D$5,"県外の理由","右欄記載不要"))</f>
        <v/>
      </c>
      <c r="I145" s="26"/>
    </row>
    <row r="146" spans="1:9" x14ac:dyDescent="0.15">
      <c r="A146" s="209">
        <v>25</v>
      </c>
      <c r="B146" s="208" t="s">
        <v>54</v>
      </c>
      <c r="C146" s="208"/>
      <c r="D146" s="208"/>
      <c r="E146" s="204"/>
      <c r="F146" s="205"/>
      <c r="G146" s="205"/>
      <c r="H146" s="212" t="s">
        <v>214</v>
      </c>
      <c r="I146" s="215"/>
    </row>
    <row r="147" spans="1:9" x14ac:dyDescent="0.15">
      <c r="A147" s="210"/>
      <c r="B147" s="189" t="s">
        <v>53</v>
      </c>
      <c r="C147" s="189"/>
      <c r="D147" s="189"/>
      <c r="E147" s="206"/>
      <c r="F147" s="207"/>
      <c r="G147" s="207"/>
      <c r="H147" s="213"/>
      <c r="I147" s="216"/>
    </row>
    <row r="148" spans="1:9" x14ac:dyDescent="0.15">
      <c r="A148" s="210"/>
      <c r="B148" s="190" t="s">
        <v>51</v>
      </c>
      <c r="C148" s="190"/>
      <c r="D148" s="190"/>
      <c r="E148" s="18"/>
      <c r="F148" s="22" t="s">
        <v>63</v>
      </c>
      <c r="G148" s="23"/>
      <c r="H148" s="214"/>
      <c r="I148" s="217"/>
    </row>
    <row r="149" spans="1:9" x14ac:dyDescent="0.15">
      <c r="A149" s="210"/>
      <c r="B149" s="218" t="s">
        <v>43</v>
      </c>
      <c r="C149" s="221"/>
      <c r="D149" s="15" t="str">
        <f>IF(OR(C149=リスト!$B$4,C149=リスト!$B$5),"企業名等",IF(C149=リスト!$B$6,"右欄記載不要",""))</f>
        <v/>
      </c>
      <c r="E149" s="19"/>
      <c r="F149" s="218" t="s">
        <v>59</v>
      </c>
      <c r="G149" s="221"/>
      <c r="H149" s="15" t="str">
        <f>IF(G149=リスト!$D$4,"企業名等",IF(G149=リスト!$D$5,"右欄記載不要",""))</f>
        <v/>
      </c>
      <c r="I149" s="24"/>
    </row>
    <row r="150" spans="1:9" x14ac:dyDescent="0.15">
      <c r="A150" s="210"/>
      <c r="B150" s="219"/>
      <c r="C150" s="222"/>
      <c r="D150" s="16" t="str">
        <f>IF(OR(C149=リスト!$B$4,C149=リスト!$B$5),"所在地",IF(C149=リスト!$B$6,"右欄記載不要",""))</f>
        <v/>
      </c>
      <c r="E150" s="20"/>
      <c r="F150" s="219"/>
      <c r="G150" s="222"/>
      <c r="H150" s="16" t="str">
        <f>IF(G149=リスト!$D$4,"所在地",IF(G149=リスト!$D$5,"右欄記載不要",""))</f>
        <v/>
      </c>
      <c r="I150" s="25"/>
    </row>
    <row r="151" spans="1:9" x14ac:dyDescent="0.15">
      <c r="A151" s="211"/>
      <c r="B151" s="220"/>
      <c r="C151" s="223"/>
      <c r="D151" s="17" t="str">
        <f>IF(C149="","",IF(C149=リスト!$B$6,"県外の理由","右欄記載不要"))</f>
        <v/>
      </c>
      <c r="E151" s="21"/>
      <c r="F151" s="220"/>
      <c r="G151" s="223"/>
      <c r="H151" s="17" t="str">
        <f>IF(G149="","",IF(G149=リスト!$D$5,"県外の理由","右欄記載不要"))</f>
        <v/>
      </c>
      <c r="I151" s="26"/>
    </row>
    <row r="152" spans="1:9" x14ac:dyDescent="0.15">
      <c r="A152" s="209">
        <v>26</v>
      </c>
      <c r="B152" s="208" t="s">
        <v>54</v>
      </c>
      <c r="C152" s="208"/>
      <c r="D152" s="208"/>
      <c r="E152" s="204"/>
      <c r="F152" s="205"/>
      <c r="G152" s="205"/>
      <c r="H152" s="212" t="s">
        <v>214</v>
      </c>
      <c r="I152" s="215"/>
    </row>
    <row r="153" spans="1:9" x14ac:dyDescent="0.15">
      <c r="A153" s="210"/>
      <c r="B153" s="189" t="s">
        <v>53</v>
      </c>
      <c r="C153" s="189"/>
      <c r="D153" s="189"/>
      <c r="E153" s="206"/>
      <c r="F153" s="207"/>
      <c r="G153" s="207"/>
      <c r="H153" s="213"/>
      <c r="I153" s="216"/>
    </row>
    <row r="154" spans="1:9" x14ac:dyDescent="0.15">
      <c r="A154" s="210"/>
      <c r="B154" s="190" t="s">
        <v>51</v>
      </c>
      <c r="C154" s="190"/>
      <c r="D154" s="190"/>
      <c r="E154" s="18"/>
      <c r="F154" s="22" t="s">
        <v>63</v>
      </c>
      <c r="G154" s="23"/>
      <c r="H154" s="214"/>
      <c r="I154" s="217"/>
    </row>
    <row r="155" spans="1:9" x14ac:dyDescent="0.15">
      <c r="A155" s="210"/>
      <c r="B155" s="218" t="s">
        <v>43</v>
      </c>
      <c r="C155" s="221"/>
      <c r="D155" s="15" t="str">
        <f>IF(OR(C155=リスト!$B$4,C155=リスト!$B$5),"企業名等",IF(C155=リスト!$B$6,"右欄記載不要",""))</f>
        <v/>
      </c>
      <c r="E155" s="19"/>
      <c r="F155" s="218" t="s">
        <v>59</v>
      </c>
      <c r="G155" s="221"/>
      <c r="H155" s="15" t="str">
        <f>IF(G155=リスト!$D$4,"企業名等",IF(G155=リスト!$D$5,"右欄記載不要",""))</f>
        <v/>
      </c>
      <c r="I155" s="24"/>
    </row>
    <row r="156" spans="1:9" x14ac:dyDescent="0.15">
      <c r="A156" s="210"/>
      <c r="B156" s="219"/>
      <c r="C156" s="222"/>
      <c r="D156" s="16" t="str">
        <f>IF(OR(C155=リスト!$B$4,C155=リスト!$B$5),"所在地",IF(C155=リスト!$B$6,"右欄記載不要",""))</f>
        <v/>
      </c>
      <c r="E156" s="20"/>
      <c r="F156" s="219"/>
      <c r="G156" s="222"/>
      <c r="H156" s="16" t="str">
        <f>IF(G155=リスト!$D$4,"所在地",IF(G155=リスト!$D$5,"右欄記載不要",""))</f>
        <v/>
      </c>
      <c r="I156" s="25"/>
    </row>
    <row r="157" spans="1:9" x14ac:dyDescent="0.15">
      <c r="A157" s="211"/>
      <c r="B157" s="220"/>
      <c r="C157" s="223"/>
      <c r="D157" s="17" t="str">
        <f>IF(C155="","",IF(C155=リスト!$B$6,"県外の理由","右欄記載不要"))</f>
        <v/>
      </c>
      <c r="E157" s="21"/>
      <c r="F157" s="220"/>
      <c r="G157" s="223"/>
      <c r="H157" s="17" t="str">
        <f>IF(G155="","",IF(G155=リスト!$D$5,"県外の理由","右欄記載不要"))</f>
        <v/>
      </c>
      <c r="I157" s="26"/>
    </row>
    <row r="158" spans="1:9" x14ac:dyDescent="0.15">
      <c r="A158" s="209">
        <v>27</v>
      </c>
      <c r="B158" s="208" t="s">
        <v>54</v>
      </c>
      <c r="C158" s="208"/>
      <c r="D158" s="208"/>
      <c r="E158" s="204"/>
      <c r="F158" s="205"/>
      <c r="G158" s="205"/>
      <c r="H158" s="212" t="s">
        <v>214</v>
      </c>
      <c r="I158" s="215"/>
    </row>
    <row r="159" spans="1:9" x14ac:dyDescent="0.15">
      <c r="A159" s="210"/>
      <c r="B159" s="189" t="s">
        <v>53</v>
      </c>
      <c r="C159" s="189"/>
      <c r="D159" s="189"/>
      <c r="E159" s="206"/>
      <c r="F159" s="207"/>
      <c r="G159" s="207"/>
      <c r="H159" s="213"/>
      <c r="I159" s="216"/>
    </row>
    <row r="160" spans="1:9" x14ac:dyDescent="0.15">
      <c r="A160" s="210"/>
      <c r="B160" s="190" t="s">
        <v>51</v>
      </c>
      <c r="C160" s="190"/>
      <c r="D160" s="190"/>
      <c r="E160" s="18"/>
      <c r="F160" s="22" t="s">
        <v>63</v>
      </c>
      <c r="G160" s="23"/>
      <c r="H160" s="214"/>
      <c r="I160" s="217"/>
    </row>
    <row r="161" spans="1:9" x14ac:dyDescent="0.15">
      <c r="A161" s="210"/>
      <c r="B161" s="218" t="s">
        <v>43</v>
      </c>
      <c r="C161" s="221"/>
      <c r="D161" s="15" t="str">
        <f>IF(OR(C161=リスト!$B$4,C161=リスト!$B$5),"企業名等",IF(C161=リスト!$B$6,"右欄記載不要",""))</f>
        <v/>
      </c>
      <c r="E161" s="19"/>
      <c r="F161" s="218" t="s">
        <v>59</v>
      </c>
      <c r="G161" s="221"/>
      <c r="H161" s="15" t="str">
        <f>IF(G161=リスト!$D$4,"企業名等",IF(G161=リスト!$D$5,"右欄記載不要",""))</f>
        <v/>
      </c>
      <c r="I161" s="24"/>
    </row>
    <row r="162" spans="1:9" x14ac:dyDescent="0.15">
      <c r="A162" s="210"/>
      <c r="B162" s="219"/>
      <c r="C162" s="222"/>
      <c r="D162" s="16" t="str">
        <f>IF(OR(C161=リスト!$B$4,C161=リスト!$B$5),"所在地",IF(C161=リスト!$B$6,"右欄記載不要",""))</f>
        <v/>
      </c>
      <c r="E162" s="20"/>
      <c r="F162" s="219"/>
      <c r="G162" s="222"/>
      <c r="H162" s="16" t="str">
        <f>IF(G161=リスト!$D$4,"所在地",IF(G161=リスト!$D$5,"右欄記載不要",""))</f>
        <v/>
      </c>
      <c r="I162" s="25"/>
    </row>
    <row r="163" spans="1:9" x14ac:dyDescent="0.15">
      <c r="A163" s="211"/>
      <c r="B163" s="220"/>
      <c r="C163" s="223"/>
      <c r="D163" s="17" t="str">
        <f>IF(C161="","",IF(C161=リスト!$B$6,"県外の理由","右欄記載不要"))</f>
        <v/>
      </c>
      <c r="E163" s="21"/>
      <c r="F163" s="220"/>
      <c r="G163" s="223"/>
      <c r="H163" s="17" t="str">
        <f>IF(G161="","",IF(G161=リスト!$D$5,"県外の理由","右欄記載不要"))</f>
        <v/>
      </c>
      <c r="I163" s="26"/>
    </row>
    <row r="164" spans="1:9" x14ac:dyDescent="0.15">
      <c r="A164" s="209">
        <v>28</v>
      </c>
      <c r="B164" s="208" t="s">
        <v>54</v>
      </c>
      <c r="C164" s="208"/>
      <c r="D164" s="208"/>
      <c r="E164" s="204"/>
      <c r="F164" s="205"/>
      <c r="G164" s="205"/>
      <c r="H164" s="212" t="s">
        <v>214</v>
      </c>
      <c r="I164" s="215"/>
    </row>
    <row r="165" spans="1:9" x14ac:dyDescent="0.15">
      <c r="A165" s="210"/>
      <c r="B165" s="189" t="s">
        <v>53</v>
      </c>
      <c r="C165" s="189"/>
      <c r="D165" s="189"/>
      <c r="E165" s="206"/>
      <c r="F165" s="207"/>
      <c r="G165" s="207"/>
      <c r="H165" s="213"/>
      <c r="I165" s="216"/>
    </row>
    <row r="166" spans="1:9" x14ac:dyDescent="0.15">
      <c r="A166" s="210"/>
      <c r="B166" s="190" t="s">
        <v>51</v>
      </c>
      <c r="C166" s="190"/>
      <c r="D166" s="190"/>
      <c r="E166" s="18"/>
      <c r="F166" s="22" t="s">
        <v>63</v>
      </c>
      <c r="G166" s="23"/>
      <c r="H166" s="214"/>
      <c r="I166" s="217"/>
    </row>
    <row r="167" spans="1:9" x14ac:dyDescent="0.15">
      <c r="A167" s="210"/>
      <c r="B167" s="218" t="s">
        <v>43</v>
      </c>
      <c r="C167" s="221"/>
      <c r="D167" s="15" t="str">
        <f>IF(OR(C167=リスト!$B$4,C167=リスト!$B$5),"企業名等",IF(C167=リスト!$B$6,"右欄記載不要",""))</f>
        <v/>
      </c>
      <c r="E167" s="19"/>
      <c r="F167" s="218" t="s">
        <v>59</v>
      </c>
      <c r="G167" s="221"/>
      <c r="H167" s="15" t="str">
        <f>IF(G167=リスト!$D$4,"企業名等",IF(G167=リスト!$D$5,"右欄記載不要",""))</f>
        <v/>
      </c>
      <c r="I167" s="24"/>
    </row>
    <row r="168" spans="1:9" x14ac:dyDescent="0.15">
      <c r="A168" s="210"/>
      <c r="B168" s="219"/>
      <c r="C168" s="222"/>
      <c r="D168" s="16" t="str">
        <f>IF(OR(C167=リスト!$B$4,C167=リスト!$B$5),"所在地",IF(C167=リスト!$B$6,"右欄記載不要",""))</f>
        <v/>
      </c>
      <c r="E168" s="20"/>
      <c r="F168" s="219"/>
      <c r="G168" s="222"/>
      <c r="H168" s="16" t="str">
        <f>IF(G167=リスト!$D$4,"所在地",IF(G167=リスト!$D$5,"右欄記載不要",""))</f>
        <v/>
      </c>
      <c r="I168" s="25"/>
    </row>
    <row r="169" spans="1:9" x14ac:dyDescent="0.15">
      <c r="A169" s="211"/>
      <c r="B169" s="220"/>
      <c r="C169" s="223"/>
      <c r="D169" s="17" t="str">
        <f>IF(C167="","",IF(C167=リスト!$B$6,"県外の理由","右欄記載不要"))</f>
        <v/>
      </c>
      <c r="E169" s="21"/>
      <c r="F169" s="220"/>
      <c r="G169" s="223"/>
      <c r="H169" s="17" t="str">
        <f>IF(G167="","",IF(G167=リスト!$D$5,"県外の理由","右欄記載不要"))</f>
        <v/>
      </c>
      <c r="I169" s="26"/>
    </row>
    <row r="170" spans="1:9" x14ac:dyDescent="0.15">
      <c r="A170" s="209">
        <v>29</v>
      </c>
      <c r="B170" s="208" t="s">
        <v>54</v>
      </c>
      <c r="C170" s="208"/>
      <c r="D170" s="208"/>
      <c r="E170" s="204"/>
      <c r="F170" s="205"/>
      <c r="G170" s="205"/>
      <c r="H170" s="212" t="s">
        <v>214</v>
      </c>
      <c r="I170" s="215"/>
    </row>
    <row r="171" spans="1:9" x14ac:dyDescent="0.15">
      <c r="A171" s="210"/>
      <c r="B171" s="189" t="s">
        <v>53</v>
      </c>
      <c r="C171" s="189"/>
      <c r="D171" s="189"/>
      <c r="E171" s="206"/>
      <c r="F171" s="207"/>
      <c r="G171" s="207"/>
      <c r="H171" s="213"/>
      <c r="I171" s="216"/>
    </row>
    <row r="172" spans="1:9" x14ac:dyDescent="0.15">
      <c r="A172" s="210"/>
      <c r="B172" s="190" t="s">
        <v>51</v>
      </c>
      <c r="C172" s="190"/>
      <c r="D172" s="190"/>
      <c r="E172" s="18"/>
      <c r="F172" s="22" t="s">
        <v>63</v>
      </c>
      <c r="G172" s="23"/>
      <c r="H172" s="214"/>
      <c r="I172" s="217"/>
    </row>
    <row r="173" spans="1:9" x14ac:dyDescent="0.15">
      <c r="A173" s="210"/>
      <c r="B173" s="218" t="s">
        <v>43</v>
      </c>
      <c r="C173" s="221"/>
      <c r="D173" s="15" t="str">
        <f>IF(OR(C173=リスト!$B$4,C173=リスト!$B$5),"企業名等",IF(C173=リスト!$B$6,"右欄記載不要",""))</f>
        <v/>
      </c>
      <c r="E173" s="19"/>
      <c r="F173" s="218" t="s">
        <v>59</v>
      </c>
      <c r="G173" s="221"/>
      <c r="H173" s="15" t="str">
        <f>IF(G173=リスト!$D$4,"企業名等",IF(G173=リスト!$D$5,"右欄記載不要",""))</f>
        <v/>
      </c>
      <c r="I173" s="24"/>
    </row>
    <row r="174" spans="1:9" x14ac:dyDescent="0.15">
      <c r="A174" s="210"/>
      <c r="B174" s="219"/>
      <c r="C174" s="222"/>
      <c r="D174" s="16" t="str">
        <f>IF(OR(C173=リスト!$B$4,C173=リスト!$B$5),"所在地",IF(C173=リスト!$B$6,"右欄記載不要",""))</f>
        <v/>
      </c>
      <c r="E174" s="20"/>
      <c r="F174" s="219"/>
      <c r="G174" s="222"/>
      <c r="H174" s="16" t="str">
        <f>IF(G173=リスト!$D$4,"所在地",IF(G173=リスト!$D$5,"右欄記載不要",""))</f>
        <v/>
      </c>
      <c r="I174" s="25"/>
    </row>
    <row r="175" spans="1:9" x14ac:dyDescent="0.15">
      <c r="A175" s="211"/>
      <c r="B175" s="220"/>
      <c r="C175" s="223"/>
      <c r="D175" s="17" t="str">
        <f>IF(C173="","",IF(C173=リスト!$B$6,"県外の理由","右欄記載不要"))</f>
        <v/>
      </c>
      <c r="E175" s="21"/>
      <c r="F175" s="220"/>
      <c r="G175" s="223"/>
      <c r="H175" s="17" t="str">
        <f>IF(G173="","",IF(G173=リスト!$D$5,"県外の理由","右欄記載不要"))</f>
        <v/>
      </c>
      <c r="I175" s="26"/>
    </row>
    <row r="176" spans="1:9" x14ac:dyDescent="0.15">
      <c r="A176" s="209">
        <v>30</v>
      </c>
      <c r="B176" s="208" t="s">
        <v>54</v>
      </c>
      <c r="C176" s="208"/>
      <c r="D176" s="208"/>
      <c r="E176" s="204"/>
      <c r="F176" s="205"/>
      <c r="G176" s="205"/>
      <c r="H176" s="212" t="s">
        <v>214</v>
      </c>
      <c r="I176" s="215"/>
    </row>
    <row r="177" spans="1:9" x14ac:dyDescent="0.15">
      <c r="A177" s="210"/>
      <c r="B177" s="189" t="s">
        <v>53</v>
      </c>
      <c r="C177" s="189"/>
      <c r="D177" s="189"/>
      <c r="E177" s="206"/>
      <c r="F177" s="207"/>
      <c r="G177" s="207"/>
      <c r="H177" s="213"/>
      <c r="I177" s="216"/>
    </row>
    <row r="178" spans="1:9" x14ac:dyDescent="0.15">
      <c r="A178" s="210"/>
      <c r="B178" s="190" t="s">
        <v>51</v>
      </c>
      <c r="C178" s="190"/>
      <c r="D178" s="190"/>
      <c r="E178" s="18"/>
      <c r="F178" s="22" t="s">
        <v>63</v>
      </c>
      <c r="G178" s="23"/>
      <c r="H178" s="214"/>
      <c r="I178" s="217"/>
    </row>
    <row r="179" spans="1:9" x14ac:dyDescent="0.15">
      <c r="A179" s="210"/>
      <c r="B179" s="218" t="s">
        <v>43</v>
      </c>
      <c r="C179" s="221"/>
      <c r="D179" s="15" t="str">
        <f>IF(OR(C179=リスト!$B$4,C179=リスト!$B$5),"企業名等",IF(C179=リスト!$B$6,"右欄記載不要",""))</f>
        <v/>
      </c>
      <c r="E179" s="19"/>
      <c r="F179" s="218" t="s">
        <v>59</v>
      </c>
      <c r="G179" s="221"/>
      <c r="H179" s="15" t="str">
        <f>IF(G179=リスト!$D$4,"企業名等",IF(G179=リスト!$D$5,"右欄記載不要",""))</f>
        <v/>
      </c>
      <c r="I179" s="24"/>
    </row>
    <row r="180" spans="1:9" x14ac:dyDescent="0.15">
      <c r="A180" s="210"/>
      <c r="B180" s="219"/>
      <c r="C180" s="222"/>
      <c r="D180" s="16" t="str">
        <f>IF(OR(C179=リスト!$B$4,C179=リスト!$B$5),"所在地",IF(C179=リスト!$B$6,"右欄記載不要",""))</f>
        <v/>
      </c>
      <c r="E180" s="20"/>
      <c r="F180" s="219"/>
      <c r="G180" s="222"/>
      <c r="H180" s="16" t="str">
        <f>IF(G179=リスト!$D$4,"所在地",IF(G179=リスト!$D$5,"右欄記載不要",""))</f>
        <v/>
      </c>
      <c r="I180" s="25"/>
    </row>
    <row r="181" spans="1:9" x14ac:dyDescent="0.15">
      <c r="A181" s="211"/>
      <c r="B181" s="220"/>
      <c r="C181" s="223"/>
      <c r="D181" s="17" t="str">
        <f>IF(C179="","",IF(C179=リスト!$B$6,"県外の理由","右欄記載不要"))</f>
        <v/>
      </c>
      <c r="E181" s="21"/>
      <c r="F181" s="220"/>
      <c r="G181" s="223"/>
      <c r="H181" s="17" t="str">
        <f>IF(G179="","",IF(G179=リスト!$D$5,"県外の理由","右欄記載不要"))</f>
        <v/>
      </c>
      <c r="I181" s="26"/>
    </row>
    <row r="182" spans="1:9" x14ac:dyDescent="0.15">
      <c r="A182" s="209">
        <v>31</v>
      </c>
      <c r="B182" s="208" t="s">
        <v>54</v>
      </c>
      <c r="C182" s="208"/>
      <c r="D182" s="208"/>
      <c r="E182" s="204"/>
      <c r="F182" s="205"/>
      <c r="G182" s="205"/>
      <c r="H182" s="212" t="s">
        <v>214</v>
      </c>
      <c r="I182" s="215"/>
    </row>
    <row r="183" spans="1:9" x14ac:dyDescent="0.15">
      <c r="A183" s="210"/>
      <c r="B183" s="189" t="s">
        <v>53</v>
      </c>
      <c r="C183" s="189"/>
      <c r="D183" s="189"/>
      <c r="E183" s="206"/>
      <c r="F183" s="207"/>
      <c r="G183" s="207"/>
      <c r="H183" s="213"/>
      <c r="I183" s="216"/>
    </row>
    <row r="184" spans="1:9" x14ac:dyDescent="0.15">
      <c r="A184" s="210"/>
      <c r="B184" s="190" t="s">
        <v>51</v>
      </c>
      <c r="C184" s="190"/>
      <c r="D184" s="190"/>
      <c r="E184" s="18"/>
      <c r="F184" s="22" t="s">
        <v>63</v>
      </c>
      <c r="G184" s="23"/>
      <c r="H184" s="214"/>
      <c r="I184" s="217"/>
    </row>
    <row r="185" spans="1:9" x14ac:dyDescent="0.15">
      <c r="A185" s="210"/>
      <c r="B185" s="218" t="s">
        <v>43</v>
      </c>
      <c r="C185" s="221"/>
      <c r="D185" s="15" t="str">
        <f>IF(OR(C185=リスト!$B$4,C185=リスト!$B$5),"企業名等",IF(C185=リスト!$B$6,"右欄記載不要",""))</f>
        <v/>
      </c>
      <c r="E185" s="19"/>
      <c r="F185" s="218" t="s">
        <v>59</v>
      </c>
      <c r="G185" s="221"/>
      <c r="H185" s="15" t="str">
        <f>IF(G185=リスト!$D$4,"企業名等",IF(G185=リスト!$D$5,"右欄記載不要",""))</f>
        <v/>
      </c>
      <c r="I185" s="24"/>
    </row>
    <row r="186" spans="1:9" x14ac:dyDescent="0.15">
      <c r="A186" s="210"/>
      <c r="B186" s="219"/>
      <c r="C186" s="222"/>
      <c r="D186" s="16" t="str">
        <f>IF(OR(C185=リスト!$B$4,C185=リスト!$B$5),"所在地",IF(C185=リスト!$B$6,"右欄記載不要",""))</f>
        <v/>
      </c>
      <c r="E186" s="20"/>
      <c r="F186" s="219"/>
      <c r="G186" s="222"/>
      <c r="H186" s="16" t="str">
        <f>IF(G185=リスト!$D$4,"所在地",IF(G185=リスト!$D$5,"右欄記載不要",""))</f>
        <v/>
      </c>
      <c r="I186" s="25"/>
    </row>
    <row r="187" spans="1:9" x14ac:dyDescent="0.15">
      <c r="A187" s="211"/>
      <c r="B187" s="220"/>
      <c r="C187" s="223"/>
      <c r="D187" s="17" t="str">
        <f>IF(C185="","",IF(C185=リスト!$B$6,"県外の理由","右欄記載不要"))</f>
        <v/>
      </c>
      <c r="E187" s="21"/>
      <c r="F187" s="220"/>
      <c r="G187" s="223"/>
      <c r="H187" s="17" t="str">
        <f>IF(G185="","",IF(G185=リスト!$D$5,"県外の理由","右欄記載不要"))</f>
        <v/>
      </c>
      <c r="I187" s="26"/>
    </row>
    <row r="188" spans="1:9" x14ac:dyDescent="0.15">
      <c r="A188" s="209">
        <v>32</v>
      </c>
      <c r="B188" s="208" t="s">
        <v>54</v>
      </c>
      <c r="C188" s="208"/>
      <c r="D188" s="208"/>
      <c r="E188" s="204"/>
      <c r="F188" s="205"/>
      <c r="G188" s="205"/>
      <c r="H188" s="212" t="s">
        <v>214</v>
      </c>
      <c r="I188" s="215"/>
    </row>
    <row r="189" spans="1:9" x14ac:dyDescent="0.15">
      <c r="A189" s="210"/>
      <c r="B189" s="189" t="s">
        <v>53</v>
      </c>
      <c r="C189" s="189"/>
      <c r="D189" s="189"/>
      <c r="E189" s="206"/>
      <c r="F189" s="207"/>
      <c r="G189" s="207"/>
      <c r="H189" s="213"/>
      <c r="I189" s="216"/>
    </row>
    <row r="190" spans="1:9" x14ac:dyDescent="0.15">
      <c r="A190" s="210"/>
      <c r="B190" s="190" t="s">
        <v>51</v>
      </c>
      <c r="C190" s="190"/>
      <c r="D190" s="190"/>
      <c r="E190" s="18"/>
      <c r="F190" s="22" t="s">
        <v>63</v>
      </c>
      <c r="G190" s="23"/>
      <c r="H190" s="214"/>
      <c r="I190" s="217"/>
    </row>
    <row r="191" spans="1:9" x14ac:dyDescent="0.15">
      <c r="A191" s="210"/>
      <c r="B191" s="218" t="s">
        <v>43</v>
      </c>
      <c r="C191" s="221"/>
      <c r="D191" s="15" t="str">
        <f>IF(OR(C191=リスト!$B$4,C191=リスト!$B$5),"企業名等",IF(C191=リスト!$B$6,"右欄記載不要",""))</f>
        <v/>
      </c>
      <c r="E191" s="19"/>
      <c r="F191" s="218" t="s">
        <v>59</v>
      </c>
      <c r="G191" s="221"/>
      <c r="H191" s="15" t="str">
        <f>IF(G191=リスト!$D$4,"企業名等",IF(G191=リスト!$D$5,"右欄記載不要",""))</f>
        <v/>
      </c>
      <c r="I191" s="24"/>
    </row>
    <row r="192" spans="1:9" x14ac:dyDescent="0.15">
      <c r="A192" s="210"/>
      <c r="B192" s="219"/>
      <c r="C192" s="222"/>
      <c r="D192" s="16" t="str">
        <f>IF(OR(C191=リスト!$B$4,C191=リスト!$B$5),"所在地",IF(C191=リスト!$B$6,"右欄記載不要",""))</f>
        <v/>
      </c>
      <c r="E192" s="20"/>
      <c r="F192" s="219"/>
      <c r="G192" s="222"/>
      <c r="H192" s="16" t="str">
        <f>IF(G191=リスト!$D$4,"所在地",IF(G191=リスト!$D$5,"右欄記載不要",""))</f>
        <v/>
      </c>
      <c r="I192" s="25"/>
    </row>
    <row r="193" spans="1:9" x14ac:dyDescent="0.15">
      <c r="A193" s="211"/>
      <c r="B193" s="220"/>
      <c r="C193" s="223"/>
      <c r="D193" s="17" t="str">
        <f>IF(C191="","",IF(C191=リスト!$B$6,"県外の理由","右欄記載不要"))</f>
        <v/>
      </c>
      <c r="E193" s="21"/>
      <c r="F193" s="220"/>
      <c r="G193" s="223"/>
      <c r="H193" s="17" t="str">
        <f>IF(G191="","",IF(G191=リスト!$D$5,"県外の理由","右欄記載不要"))</f>
        <v/>
      </c>
      <c r="I193" s="26"/>
    </row>
    <row r="194" spans="1:9" x14ac:dyDescent="0.15">
      <c r="A194" s="209">
        <v>33</v>
      </c>
      <c r="B194" s="208" t="s">
        <v>54</v>
      </c>
      <c r="C194" s="208"/>
      <c r="D194" s="208"/>
      <c r="E194" s="204"/>
      <c r="F194" s="205"/>
      <c r="G194" s="205"/>
      <c r="H194" s="212" t="s">
        <v>214</v>
      </c>
      <c r="I194" s="215"/>
    </row>
    <row r="195" spans="1:9" x14ac:dyDescent="0.15">
      <c r="A195" s="210"/>
      <c r="B195" s="189" t="s">
        <v>53</v>
      </c>
      <c r="C195" s="189"/>
      <c r="D195" s="189"/>
      <c r="E195" s="206"/>
      <c r="F195" s="207"/>
      <c r="G195" s="207"/>
      <c r="H195" s="213"/>
      <c r="I195" s="216"/>
    </row>
    <row r="196" spans="1:9" x14ac:dyDescent="0.15">
      <c r="A196" s="210"/>
      <c r="B196" s="190" t="s">
        <v>51</v>
      </c>
      <c r="C196" s="190"/>
      <c r="D196" s="190"/>
      <c r="E196" s="18"/>
      <c r="F196" s="22" t="s">
        <v>63</v>
      </c>
      <c r="G196" s="23"/>
      <c r="H196" s="214"/>
      <c r="I196" s="217"/>
    </row>
    <row r="197" spans="1:9" x14ac:dyDescent="0.15">
      <c r="A197" s="210"/>
      <c r="B197" s="218" t="s">
        <v>43</v>
      </c>
      <c r="C197" s="221"/>
      <c r="D197" s="15" t="str">
        <f>IF(OR(C197=リスト!$B$4,C197=リスト!$B$5),"企業名等",IF(C197=リスト!$B$6,"右欄記載不要",""))</f>
        <v/>
      </c>
      <c r="E197" s="19"/>
      <c r="F197" s="218" t="s">
        <v>59</v>
      </c>
      <c r="G197" s="221"/>
      <c r="H197" s="15" t="str">
        <f>IF(G197=リスト!$D$4,"企業名等",IF(G197=リスト!$D$5,"右欄記載不要",""))</f>
        <v/>
      </c>
      <c r="I197" s="24"/>
    </row>
    <row r="198" spans="1:9" x14ac:dyDescent="0.15">
      <c r="A198" s="210"/>
      <c r="B198" s="219"/>
      <c r="C198" s="222"/>
      <c r="D198" s="16" t="str">
        <f>IF(OR(C197=リスト!$B$4,C197=リスト!$B$5),"所在地",IF(C197=リスト!$B$6,"右欄記載不要",""))</f>
        <v/>
      </c>
      <c r="E198" s="20"/>
      <c r="F198" s="219"/>
      <c r="G198" s="222"/>
      <c r="H198" s="16" t="str">
        <f>IF(G197=リスト!$D$4,"所在地",IF(G197=リスト!$D$5,"右欄記載不要",""))</f>
        <v/>
      </c>
      <c r="I198" s="25"/>
    </row>
    <row r="199" spans="1:9" x14ac:dyDescent="0.15">
      <c r="A199" s="211"/>
      <c r="B199" s="220"/>
      <c r="C199" s="223"/>
      <c r="D199" s="17" t="str">
        <f>IF(C197="","",IF(C197=リスト!$B$6,"県外の理由","右欄記載不要"))</f>
        <v/>
      </c>
      <c r="E199" s="21"/>
      <c r="F199" s="220"/>
      <c r="G199" s="223"/>
      <c r="H199" s="17" t="str">
        <f>IF(G197="","",IF(G197=リスト!$D$5,"県外の理由","右欄記載不要"))</f>
        <v/>
      </c>
      <c r="I199" s="26"/>
    </row>
    <row r="200" spans="1:9" x14ac:dyDescent="0.15">
      <c r="A200" s="209">
        <v>34</v>
      </c>
      <c r="B200" s="208" t="s">
        <v>54</v>
      </c>
      <c r="C200" s="208"/>
      <c r="D200" s="208"/>
      <c r="E200" s="204"/>
      <c r="F200" s="205"/>
      <c r="G200" s="205"/>
      <c r="H200" s="212" t="s">
        <v>214</v>
      </c>
      <c r="I200" s="215"/>
    </row>
    <row r="201" spans="1:9" x14ac:dyDescent="0.15">
      <c r="A201" s="210"/>
      <c r="B201" s="189" t="s">
        <v>53</v>
      </c>
      <c r="C201" s="189"/>
      <c r="D201" s="189"/>
      <c r="E201" s="206"/>
      <c r="F201" s="207"/>
      <c r="G201" s="207"/>
      <c r="H201" s="213"/>
      <c r="I201" s="216"/>
    </row>
    <row r="202" spans="1:9" x14ac:dyDescent="0.15">
      <c r="A202" s="210"/>
      <c r="B202" s="190" t="s">
        <v>51</v>
      </c>
      <c r="C202" s="190"/>
      <c r="D202" s="190"/>
      <c r="E202" s="18"/>
      <c r="F202" s="22" t="s">
        <v>63</v>
      </c>
      <c r="G202" s="23"/>
      <c r="H202" s="214"/>
      <c r="I202" s="217"/>
    </row>
    <row r="203" spans="1:9" x14ac:dyDescent="0.15">
      <c r="A203" s="210"/>
      <c r="B203" s="218" t="s">
        <v>43</v>
      </c>
      <c r="C203" s="221"/>
      <c r="D203" s="15" t="str">
        <f>IF(OR(C203=リスト!$B$4,C203=リスト!$B$5),"企業名等",IF(C203=リスト!$B$6,"右欄記載不要",""))</f>
        <v/>
      </c>
      <c r="E203" s="19"/>
      <c r="F203" s="218" t="s">
        <v>59</v>
      </c>
      <c r="G203" s="221"/>
      <c r="H203" s="15" t="str">
        <f>IF(G203=リスト!$D$4,"企業名等",IF(G203=リスト!$D$5,"右欄記載不要",""))</f>
        <v/>
      </c>
      <c r="I203" s="24"/>
    </row>
    <row r="204" spans="1:9" x14ac:dyDescent="0.15">
      <c r="A204" s="210"/>
      <c r="B204" s="219"/>
      <c r="C204" s="222"/>
      <c r="D204" s="16" t="str">
        <f>IF(OR(C203=リスト!$B$4,C203=リスト!$B$5),"所在地",IF(C203=リスト!$B$6,"右欄記載不要",""))</f>
        <v/>
      </c>
      <c r="E204" s="20"/>
      <c r="F204" s="219"/>
      <c r="G204" s="222"/>
      <c r="H204" s="16" t="str">
        <f>IF(G203=リスト!$D$4,"所在地",IF(G203=リスト!$D$5,"右欄記載不要",""))</f>
        <v/>
      </c>
      <c r="I204" s="25"/>
    </row>
    <row r="205" spans="1:9" x14ac:dyDescent="0.15">
      <c r="A205" s="211"/>
      <c r="B205" s="220"/>
      <c r="C205" s="223"/>
      <c r="D205" s="17" t="str">
        <f>IF(C203="","",IF(C203=リスト!$B$6,"県外の理由","右欄記載不要"))</f>
        <v/>
      </c>
      <c r="E205" s="21"/>
      <c r="F205" s="220"/>
      <c r="G205" s="223"/>
      <c r="H205" s="17" t="str">
        <f>IF(G203="","",IF(G203=リスト!$D$5,"県外の理由","右欄記載不要"))</f>
        <v/>
      </c>
      <c r="I205" s="26"/>
    </row>
    <row r="206" spans="1:9" x14ac:dyDescent="0.15">
      <c r="A206" s="209">
        <v>35</v>
      </c>
      <c r="B206" s="208" t="s">
        <v>54</v>
      </c>
      <c r="C206" s="208"/>
      <c r="D206" s="208"/>
      <c r="E206" s="204"/>
      <c r="F206" s="205"/>
      <c r="G206" s="205"/>
      <c r="H206" s="212" t="s">
        <v>214</v>
      </c>
      <c r="I206" s="215"/>
    </row>
    <row r="207" spans="1:9" x14ac:dyDescent="0.15">
      <c r="A207" s="210"/>
      <c r="B207" s="189" t="s">
        <v>53</v>
      </c>
      <c r="C207" s="189"/>
      <c r="D207" s="189"/>
      <c r="E207" s="206"/>
      <c r="F207" s="207"/>
      <c r="G207" s="207"/>
      <c r="H207" s="213"/>
      <c r="I207" s="216"/>
    </row>
    <row r="208" spans="1:9" x14ac:dyDescent="0.15">
      <c r="A208" s="210"/>
      <c r="B208" s="190" t="s">
        <v>51</v>
      </c>
      <c r="C208" s="190"/>
      <c r="D208" s="190"/>
      <c r="E208" s="18"/>
      <c r="F208" s="22" t="s">
        <v>63</v>
      </c>
      <c r="G208" s="23"/>
      <c r="H208" s="214"/>
      <c r="I208" s="217"/>
    </row>
    <row r="209" spans="1:9" x14ac:dyDescent="0.15">
      <c r="A209" s="210"/>
      <c r="B209" s="218" t="s">
        <v>43</v>
      </c>
      <c r="C209" s="221"/>
      <c r="D209" s="15" t="str">
        <f>IF(OR(C209=リスト!$B$4,C209=リスト!$B$5),"企業名等",IF(C209=リスト!$B$6,"右欄記載不要",""))</f>
        <v/>
      </c>
      <c r="E209" s="19"/>
      <c r="F209" s="218" t="s">
        <v>59</v>
      </c>
      <c r="G209" s="221"/>
      <c r="H209" s="15" t="str">
        <f>IF(G209=リスト!$D$4,"企業名等",IF(G209=リスト!$D$5,"右欄記載不要",""))</f>
        <v/>
      </c>
      <c r="I209" s="24"/>
    </row>
    <row r="210" spans="1:9" x14ac:dyDescent="0.15">
      <c r="A210" s="210"/>
      <c r="B210" s="219"/>
      <c r="C210" s="222"/>
      <c r="D210" s="16" t="str">
        <f>IF(OR(C209=リスト!$B$4,C209=リスト!$B$5),"所在地",IF(C209=リスト!$B$6,"右欄記載不要",""))</f>
        <v/>
      </c>
      <c r="E210" s="20"/>
      <c r="F210" s="219"/>
      <c r="G210" s="222"/>
      <c r="H210" s="16" t="str">
        <f>IF(G209=リスト!$D$4,"所在地",IF(G209=リスト!$D$5,"右欄記載不要",""))</f>
        <v/>
      </c>
      <c r="I210" s="25"/>
    </row>
    <row r="211" spans="1:9" x14ac:dyDescent="0.15">
      <c r="A211" s="211"/>
      <c r="B211" s="220"/>
      <c r="C211" s="223"/>
      <c r="D211" s="17" t="str">
        <f>IF(C209="","",IF(C209=リスト!$B$6,"県外の理由","右欄記載不要"))</f>
        <v/>
      </c>
      <c r="E211" s="21"/>
      <c r="F211" s="220"/>
      <c r="G211" s="223"/>
      <c r="H211" s="17" t="str">
        <f>IF(G209="","",IF(G209=リスト!$D$5,"県外の理由","右欄記載不要"))</f>
        <v/>
      </c>
      <c r="I211" s="26"/>
    </row>
    <row r="212" spans="1:9" x14ac:dyDescent="0.15">
      <c r="A212" s="209">
        <v>36</v>
      </c>
      <c r="B212" s="208" t="s">
        <v>54</v>
      </c>
      <c r="C212" s="208"/>
      <c r="D212" s="208"/>
      <c r="E212" s="204"/>
      <c r="F212" s="205"/>
      <c r="G212" s="205"/>
      <c r="H212" s="212" t="s">
        <v>214</v>
      </c>
      <c r="I212" s="215"/>
    </row>
    <row r="213" spans="1:9" x14ac:dyDescent="0.15">
      <c r="A213" s="210"/>
      <c r="B213" s="189" t="s">
        <v>53</v>
      </c>
      <c r="C213" s="189"/>
      <c r="D213" s="189"/>
      <c r="E213" s="206"/>
      <c r="F213" s="207"/>
      <c r="G213" s="207"/>
      <c r="H213" s="213"/>
      <c r="I213" s="216"/>
    </row>
    <row r="214" spans="1:9" x14ac:dyDescent="0.15">
      <c r="A214" s="210"/>
      <c r="B214" s="190" t="s">
        <v>51</v>
      </c>
      <c r="C214" s="190"/>
      <c r="D214" s="190"/>
      <c r="E214" s="18"/>
      <c r="F214" s="22" t="s">
        <v>63</v>
      </c>
      <c r="G214" s="23"/>
      <c r="H214" s="214"/>
      <c r="I214" s="217"/>
    </row>
    <row r="215" spans="1:9" x14ac:dyDescent="0.15">
      <c r="A215" s="210"/>
      <c r="B215" s="218" t="s">
        <v>43</v>
      </c>
      <c r="C215" s="221"/>
      <c r="D215" s="15" t="str">
        <f>IF(OR(C215=リスト!$B$4,C215=リスト!$B$5),"企業名等",IF(C215=リスト!$B$6,"右欄記載不要",""))</f>
        <v/>
      </c>
      <c r="E215" s="19"/>
      <c r="F215" s="218" t="s">
        <v>59</v>
      </c>
      <c r="G215" s="221"/>
      <c r="H215" s="15" t="str">
        <f>IF(G215=リスト!$D$4,"企業名等",IF(G215=リスト!$D$5,"右欄記載不要",""))</f>
        <v/>
      </c>
      <c r="I215" s="24"/>
    </row>
    <row r="216" spans="1:9" x14ac:dyDescent="0.15">
      <c r="A216" s="210"/>
      <c r="B216" s="219"/>
      <c r="C216" s="222"/>
      <c r="D216" s="16" t="str">
        <f>IF(OR(C215=リスト!$B$4,C215=リスト!$B$5),"所在地",IF(C215=リスト!$B$6,"右欄記載不要",""))</f>
        <v/>
      </c>
      <c r="E216" s="20"/>
      <c r="F216" s="219"/>
      <c r="G216" s="222"/>
      <c r="H216" s="16" t="str">
        <f>IF(G215=リスト!$D$4,"所在地",IF(G215=リスト!$D$5,"右欄記載不要",""))</f>
        <v/>
      </c>
      <c r="I216" s="25"/>
    </row>
    <row r="217" spans="1:9" x14ac:dyDescent="0.15">
      <c r="A217" s="211"/>
      <c r="B217" s="220"/>
      <c r="C217" s="223"/>
      <c r="D217" s="17" t="str">
        <f>IF(C215="","",IF(C215=リスト!$B$6,"県外の理由","右欄記載不要"))</f>
        <v/>
      </c>
      <c r="E217" s="21"/>
      <c r="F217" s="220"/>
      <c r="G217" s="223"/>
      <c r="H217" s="17" t="str">
        <f>IF(G215="","",IF(G215=リスト!$D$5,"県外の理由","右欄記載不要"))</f>
        <v/>
      </c>
      <c r="I217" s="26"/>
    </row>
    <row r="218" spans="1:9" x14ac:dyDescent="0.15">
      <c r="A218" s="209">
        <v>37</v>
      </c>
      <c r="B218" s="208" t="s">
        <v>54</v>
      </c>
      <c r="C218" s="208"/>
      <c r="D218" s="208"/>
      <c r="E218" s="204"/>
      <c r="F218" s="205"/>
      <c r="G218" s="205"/>
      <c r="H218" s="212" t="s">
        <v>214</v>
      </c>
      <c r="I218" s="215"/>
    </row>
    <row r="219" spans="1:9" x14ac:dyDescent="0.15">
      <c r="A219" s="210"/>
      <c r="B219" s="189" t="s">
        <v>53</v>
      </c>
      <c r="C219" s="189"/>
      <c r="D219" s="189"/>
      <c r="E219" s="206"/>
      <c r="F219" s="207"/>
      <c r="G219" s="207"/>
      <c r="H219" s="213"/>
      <c r="I219" s="216"/>
    </row>
    <row r="220" spans="1:9" x14ac:dyDescent="0.15">
      <c r="A220" s="210"/>
      <c r="B220" s="190" t="s">
        <v>51</v>
      </c>
      <c r="C220" s="190"/>
      <c r="D220" s="190"/>
      <c r="E220" s="18"/>
      <c r="F220" s="22" t="s">
        <v>63</v>
      </c>
      <c r="G220" s="23"/>
      <c r="H220" s="214"/>
      <c r="I220" s="217"/>
    </row>
    <row r="221" spans="1:9" x14ac:dyDescent="0.15">
      <c r="A221" s="210"/>
      <c r="B221" s="218" t="s">
        <v>43</v>
      </c>
      <c r="C221" s="221"/>
      <c r="D221" s="15" t="str">
        <f>IF(OR(C221=リスト!$B$4,C221=リスト!$B$5),"企業名等",IF(C221=リスト!$B$6,"右欄記載不要",""))</f>
        <v/>
      </c>
      <c r="E221" s="19"/>
      <c r="F221" s="218" t="s">
        <v>59</v>
      </c>
      <c r="G221" s="221"/>
      <c r="H221" s="15" t="str">
        <f>IF(G221=リスト!$D$4,"企業名等",IF(G221=リスト!$D$5,"右欄記載不要",""))</f>
        <v/>
      </c>
      <c r="I221" s="24"/>
    </row>
    <row r="222" spans="1:9" x14ac:dyDescent="0.15">
      <c r="A222" s="210"/>
      <c r="B222" s="219"/>
      <c r="C222" s="222"/>
      <c r="D222" s="16" t="str">
        <f>IF(OR(C221=リスト!$B$4,C221=リスト!$B$5),"所在地",IF(C221=リスト!$B$6,"右欄記載不要",""))</f>
        <v/>
      </c>
      <c r="E222" s="20"/>
      <c r="F222" s="219"/>
      <c r="G222" s="222"/>
      <c r="H222" s="16" t="str">
        <f>IF(G221=リスト!$D$4,"所在地",IF(G221=リスト!$D$5,"右欄記載不要",""))</f>
        <v/>
      </c>
      <c r="I222" s="25"/>
    </row>
    <row r="223" spans="1:9" x14ac:dyDescent="0.15">
      <c r="A223" s="211"/>
      <c r="B223" s="220"/>
      <c r="C223" s="223"/>
      <c r="D223" s="17" t="str">
        <f>IF(C221="","",IF(C221=リスト!$B$6,"県外の理由","右欄記載不要"))</f>
        <v/>
      </c>
      <c r="E223" s="21"/>
      <c r="F223" s="220"/>
      <c r="G223" s="223"/>
      <c r="H223" s="17" t="str">
        <f>IF(G221="","",IF(G221=リスト!$D$5,"県外の理由","右欄記載不要"))</f>
        <v/>
      </c>
      <c r="I223" s="26"/>
    </row>
    <row r="224" spans="1:9" x14ac:dyDescent="0.15">
      <c r="A224" s="209">
        <v>38</v>
      </c>
      <c r="B224" s="208" t="s">
        <v>54</v>
      </c>
      <c r="C224" s="208"/>
      <c r="D224" s="208"/>
      <c r="E224" s="204"/>
      <c r="F224" s="205"/>
      <c r="G224" s="205"/>
      <c r="H224" s="212" t="s">
        <v>214</v>
      </c>
      <c r="I224" s="215"/>
    </row>
    <row r="225" spans="1:9" x14ac:dyDescent="0.15">
      <c r="A225" s="210"/>
      <c r="B225" s="189" t="s">
        <v>53</v>
      </c>
      <c r="C225" s="189"/>
      <c r="D225" s="189"/>
      <c r="E225" s="206"/>
      <c r="F225" s="207"/>
      <c r="G225" s="207"/>
      <c r="H225" s="213"/>
      <c r="I225" s="216"/>
    </row>
    <row r="226" spans="1:9" x14ac:dyDescent="0.15">
      <c r="A226" s="210"/>
      <c r="B226" s="190" t="s">
        <v>51</v>
      </c>
      <c r="C226" s="190"/>
      <c r="D226" s="190"/>
      <c r="E226" s="18"/>
      <c r="F226" s="22" t="s">
        <v>63</v>
      </c>
      <c r="G226" s="23"/>
      <c r="H226" s="214"/>
      <c r="I226" s="217"/>
    </row>
    <row r="227" spans="1:9" x14ac:dyDescent="0.15">
      <c r="A227" s="210"/>
      <c r="B227" s="218" t="s">
        <v>43</v>
      </c>
      <c r="C227" s="221"/>
      <c r="D227" s="15" t="str">
        <f>IF(OR(C227=リスト!$B$4,C227=リスト!$B$5),"企業名等",IF(C227=リスト!$B$6,"右欄記載不要",""))</f>
        <v/>
      </c>
      <c r="E227" s="19"/>
      <c r="F227" s="218" t="s">
        <v>59</v>
      </c>
      <c r="G227" s="221"/>
      <c r="H227" s="15" t="str">
        <f>IF(G227=リスト!$D$4,"企業名等",IF(G227=リスト!$D$5,"右欄記載不要",""))</f>
        <v/>
      </c>
      <c r="I227" s="24"/>
    </row>
    <row r="228" spans="1:9" x14ac:dyDescent="0.15">
      <c r="A228" s="210"/>
      <c r="B228" s="219"/>
      <c r="C228" s="222"/>
      <c r="D228" s="16" t="str">
        <f>IF(OR(C227=リスト!$B$4,C227=リスト!$B$5),"所在地",IF(C227=リスト!$B$6,"右欄記載不要",""))</f>
        <v/>
      </c>
      <c r="E228" s="20"/>
      <c r="F228" s="219"/>
      <c r="G228" s="222"/>
      <c r="H228" s="16" t="str">
        <f>IF(G227=リスト!$D$4,"所在地",IF(G227=リスト!$D$5,"右欄記載不要",""))</f>
        <v/>
      </c>
      <c r="I228" s="25"/>
    </row>
    <row r="229" spans="1:9" x14ac:dyDescent="0.15">
      <c r="A229" s="211"/>
      <c r="B229" s="220"/>
      <c r="C229" s="223"/>
      <c r="D229" s="17" t="str">
        <f>IF(C227="","",IF(C227=リスト!$B$6,"県外の理由","右欄記載不要"))</f>
        <v/>
      </c>
      <c r="E229" s="21"/>
      <c r="F229" s="220"/>
      <c r="G229" s="223"/>
      <c r="H229" s="17" t="str">
        <f>IF(G227="","",IF(G227=リスト!$D$5,"県外の理由","右欄記載不要"))</f>
        <v/>
      </c>
      <c r="I229" s="26"/>
    </row>
    <row r="230" spans="1:9" x14ac:dyDescent="0.15">
      <c r="A230" s="209">
        <v>39</v>
      </c>
      <c r="B230" s="208" t="s">
        <v>54</v>
      </c>
      <c r="C230" s="208"/>
      <c r="D230" s="208"/>
      <c r="E230" s="204"/>
      <c r="F230" s="205"/>
      <c r="G230" s="205"/>
      <c r="H230" s="212" t="s">
        <v>214</v>
      </c>
      <c r="I230" s="215"/>
    </row>
    <row r="231" spans="1:9" x14ac:dyDescent="0.15">
      <c r="A231" s="210"/>
      <c r="B231" s="189" t="s">
        <v>53</v>
      </c>
      <c r="C231" s="189"/>
      <c r="D231" s="189"/>
      <c r="E231" s="206"/>
      <c r="F231" s="207"/>
      <c r="G231" s="207"/>
      <c r="H231" s="213"/>
      <c r="I231" s="216"/>
    </row>
    <row r="232" spans="1:9" x14ac:dyDescent="0.15">
      <c r="A232" s="210"/>
      <c r="B232" s="190" t="s">
        <v>51</v>
      </c>
      <c r="C232" s="190"/>
      <c r="D232" s="190"/>
      <c r="E232" s="18"/>
      <c r="F232" s="22" t="s">
        <v>63</v>
      </c>
      <c r="G232" s="23"/>
      <c r="H232" s="214"/>
      <c r="I232" s="217"/>
    </row>
    <row r="233" spans="1:9" x14ac:dyDescent="0.15">
      <c r="A233" s="210"/>
      <c r="B233" s="218" t="s">
        <v>43</v>
      </c>
      <c r="C233" s="221"/>
      <c r="D233" s="15" t="str">
        <f>IF(OR(C233=リスト!$B$4,C233=リスト!$B$5),"企業名等",IF(C233=リスト!$B$6,"右欄記載不要",""))</f>
        <v/>
      </c>
      <c r="E233" s="19"/>
      <c r="F233" s="218" t="s">
        <v>59</v>
      </c>
      <c r="G233" s="221"/>
      <c r="H233" s="15" t="str">
        <f>IF(G233=リスト!$D$4,"企業名等",IF(G233=リスト!$D$5,"右欄記載不要",""))</f>
        <v/>
      </c>
      <c r="I233" s="24"/>
    </row>
    <row r="234" spans="1:9" x14ac:dyDescent="0.15">
      <c r="A234" s="210"/>
      <c r="B234" s="219"/>
      <c r="C234" s="222"/>
      <c r="D234" s="16" t="str">
        <f>IF(OR(C233=リスト!$B$4,C233=リスト!$B$5),"所在地",IF(C233=リスト!$B$6,"右欄記載不要",""))</f>
        <v/>
      </c>
      <c r="E234" s="20"/>
      <c r="F234" s="219"/>
      <c r="G234" s="222"/>
      <c r="H234" s="16" t="str">
        <f>IF(G233=リスト!$D$4,"所在地",IF(G233=リスト!$D$5,"右欄記載不要",""))</f>
        <v/>
      </c>
      <c r="I234" s="25"/>
    </row>
    <row r="235" spans="1:9" x14ac:dyDescent="0.15">
      <c r="A235" s="211"/>
      <c r="B235" s="220"/>
      <c r="C235" s="223"/>
      <c r="D235" s="17" t="str">
        <f>IF(C233="","",IF(C233=リスト!$B$6,"県外の理由","右欄記載不要"))</f>
        <v/>
      </c>
      <c r="E235" s="21"/>
      <c r="F235" s="220"/>
      <c r="G235" s="223"/>
      <c r="H235" s="17" t="str">
        <f>IF(G233="","",IF(G233=リスト!$D$5,"県外の理由","右欄記載不要"))</f>
        <v/>
      </c>
      <c r="I235" s="26"/>
    </row>
    <row r="236" spans="1:9" x14ac:dyDescent="0.15">
      <c r="A236" s="209">
        <v>40</v>
      </c>
      <c r="B236" s="208" t="s">
        <v>54</v>
      </c>
      <c r="C236" s="208"/>
      <c r="D236" s="208"/>
      <c r="E236" s="204"/>
      <c r="F236" s="205"/>
      <c r="G236" s="205"/>
      <c r="H236" s="212" t="s">
        <v>214</v>
      </c>
      <c r="I236" s="215"/>
    </row>
    <row r="237" spans="1:9" x14ac:dyDescent="0.15">
      <c r="A237" s="210"/>
      <c r="B237" s="189" t="s">
        <v>53</v>
      </c>
      <c r="C237" s="189"/>
      <c r="D237" s="189"/>
      <c r="E237" s="206"/>
      <c r="F237" s="207"/>
      <c r="G237" s="207"/>
      <c r="H237" s="213"/>
      <c r="I237" s="216"/>
    </row>
    <row r="238" spans="1:9" x14ac:dyDescent="0.15">
      <c r="A238" s="210"/>
      <c r="B238" s="190" t="s">
        <v>51</v>
      </c>
      <c r="C238" s="190"/>
      <c r="D238" s="190"/>
      <c r="E238" s="18"/>
      <c r="F238" s="22" t="s">
        <v>63</v>
      </c>
      <c r="G238" s="23"/>
      <c r="H238" s="214"/>
      <c r="I238" s="217"/>
    </row>
    <row r="239" spans="1:9" x14ac:dyDescent="0.15">
      <c r="A239" s="210"/>
      <c r="B239" s="218" t="s">
        <v>43</v>
      </c>
      <c r="C239" s="221"/>
      <c r="D239" s="15" t="str">
        <f>IF(OR(C239=リスト!$B$4,C239=リスト!$B$5),"企業名等",IF(C239=リスト!$B$6,"右欄記載不要",""))</f>
        <v/>
      </c>
      <c r="E239" s="19"/>
      <c r="F239" s="218" t="s">
        <v>59</v>
      </c>
      <c r="G239" s="221"/>
      <c r="H239" s="15" t="str">
        <f>IF(G239=リスト!$D$4,"企業名等",IF(G239=リスト!$D$5,"右欄記載不要",""))</f>
        <v/>
      </c>
      <c r="I239" s="24"/>
    </row>
    <row r="240" spans="1:9" x14ac:dyDescent="0.15">
      <c r="A240" s="210"/>
      <c r="B240" s="219"/>
      <c r="C240" s="222"/>
      <c r="D240" s="16" t="str">
        <f>IF(OR(C239=リスト!$B$4,C239=リスト!$B$5),"所在地",IF(C239=リスト!$B$6,"右欄記載不要",""))</f>
        <v/>
      </c>
      <c r="E240" s="20"/>
      <c r="F240" s="219"/>
      <c r="G240" s="222"/>
      <c r="H240" s="16" t="str">
        <f>IF(G239=リスト!$D$4,"所在地",IF(G239=リスト!$D$5,"右欄記載不要",""))</f>
        <v/>
      </c>
      <c r="I240" s="25"/>
    </row>
    <row r="241" spans="1:9" x14ac:dyDescent="0.15">
      <c r="A241" s="211"/>
      <c r="B241" s="220"/>
      <c r="C241" s="223"/>
      <c r="D241" s="17" t="str">
        <f>IF(C239="","",IF(C239=リスト!$B$6,"県外の理由","右欄記載不要"))</f>
        <v/>
      </c>
      <c r="E241" s="21"/>
      <c r="F241" s="220"/>
      <c r="G241" s="223"/>
      <c r="H241" s="17" t="str">
        <f>IF(G239="","",IF(G239=リスト!$D$5,"県外の理由","右欄記載不要"))</f>
        <v/>
      </c>
      <c r="I241" s="26"/>
    </row>
    <row r="242" spans="1:9" x14ac:dyDescent="0.15">
      <c r="A242" s="209">
        <v>41</v>
      </c>
      <c r="B242" s="208" t="s">
        <v>54</v>
      </c>
      <c r="C242" s="208"/>
      <c r="D242" s="208"/>
      <c r="E242" s="204"/>
      <c r="F242" s="205"/>
      <c r="G242" s="205"/>
      <c r="H242" s="212" t="s">
        <v>214</v>
      </c>
      <c r="I242" s="215"/>
    </row>
    <row r="243" spans="1:9" x14ac:dyDescent="0.15">
      <c r="A243" s="210"/>
      <c r="B243" s="189" t="s">
        <v>53</v>
      </c>
      <c r="C243" s="189"/>
      <c r="D243" s="189"/>
      <c r="E243" s="206"/>
      <c r="F243" s="207"/>
      <c r="G243" s="207"/>
      <c r="H243" s="213"/>
      <c r="I243" s="216"/>
    </row>
    <row r="244" spans="1:9" x14ac:dyDescent="0.15">
      <c r="A244" s="210"/>
      <c r="B244" s="190" t="s">
        <v>51</v>
      </c>
      <c r="C244" s="190"/>
      <c r="D244" s="190"/>
      <c r="E244" s="18"/>
      <c r="F244" s="22" t="s">
        <v>63</v>
      </c>
      <c r="G244" s="23"/>
      <c r="H244" s="214"/>
      <c r="I244" s="217"/>
    </row>
    <row r="245" spans="1:9" x14ac:dyDescent="0.15">
      <c r="A245" s="210"/>
      <c r="B245" s="218" t="s">
        <v>43</v>
      </c>
      <c r="C245" s="221"/>
      <c r="D245" s="15" t="str">
        <f>IF(OR(C245=リスト!$B$4,C245=リスト!$B$5),"企業名等",IF(C245=リスト!$B$6,"右欄記載不要",""))</f>
        <v/>
      </c>
      <c r="E245" s="19"/>
      <c r="F245" s="218" t="s">
        <v>59</v>
      </c>
      <c r="G245" s="221"/>
      <c r="H245" s="15" t="str">
        <f>IF(G245=リスト!$D$4,"企業名等",IF(G245=リスト!$D$5,"右欄記載不要",""))</f>
        <v/>
      </c>
      <c r="I245" s="24"/>
    </row>
    <row r="246" spans="1:9" x14ac:dyDescent="0.15">
      <c r="A246" s="210"/>
      <c r="B246" s="219"/>
      <c r="C246" s="222"/>
      <c r="D246" s="16" t="str">
        <f>IF(OR(C245=リスト!$B$4,C245=リスト!$B$5),"所在地",IF(C245=リスト!$B$6,"右欄記載不要",""))</f>
        <v/>
      </c>
      <c r="E246" s="20"/>
      <c r="F246" s="219"/>
      <c r="G246" s="222"/>
      <c r="H246" s="16" t="str">
        <f>IF(G245=リスト!$D$4,"所在地",IF(G245=リスト!$D$5,"右欄記載不要",""))</f>
        <v/>
      </c>
      <c r="I246" s="25"/>
    </row>
    <row r="247" spans="1:9" x14ac:dyDescent="0.15">
      <c r="A247" s="211"/>
      <c r="B247" s="220"/>
      <c r="C247" s="223"/>
      <c r="D247" s="17" t="str">
        <f>IF(C245="","",IF(C245=リスト!$B$6,"県外の理由","右欄記載不要"))</f>
        <v/>
      </c>
      <c r="E247" s="21"/>
      <c r="F247" s="220"/>
      <c r="G247" s="223"/>
      <c r="H247" s="17" t="str">
        <f>IF(G245="","",IF(G245=リスト!$D$5,"県外の理由","右欄記載不要"))</f>
        <v/>
      </c>
      <c r="I247" s="26"/>
    </row>
    <row r="248" spans="1:9" x14ac:dyDescent="0.15">
      <c r="A248" s="209">
        <v>42</v>
      </c>
      <c r="B248" s="208" t="s">
        <v>54</v>
      </c>
      <c r="C248" s="208"/>
      <c r="D248" s="208"/>
      <c r="E248" s="204"/>
      <c r="F248" s="205"/>
      <c r="G248" s="205"/>
      <c r="H248" s="212" t="s">
        <v>214</v>
      </c>
      <c r="I248" s="215"/>
    </row>
    <row r="249" spans="1:9" x14ac:dyDescent="0.15">
      <c r="A249" s="210"/>
      <c r="B249" s="189" t="s">
        <v>53</v>
      </c>
      <c r="C249" s="189"/>
      <c r="D249" s="189"/>
      <c r="E249" s="206"/>
      <c r="F249" s="207"/>
      <c r="G249" s="207"/>
      <c r="H249" s="213"/>
      <c r="I249" s="216"/>
    </row>
    <row r="250" spans="1:9" x14ac:dyDescent="0.15">
      <c r="A250" s="210"/>
      <c r="B250" s="190" t="s">
        <v>51</v>
      </c>
      <c r="C250" s="190"/>
      <c r="D250" s="190"/>
      <c r="E250" s="18"/>
      <c r="F250" s="22" t="s">
        <v>63</v>
      </c>
      <c r="G250" s="23"/>
      <c r="H250" s="214"/>
      <c r="I250" s="217"/>
    </row>
    <row r="251" spans="1:9" x14ac:dyDescent="0.15">
      <c r="A251" s="210"/>
      <c r="B251" s="218" t="s">
        <v>43</v>
      </c>
      <c r="C251" s="221"/>
      <c r="D251" s="15" t="str">
        <f>IF(OR(C251=リスト!$B$4,C251=リスト!$B$5),"企業名等",IF(C251=リスト!$B$6,"右欄記載不要",""))</f>
        <v/>
      </c>
      <c r="E251" s="19"/>
      <c r="F251" s="218" t="s">
        <v>59</v>
      </c>
      <c r="G251" s="221"/>
      <c r="H251" s="15" t="str">
        <f>IF(G251=リスト!$D$4,"企業名等",IF(G251=リスト!$D$5,"右欄記載不要",""))</f>
        <v/>
      </c>
      <c r="I251" s="24"/>
    </row>
    <row r="252" spans="1:9" x14ac:dyDescent="0.15">
      <c r="A252" s="210"/>
      <c r="B252" s="219"/>
      <c r="C252" s="222"/>
      <c r="D252" s="16" t="str">
        <f>IF(OR(C251=リスト!$B$4,C251=リスト!$B$5),"所在地",IF(C251=リスト!$B$6,"右欄記載不要",""))</f>
        <v/>
      </c>
      <c r="E252" s="20"/>
      <c r="F252" s="219"/>
      <c r="G252" s="222"/>
      <c r="H252" s="16" t="str">
        <f>IF(G251=リスト!$D$4,"所在地",IF(G251=リスト!$D$5,"右欄記載不要",""))</f>
        <v/>
      </c>
      <c r="I252" s="25"/>
    </row>
    <row r="253" spans="1:9" x14ac:dyDescent="0.15">
      <c r="A253" s="211"/>
      <c r="B253" s="220"/>
      <c r="C253" s="223"/>
      <c r="D253" s="17" t="str">
        <f>IF(C251="","",IF(C251=リスト!$B$6,"県外の理由","右欄記載不要"))</f>
        <v/>
      </c>
      <c r="E253" s="21"/>
      <c r="F253" s="220"/>
      <c r="G253" s="223"/>
      <c r="H253" s="17" t="str">
        <f>IF(G251="","",IF(G251=リスト!$D$5,"県外の理由","右欄記載不要"))</f>
        <v/>
      </c>
      <c r="I253" s="26"/>
    </row>
    <row r="254" spans="1:9" x14ac:dyDescent="0.15">
      <c r="A254" s="209">
        <v>43</v>
      </c>
      <c r="B254" s="208" t="s">
        <v>54</v>
      </c>
      <c r="C254" s="208"/>
      <c r="D254" s="208"/>
      <c r="E254" s="204"/>
      <c r="F254" s="205"/>
      <c r="G254" s="205"/>
      <c r="H254" s="212" t="s">
        <v>214</v>
      </c>
      <c r="I254" s="215"/>
    </row>
    <row r="255" spans="1:9" x14ac:dyDescent="0.15">
      <c r="A255" s="210"/>
      <c r="B255" s="189" t="s">
        <v>53</v>
      </c>
      <c r="C255" s="189"/>
      <c r="D255" s="189"/>
      <c r="E255" s="206"/>
      <c r="F255" s="207"/>
      <c r="G255" s="207"/>
      <c r="H255" s="213"/>
      <c r="I255" s="216"/>
    </row>
    <row r="256" spans="1:9" x14ac:dyDescent="0.15">
      <c r="A256" s="210"/>
      <c r="B256" s="190" t="s">
        <v>51</v>
      </c>
      <c r="C256" s="190"/>
      <c r="D256" s="190"/>
      <c r="E256" s="18"/>
      <c r="F256" s="22" t="s">
        <v>63</v>
      </c>
      <c r="G256" s="23"/>
      <c r="H256" s="214"/>
      <c r="I256" s="217"/>
    </row>
    <row r="257" spans="1:9" x14ac:dyDescent="0.15">
      <c r="A257" s="210"/>
      <c r="B257" s="218" t="s">
        <v>43</v>
      </c>
      <c r="C257" s="221"/>
      <c r="D257" s="15" t="str">
        <f>IF(OR(C257=リスト!$B$4,C257=リスト!$B$5),"企業名等",IF(C257=リスト!$B$6,"右欄記載不要",""))</f>
        <v/>
      </c>
      <c r="E257" s="19"/>
      <c r="F257" s="218" t="s">
        <v>59</v>
      </c>
      <c r="G257" s="221"/>
      <c r="H257" s="15" t="str">
        <f>IF(G257=リスト!$D$4,"企業名等",IF(G257=リスト!$D$5,"右欄記載不要",""))</f>
        <v/>
      </c>
      <c r="I257" s="24"/>
    </row>
    <row r="258" spans="1:9" x14ac:dyDescent="0.15">
      <c r="A258" s="210"/>
      <c r="B258" s="219"/>
      <c r="C258" s="222"/>
      <c r="D258" s="16" t="str">
        <f>IF(OR(C257=リスト!$B$4,C257=リスト!$B$5),"所在地",IF(C257=リスト!$B$6,"右欄記載不要",""))</f>
        <v/>
      </c>
      <c r="E258" s="20"/>
      <c r="F258" s="219"/>
      <c r="G258" s="222"/>
      <c r="H258" s="16" t="str">
        <f>IF(G257=リスト!$D$4,"所在地",IF(G257=リスト!$D$5,"右欄記載不要",""))</f>
        <v/>
      </c>
      <c r="I258" s="25"/>
    </row>
    <row r="259" spans="1:9" x14ac:dyDescent="0.15">
      <c r="A259" s="211"/>
      <c r="B259" s="220"/>
      <c r="C259" s="223"/>
      <c r="D259" s="17" t="str">
        <f>IF(C257="","",IF(C257=リスト!$B$6,"県外の理由","右欄記載不要"))</f>
        <v/>
      </c>
      <c r="E259" s="21"/>
      <c r="F259" s="220"/>
      <c r="G259" s="223"/>
      <c r="H259" s="17" t="str">
        <f>IF(G257="","",IF(G257=リスト!$D$5,"県外の理由","右欄記載不要"))</f>
        <v/>
      </c>
      <c r="I259" s="26"/>
    </row>
    <row r="260" spans="1:9" x14ac:dyDescent="0.15">
      <c r="A260" s="209">
        <v>44</v>
      </c>
      <c r="B260" s="208" t="s">
        <v>54</v>
      </c>
      <c r="C260" s="208"/>
      <c r="D260" s="208"/>
      <c r="E260" s="204"/>
      <c r="F260" s="205"/>
      <c r="G260" s="205"/>
      <c r="H260" s="212" t="s">
        <v>214</v>
      </c>
      <c r="I260" s="215"/>
    </row>
    <row r="261" spans="1:9" x14ac:dyDescent="0.15">
      <c r="A261" s="210"/>
      <c r="B261" s="189" t="s">
        <v>53</v>
      </c>
      <c r="C261" s="189"/>
      <c r="D261" s="189"/>
      <c r="E261" s="206"/>
      <c r="F261" s="207"/>
      <c r="G261" s="207"/>
      <c r="H261" s="213"/>
      <c r="I261" s="216"/>
    </row>
    <row r="262" spans="1:9" x14ac:dyDescent="0.15">
      <c r="A262" s="210"/>
      <c r="B262" s="190" t="s">
        <v>51</v>
      </c>
      <c r="C262" s="190"/>
      <c r="D262" s="190"/>
      <c r="E262" s="18"/>
      <c r="F262" s="22" t="s">
        <v>63</v>
      </c>
      <c r="G262" s="23"/>
      <c r="H262" s="214"/>
      <c r="I262" s="217"/>
    </row>
    <row r="263" spans="1:9" x14ac:dyDescent="0.15">
      <c r="A263" s="210"/>
      <c r="B263" s="218" t="s">
        <v>43</v>
      </c>
      <c r="C263" s="221"/>
      <c r="D263" s="15" t="str">
        <f>IF(OR(C263=リスト!$B$4,C263=リスト!$B$5),"企業名等",IF(C263=リスト!$B$6,"右欄記載不要",""))</f>
        <v/>
      </c>
      <c r="E263" s="19"/>
      <c r="F263" s="218" t="s">
        <v>59</v>
      </c>
      <c r="G263" s="221"/>
      <c r="H263" s="15" t="str">
        <f>IF(G263=リスト!$D$4,"企業名等",IF(G263=リスト!$D$5,"右欄記載不要",""))</f>
        <v/>
      </c>
      <c r="I263" s="24"/>
    </row>
    <row r="264" spans="1:9" x14ac:dyDescent="0.15">
      <c r="A264" s="210"/>
      <c r="B264" s="219"/>
      <c r="C264" s="222"/>
      <c r="D264" s="16" t="str">
        <f>IF(OR(C263=リスト!$B$4,C263=リスト!$B$5),"所在地",IF(C263=リスト!$B$6,"右欄記載不要",""))</f>
        <v/>
      </c>
      <c r="E264" s="20"/>
      <c r="F264" s="219"/>
      <c r="G264" s="222"/>
      <c r="H264" s="16" t="str">
        <f>IF(G263=リスト!$D$4,"所在地",IF(G263=リスト!$D$5,"右欄記載不要",""))</f>
        <v/>
      </c>
      <c r="I264" s="25"/>
    </row>
    <row r="265" spans="1:9" x14ac:dyDescent="0.15">
      <c r="A265" s="211"/>
      <c r="B265" s="220"/>
      <c r="C265" s="223"/>
      <c r="D265" s="17" t="str">
        <f>IF(C263="","",IF(C263=リスト!$B$6,"県外の理由","右欄記載不要"))</f>
        <v/>
      </c>
      <c r="E265" s="21"/>
      <c r="F265" s="220"/>
      <c r="G265" s="223"/>
      <c r="H265" s="17" t="str">
        <f>IF(G263="","",IF(G263=リスト!$D$5,"県外の理由","右欄記載不要"))</f>
        <v/>
      </c>
      <c r="I265" s="26"/>
    </row>
    <row r="266" spans="1:9" x14ac:dyDescent="0.15">
      <c r="A266" s="209">
        <v>45</v>
      </c>
      <c r="B266" s="208" t="s">
        <v>54</v>
      </c>
      <c r="C266" s="208"/>
      <c r="D266" s="208"/>
      <c r="E266" s="204"/>
      <c r="F266" s="205"/>
      <c r="G266" s="205"/>
      <c r="H266" s="212" t="s">
        <v>214</v>
      </c>
      <c r="I266" s="215"/>
    </row>
    <row r="267" spans="1:9" x14ac:dyDescent="0.15">
      <c r="A267" s="210"/>
      <c r="B267" s="189" t="s">
        <v>53</v>
      </c>
      <c r="C267" s="189"/>
      <c r="D267" s="189"/>
      <c r="E267" s="206"/>
      <c r="F267" s="207"/>
      <c r="G267" s="207"/>
      <c r="H267" s="213"/>
      <c r="I267" s="216"/>
    </row>
    <row r="268" spans="1:9" x14ac:dyDescent="0.15">
      <c r="A268" s="210"/>
      <c r="B268" s="190" t="s">
        <v>51</v>
      </c>
      <c r="C268" s="190"/>
      <c r="D268" s="190"/>
      <c r="E268" s="18"/>
      <c r="F268" s="22" t="s">
        <v>63</v>
      </c>
      <c r="G268" s="23"/>
      <c r="H268" s="214"/>
      <c r="I268" s="217"/>
    </row>
    <row r="269" spans="1:9" x14ac:dyDescent="0.15">
      <c r="A269" s="210"/>
      <c r="B269" s="218" t="s">
        <v>43</v>
      </c>
      <c r="C269" s="221"/>
      <c r="D269" s="15" t="str">
        <f>IF(OR(C269=リスト!$B$4,C269=リスト!$B$5),"企業名等",IF(C269=リスト!$B$6,"右欄記載不要",""))</f>
        <v/>
      </c>
      <c r="E269" s="19"/>
      <c r="F269" s="218" t="s">
        <v>59</v>
      </c>
      <c r="G269" s="221"/>
      <c r="H269" s="15" t="str">
        <f>IF(G269=リスト!$D$4,"企業名等",IF(G269=リスト!$D$5,"右欄記載不要",""))</f>
        <v/>
      </c>
      <c r="I269" s="24"/>
    </row>
    <row r="270" spans="1:9" x14ac:dyDescent="0.15">
      <c r="A270" s="210"/>
      <c r="B270" s="219"/>
      <c r="C270" s="222"/>
      <c r="D270" s="16" t="str">
        <f>IF(OR(C269=リスト!$B$4,C269=リスト!$B$5),"所在地",IF(C269=リスト!$B$6,"右欄記載不要",""))</f>
        <v/>
      </c>
      <c r="E270" s="20"/>
      <c r="F270" s="219"/>
      <c r="G270" s="222"/>
      <c r="H270" s="16" t="str">
        <f>IF(G269=リスト!$D$4,"所在地",IF(G269=リスト!$D$5,"右欄記載不要",""))</f>
        <v/>
      </c>
      <c r="I270" s="25"/>
    </row>
    <row r="271" spans="1:9" x14ac:dyDescent="0.15">
      <c r="A271" s="211"/>
      <c r="B271" s="220"/>
      <c r="C271" s="223"/>
      <c r="D271" s="17" t="str">
        <f>IF(C269="","",IF(C269=リスト!$B$6,"県外の理由","右欄記載不要"))</f>
        <v/>
      </c>
      <c r="E271" s="21"/>
      <c r="F271" s="220"/>
      <c r="G271" s="223"/>
      <c r="H271" s="17" t="str">
        <f>IF(G269="","",IF(G269=リスト!$D$5,"県外の理由","右欄記載不要"))</f>
        <v/>
      </c>
      <c r="I271" s="26"/>
    </row>
    <row r="272" spans="1:9" x14ac:dyDescent="0.15">
      <c r="A272" s="209">
        <v>46</v>
      </c>
      <c r="B272" s="208" t="s">
        <v>54</v>
      </c>
      <c r="C272" s="208"/>
      <c r="D272" s="208"/>
      <c r="E272" s="204"/>
      <c r="F272" s="205"/>
      <c r="G272" s="205"/>
      <c r="H272" s="212" t="s">
        <v>214</v>
      </c>
      <c r="I272" s="215"/>
    </row>
    <row r="273" spans="1:9" x14ac:dyDescent="0.15">
      <c r="A273" s="210"/>
      <c r="B273" s="189" t="s">
        <v>53</v>
      </c>
      <c r="C273" s="189"/>
      <c r="D273" s="189"/>
      <c r="E273" s="206"/>
      <c r="F273" s="207"/>
      <c r="G273" s="207"/>
      <c r="H273" s="213"/>
      <c r="I273" s="216"/>
    </row>
    <row r="274" spans="1:9" x14ac:dyDescent="0.15">
      <c r="A274" s="210"/>
      <c r="B274" s="190" t="s">
        <v>51</v>
      </c>
      <c r="C274" s="190"/>
      <c r="D274" s="190"/>
      <c r="E274" s="18"/>
      <c r="F274" s="22" t="s">
        <v>63</v>
      </c>
      <c r="G274" s="23"/>
      <c r="H274" s="214"/>
      <c r="I274" s="217"/>
    </row>
    <row r="275" spans="1:9" x14ac:dyDescent="0.15">
      <c r="A275" s="210"/>
      <c r="B275" s="218" t="s">
        <v>43</v>
      </c>
      <c r="C275" s="221"/>
      <c r="D275" s="15" t="str">
        <f>IF(OR(C275=リスト!$B$4,C275=リスト!$B$5),"企業名等",IF(C275=リスト!$B$6,"右欄記載不要",""))</f>
        <v/>
      </c>
      <c r="E275" s="19"/>
      <c r="F275" s="218" t="s">
        <v>59</v>
      </c>
      <c r="G275" s="221"/>
      <c r="H275" s="15" t="str">
        <f>IF(G275=リスト!$D$4,"企業名等",IF(G275=リスト!$D$5,"右欄記載不要",""))</f>
        <v/>
      </c>
      <c r="I275" s="24"/>
    </row>
    <row r="276" spans="1:9" x14ac:dyDescent="0.15">
      <c r="A276" s="210"/>
      <c r="B276" s="219"/>
      <c r="C276" s="222"/>
      <c r="D276" s="16" t="str">
        <f>IF(OR(C275=リスト!$B$4,C275=リスト!$B$5),"所在地",IF(C275=リスト!$B$6,"右欄記載不要",""))</f>
        <v/>
      </c>
      <c r="E276" s="20"/>
      <c r="F276" s="219"/>
      <c r="G276" s="222"/>
      <c r="H276" s="16" t="str">
        <f>IF(G275=リスト!$D$4,"所在地",IF(G275=リスト!$D$5,"右欄記載不要",""))</f>
        <v/>
      </c>
      <c r="I276" s="25"/>
    </row>
    <row r="277" spans="1:9" x14ac:dyDescent="0.15">
      <c r="A277" s="211"/>
      <c r="B277" s="220"/>
      <c r="C277" s="223"/>
      <c r="D277" s="17" t="str">
        <f>IF(C275="","",IF(C275=リスト!$B$6,"県外の理由","右欄記載不要"))</f>
        <v/>
      </c>
      <c r="E277" s="21"/>
      <c r="F277" s="220"/>
      <c r="G277" s="223"/>
      <c r="H277" s="17" t="str">
        <f>IF(G275="","",IF(G275=リスト!$D$5,"県外の理由","右欄記載不要"))</f>
        <v/>
      </c>
      <c r="I277" s="26"/>
    </row>
    <row r="278" spans="1:9" x14ac:dyDescent="0.15">
      <c r="A278" s="209">
        <v>47</v>
      </c>
      <c r="B278" s="208" t="s">
        <v>54</v>
      </c>
      <c r="C278" s="208"/>
      <c r="D278" s="208"/>
      <c r="E278" s="204"/>
      <c r="F278" s="205"/>
      <c r="G278" s="205"/>
      <c r="H278" s="212" t="s">
        <v>214</v>
      </c>
      <c r="I278" s="215"/>
    </row>
    <row r="279" spans="1:9" x14ac:dyDescent="0.15">
      <c r="A279" s="210"/>
      <c r="B279" s="189" t="s">
        <v>53</v>
      </c>
      <c r="C279" s="189"/>
      <c r="D279" s="189"/>
      <c r="E279" s="206"/>
      <c r="F279" s="207"/>
      <c r="G279" s="207"/>
      <c r="H279" s="213"/>
      <c r="I279" s="216"/>
    </row>
    <row r="280" spans="1:9" x14ac:dyDescent="0.15">
      <c r="A280" s="210"/>
      <c r="B280" s="190" t="s">
        <v>51</v>
      </c>
      <c r="C280" s="190"/>
      <c r="D280" s="190"/>
      <c r="E280" s="18"/>
      <c r="F280" s="22" t="s">
        <v>63</v>
      </c>
      <c r="G280" s="23"/>
      <c r="H280" s="214"/>
      <c r="I280" s="217"/>
    </row>
    <row r="281" spans="1:9" x14ac:dyDescent="0.15">
      <c r="A281" s="210"/>
      <c r="B281" s="218" t="s">
        <v>43</v>
      </c>
      <c r="C281" s="221"/>
      <c r="D281" s="15" t="str">
        <f>IF(OR(C281=リスト!$B$4,C281=リスト!$B$5),"企業名等",IF(C281=リスト!$B$6,"右欄記載不要",""))</f>
        <v/>
      </c>
      <c r="E281" s="19"/>
      <c r="F281" s="218" t="s">
        <v>59</v>
      </c>
      <c r="G281" s="221"/>
      <c r="H281" s="15" t="str">
        <f>IF(G281=リスト!$D$4,"企業名等",IF(G281=リスト!$D$5,"右欄記載不要",""))</f>
        <v/>
      </c>
      <c r="I281" s="24"/>
    </row>
    <row r="282" spans="1:9" x14ac:dyDescent="0.15">
      <c r="A282" s="210"/>
      <c r="B282" s="219"/>
      <c r="C282" s="222"/>
      <c r="D282" s="16" t="str">
        <f>IF(OR(C281=リスト!$B$4,C281=リスト!$B$5),"所在地",IF(C281=リスト!$B$6,"右欄記載不要",""))</f>
        <v/>
      </c>
      <c r="E282" s="20"/>
      <c r="F282" s="219"/>
      <c r="G282" s="222"/>
      <c r="H282" s="16" t="str">
        <f>IF(G281=リスト!$D$4,"所在地",IF(G281=リスト!$D$5,"右欄記載不要",""))</f>
        <v/>
      </c>
      <c r="I282" s="25"/>
    </row>
    <row r="283" spans="1:9" x14ac:dyDescent="0.15">
      <c r="A283" s="211"/>
      <c r="B283" s="220"/>
      <c r="C283" s="223"/>
      <c r="D283" s="17" t="str">
        <f>IF(C281="","",IF(C281=リスト!$B$6,"県外の理由","右欄記載不要"))</f>
        <v/>
      </c>
      <c r="E283" s="21"/>
      <c r="F283" s="220"/>
      <c r="G283" s="223"/>
      <c r="H283" s="17" t="str">
        <f>IF(G281="","",IF(G281=リスト!$D$5,"県外の理由","右欄記載不要"))</f>
        <v/>
      </c>
      <c r="I283" s="26"/>
    </row>
    <row r="284" spans="1:9" x14ac:dyDescent="0.15">
      <c r="A284" s="209">
        <v>48</v>
      </c>
      <c r="B284" s="208" t="s">
        <v>54</v>
      </c>
      <c r="C284" s="208"/>
      <c r="D284" s="208"/>
      <c r="E284" s="204"/>
      <c r="F284" s="205"/>
      <c r="G284" s="205"/>
      <c r="H284" s="212" t="s">
        <v>214</v>
      </c>
      <c r="I284" s="215"/>
    </row>
    <row r="285" spans="1:9" x14ac:dyDescent="0.15">
      <c r="A285" s="210"/>
      <c r="B285" s="189" t="s">
        <v>53</v>
      </c>
      <c r="C285" s="189"/>
      <c r="D285" s="189"/>
      <c r="E285" s="206"/>
      <c r="F285" s="207"/>
      <c r="G285" s="207"/>
      <c r="H285" s="213"/>
      <c r="I285" s="216"/>
    </row>
    <row r="286" spans="1:9" x14ac:dyDescent="0.15">
      <c r="A286" s="210"/>
      <c r="B286" s="190" t="s">
        <v>51</v>
      </c>
      <c r="C286" s="190"/>
      <c r="D286" s="190"/>
      <c r="E286" s="18"/>
      <c r="F286" s="22" t="s">
        <v>63</v>
      </c>
      <c r="G286" s="23"/>
      <c r="H286" s="214"/>
      <c r="I286" s="217"/>
    </row>
    <row r="287" spans="1:9" x14ac:dyDescent="0.15">
      <c r="A287" s="210"/>
      <c r="B287" s="218" t="s">
        <v>43</v>
      </c>
      <c r="C287" s="221"/>
      <c r="D287" s="15" t="str">
        <f>IF(OR(C287=リスト!$B$4,C287=リスト!$B$5),"企業名等",IF(C287=リスト!$B$6,"右欄記載不要",""))</f>
        <v/>
      </c>
      <c r="E287" s="19"/>
      <c r="F287" s="218" t="s">
        <v>59</v>
      </c>
      <c r="G287" s="221"/>
      <c r="H287" s="15" t="str">
        <f>IF(G287=リスト!$D$4,"企業名等",IF(G287=リスト!$D$5,"右欄記載不要",""))</f>
        <v/>
      </c>
      <c r="I287" s="24"/>
    </row>
    <row r="288" spans="1:9" x14ac:dyDescent="0.15">
      <c r="A288" s="210"/>
      <c r="B288" s="219"/>
      <c r="C288" s="222"/>
      <c r="D288" s="16" t="str">
        <f>IF(OR(C287=リスト!$B$4,C287=リスト!$B$5),"所在地",IF(C287=リスト!$B$6,"右欄記載不要",""))</f>
        <v/>
      </c>
      <c r="E288" s="20"/>
      <c r="F288" s="219"/>
      <c r="G288" s="222"/>
      <c r="H288" s="16" t="str">
        <f>IF(G287=リスト!$D$4,"所在地",IF(G287=リスト!$D$5,"右欄記載不要",""))</f>
        <v/>
      </c>
      <c r="I288" s="25"/>
    </row>
    <row r="289" spans="1:9" x14ac:dyDescent="0.15">
      <c r="A289" s="211"/>
      <c r="B289" s="220"/>
      <c r="C289" s="223"/>
      <c r="D289" s="17" t="str">
        <f>IF(C287="","",IF(C287=リスト!$B$6,"県外の理由","右欄記載不要"))</f>
        <v/>
      </c>
      <c r="E289" s="21"/>
      <c r="F289" s="220"/>
      <c r="G289" s="223"/>
      <c r="H289" s="17" t="str">
        <f>IF(G287="","",IF(G287=リスト!$D$5,"県外の理由","右欄記載不要"))</f>
        <v/>
      </c>
      <c r="I289" s="26"/>
    </row>
    <row r="290" spans="1:9" x14ac:dyDescent="0.15">
      <c r="A290" s="209">
        <v>49</v>
      </c>
      <c r="B290" s="208" t="s">
        <v>54</v>
      </c>
      <c r="C290" s="208"/>
      <c r="D290" s="208"/>
      <c r="E290" s="204"/>
      <c r="F290" s="205"/>
      <c r="G290" s="205"/>
      <c r="H290" s="212" t="s">
        <v>214</v>
      </c>
      <c r="I290" s="215"/>
    </row>
    <row r="291" spans="1:9" x14ac:dyDescent="0.15">
      <c r="A291" s="210"/>
      <c r="B291" s="189" t="s">
        <v>53</v>
      </c>
      <c r="C291" s="189"/>
      <c r="D291" s="189"/>
      <c r="E291" s="206"/>
      <c r="F291" s="207"/>
      <c r="G291" s="207"/>
      <c r="H291" s="213"/>
      <c r="I291" s="216"/>
    </row>
    <row r="292" spans="1:9" x14ac:dyDescent="0.15">
      <c r="A292" s="210"/>
      <c r="B292" s="190" t="s">
        <v>51</v>
      </c>
      <c r="C292" s="190"/>
      <c r="D292" s="190"/>
      <c r="E292" s="18"/>
      <c r="F292" s="22" t="s">
        <v>63</v>
      </c>
      <c r="G292" s="23"/>
      <c r="H292" s="214"/>
      <c r="I292" s="217"/>
    </row>
    <row r="293" spans="1:9" x14ac:dyDescent="0.15">
      <c r="A293" s="210"/>
      <c r="B293" s="218" t="s">
        <v>43</v>
      </c>
      <c r="C293" s="221"/>
      <c r="D293" s="15" t="str">
        <f>IF(OR(C293=リスト!$B$4,C293=リスト!$B$5),"企業名等",IF(C293=リスト!$B$6,"右欄記載不要",""))</f>
        <v/>
      </c>
      <c r="E293" s="19"/>
      <c r="F293" s="218" t="s">
        <v>59</v>
      </c>
      <c r="G293" s="221"/>
      <c r="H293" s="15" t="str">
        <f>IF(G293=リスト!$D$4,"企業名等",IF(G293=リスト!$D$5,"右欄記載不要",""))</f>
        <v/>
      </c>
      <c r="I293" s="24"/>
    </row>
    <row r="294" spans="1:9" x14ac:dyDescent="0.15">
      <c r="A294" s="210"/>
      <c r="B294" s="219"/>
      <c r="C294" s="222"/>
      <c r="D294" s="16" t="str">
        <f>IF(OR(C293=リスト!$B$4,C293=リスト!$B$5),"所在地",IF(C293=リスト!$B$6,"右欄記載不要",""))</f>
        <v/>
      </c>
      <c r="E294" s="20"/>
      <c r="F294" s="219"/>
      <c r="G294" s="222"/>
      <c r="H294" s="16" t="str">
        <f>IF(G293=リスト!$D$4,"所在地",IF(G293=リスト!$D$5,"右欄記載不要",""))</f>
        <v/>
      </c>
      <c r="I294" s="25"/>
    </row>
    <row r="295" spans="1:9" x14ac:dyDescent="0.15">
      <c r="A295" s="211"/>
      <c r="B295" s="220"/>
      <c r="C295" s="223"/>
      <c r="D295" s="17" t="str">
        <f>IF(C293="","",IF(C293=リスト!$B$6,"県外の理由","右欄記載不要"))</f>
        <v/>
      </c>
      <c r="E295" s="21"/>
      <c r="F295" s="220"/>
      <c r="G295" s="223"/>
      <c r="H295" s="17" t="str">
        <f>IF(G293="","",IF(G293=リスト!$D$5,"県外の理由","右欄記載不要"))</f>
        <v/>
      </c>
      <c r="I295" s="26"/>
    </row>
    <row r="296" spans="1:9" x14ac:dyDescent="0.15">
      <c r="A296" s="209">
        <v>50</v>
      </c>
      <c r="B296" s="208" t="s">
        <v>54</v>
      </c>
      <c r="C296" s="208"/>
      <c r="D296" s="208"/>
      <c r="E296" s="204"/>
      <c r="F296" s="205"/>
      <c r="G296" s="205"/>
      <c r="H296" s="212" t="s">
        <v>214</v>
      </c>
      <c r="I296" s="215"/>
    </row>
    <row r="297" spans="1:9" x14ac:dyDescent="0.15">
      <c r="A297" s="210"/>
      <c r="B297" s="189" t="s">
        <v>53</v>
      </c>
      <c r="C297" s="189"/>
      <c r="D297" s="189"/>
      <c r="E297" s="206"/>
      <c r="F297" s="207"/>
      <c r="G297" s="207"/>
      <c r="H297" s="213"/>
      <c r="I297" s="216"/>
    </row>
    <row r="298" spans="1:9" x14ac:dyDescent="0.15">
      <c r="A298" s="210"/>
      <c r="B298" s="190" t="s">
        <v>51</v>
      </c>
      <c r="C298" s="190"/>
      <c r="D298" s="190"/>
      <c r="E298" s="18"/>
      <c r="F298" s="22" t="s">
        <v>63</v>
      </c>
      <c r="G298" s="23"/>
      <c r="H298" s="214"/>
      <c r="I298" s="217"/>
    </row>
    <row r="299" spans="1:9" x14ac:dyDescent="0.15">
      <c r="A299" s="210"/>
      <c r="B299" s="218" t="s">
        <v>43</v>
      </c>
      <c r="C299" s="221"/>
      <c r="D299" s="15" t="str">
        <f>IF(OR(C299=リスト!$B$4,C299=リスト!$B$5),"企業名等",IF(C299=リスト!$B$6,"右欄記載不要",""))</f>
        <v/>
      </c>
      <c r="E299" s="19"/>
      <c r="F299" s="218" t="s">
        <v>59</v>
      </c>
      <c r="G299" s="221"/>
      <c r="H299" s="15" t="str">
        <f>IF(G299=リスト!$D$4,"企業名等",IF(G299=リスト!$D$5,"右欄記載不要",""))</f>
        <v/>
      </c>
      <c r="I299" s="24"/>
    </row>
    <row r="300" spans="1:9" x14ac:dyDescent="0.15">
      <c r="A300" s="210"/>
      <c r="B300" s="219"/>
      <c r="C300" s="222"/>
      <c r="D300" s="16" t="str">
        <f>IF(OR(C299=リスト!$B$4,C299=リスト!$B$5),"所在地",IF(C299=リスト!$B$6,"右欄記載不要",""))</f>
        <v/>
      </c>
      <c r="E300" s="20"/>
      <c r="F300" s="219"/>
      <c r="G300" s="222"/>
      <c r="H300" s="16" t="str">
        <f>IF(G299=リスト!$D$4,"所在地",IF(G299=リスト!$D$5,"右欄記載不要",""))</f>
        <v/>
      </c>
      <c r="I300" s="25"/>
    </row>
    <row r="301" spans="1:9" x14ac:dyDescent="0.15">
      <c r="A301" s="211"/>
      <c r="B301" s="220"/>
      <c r="C301" s="223"/>
      <c r="D301" s="17" t="str">
        <f>IF(C299="","",IF(C299=リスト!$B$6,"県外の理由","右欄記載不要"))</f>
        <v/>
      </c>
      <c r="E301" s="21"/>
      <c r="F301" s="220"/>
      <c r="G301" s="223"/>
      <c r="H301" s="17" t="str">
        <f>IF(G299="","",IF(G299=リスト!$D$5,"県外の理由","右欄記載不要"))</f>
        <v/>
      </c>
      <c r="I301" s="26"/>
    </row>
    <row r="302" spans="1:9" x14ac:dyDescent="0.15">
      <c r="A302" s="209">
        <v>51</v>
      </c>
      <c r="B302" s="208" t="s">
        <v>54</v>
      </c>
      <c r="C302" s="208"/>
      <c r="D302" s="208"/>
      <c r="E302" s="204"/>
      <c r="F302" s="205"/>
      <c r="G302" s="205"/>
      <c r="H302" s="212" t="s">
        <v>214</v>
      </c>
      <c r="I302" s="215"/>
    </row>
    <row r="303" spans="1:9" x14ac:dyDescent="0.15">
      <c r="A303" s="210"/>
      <c r="B303" s="189" t="s">
        <v>53</v>
      </c>
      <c r="C303" s="189"/>
      <c r="D303" s="189"/>
      <c r="E303" s="206"/>
      <c r="F303" s="207"/>
      <c r="G303" s="207"/>
      <c r="H303" s="213"/>
      <c r="I303" s="216"/>
    </row>
    <row r="304" spans="1:9" x14ac:dyDescent="0.15">
      <c r="A304" s="210"/>
      <c r="B304" s="190" t="s">
        <v>51</v>
      </c>
      <c r="C304" s="190"/>
      <c r="D304" s="190"/>
      <c r="E304" s="18"/>
      <c r="F304" s="22" t="s">
        <v>63</v>
      </c>
      <c r="G304" s="23"/>
      <c r="H304" s="214"/>
      <c r="I304" s="217"/>
    </row>
    <row r="305" spans="1:9" x14ac:dyDescent="0.15">
      <c r="A305" s="210"/>
      <c r="B305" s="218" t="s">
        <v>43</v>
      </c>
      <c r="C305" s="221"/>
      <c r="D305" s="15" t="str">
        <f>IF(OR(C305=リスト!$B$4,C305=リスト!$B$5),"企業名等",IF(C305=リスト!$B$6,"右欄記載不要",""))</f>
        <v/>
      </c>
      <c r="E305" s="19"/>
      <c r="F305" s="218" t="s">
        <v>59</v>
      </c>
      <c r="G305" s="221"/>
      <c r="H305" s="15" t="str">
        <f>IF(G305=リスト!$D$4,"企業名等",IF(G305=リスト!$D$5,"右欄記載不要",""))</f>
        <v/>
      </c>
      <c r="I305" s="24"/>
    </row>
    <row r="306" spans="1:9" x14ac:dyDescent="0.15">
      <c r="A306" s="210"/>
      <c r="B306" s="219"/>
      <c r="C306" s="222"/>
      <c r="D306" s="16" t="str">
        <f>IF(OR(C305=リスト!$B$4,C305=リスト!$B$5),"所在地",IF(C305=リスト!$B$6,"右欄記載不要",""))</f>
        <v/>
      </c>
      <c r="E306" s="20"/>
      <c r="F306" s="219"/>
      <c r="G306" s="222"/>
      <c r="H306" s="16" t="str">
        <f>IF(G305=リスト!$D$4,"所在地",IF(G305=リスト!$D$5,"右欄記載不要",""))</f>
        <v/>
      </c>
      <c r="I306" s="25"/>
    </row>
    <row r="307" spans="1:9" x14ac:dyDescent="0.15">
      <c r="A307" s="211"/>
      <c r="B307" s="220"/>
      <c r="C307" s="223"/>
      <c r="D307" s="17" t="str">
        <f>IF(C305="","",IF(C305=リスト!$B$6,"県外の理由","右欄記載不要"))</f>
        <v/>
      </c>
      <c r="E307" s="21"/>
      <c r="F307" s="220"/>
      <c r="G307" s="223"/>
      <c r="H307" s="17" t="str">
        <f>IF(G305="","",IF(G305=リスト!$D$5,"県外の理由","右欄記載不要"))</f>
        <v/>
      </c>
      <c r="I307" s="26"/>
    </row>
    <row r="308" spans="1:9" x14ac:dyDescent="0.15">
      <c r="A308" s="209">
        <v>52</v>
      </c>
      <c r="B308" s="208" t="s">
        <v>54</v>
      </c>
      <c r="C308" s="208"/>
      <c r="D308" s="208"/>
      <c r="E308" s="204"/>
      <c r="F308" s="205"/>
      <c r="G308" s="205"/>
      <c r="H308" s="212" t="s">
        <v>214</v>
      </c>
      <c r="I308" s="215"/>
    </row>
    <row r="309" spans="1:9" x14ac:dyDescent="0.15">
      <c r="A309" s="210"/>
      <c r="B309" s="189" t="s">
        <v>53</v>
      </c>
      <c r="C309" s="189"/>
      <c r="D309" s="189"/>
      <c r="E309" s="206"/>
      <c r="F309" s="207"/>
      <c r="G309" s="207"/>
      <c r="H309" s="213"/>
      <c r="I309" s="216"/>
    </row>
    <row r="310" spans="1:9" x14ac:dyDescent="0.15">
      <c r="A310" s="210"/>
      <c r="B310" s="190" t="s">
        <v>51</v>
      </c>
      <c r="C310" s="190"/>
      <c r="D310" s="190"/>
      <c r="E310" s="18"/>
      <c r="F310" s="22" t="s">
        <v>63</v>
      </c>
      <c r="G310" s="23"/>
      <c r="H310" s="214"/>
      <c r="I310" s="217"/>
    </row>
    <row r="311" spans="1:9" x14ac:dyDescent="0.15">
      <c r="A311" s="210"/>
      <c r="B311" s="218" t="s">
        <v>43</v>
      </c>
      <c r="C311" s="221"/>
      <c r="D311" s="15" t="str">
        <f>IF(OR(C311=リスト!$B$4,C311=リスト!$B$5),"企業名等",IF(C311=リスト!$B$6,"右欄記載不要",""))</f>
        <v/>
      </c>
      <c r="E311" s="19"/>
      <c r="F311" s="218" t="s">
        <v>59</v>
      </c>
      <c r="G311" s="221"/>
      <c r="H311" s="15" t="str">
        <f>IF(G311=リスト!$D$4,"企業名等",IF(G311=リスト!$D$5,"右欄記載不要",""))</f>
        <v/>
      </c>
      <c r="I311" s="24"/>
    </row>
    <row r="312" spans="1:9" x14ac:dyDescent="0.15">
      <c r="A312" s="210"/>
      <c r="B312" s="219"/>
      <c r="C312" s="222"/>
      <c r="D312" s="16" t="str">
        <f>IF(OR(C311=リスト!$B$4,C311=リスト!$B$5),"所在地",IF(C311=リスト!$B$6,"右欄記載不要",""))</f>
        <v/>
      </c>
      <c r="E312" s="20"/>
      <c r="F312" s="219"/>
      <c r="G312" s="222"/>
      <c r="H312" s="16" t="str">
        <f>IF(G311=リスト!$D$4,"所在地",IF(G311=リスト!$D$5,"右欄記載不要",""))</f>
        <v/>
      </c>
      <c r="I312" s="25"/>
    </row>
    <row r="313" spans="1:9" x14ac:dyDescent="0.15">
      <c r="A313" s="211"/>
      <c r="B313" s="220"/>
      <c r="C313" s="223"/>
      <c r="D313" s="17" t="str">
        <f>IF(C311="","",IF(C311=リスト!$B$6,"県外の理由","右欄記載不要"))</f>
        <v/>
      </c>
      <c r="E313" s="21"/>
      <c r="F313" s="220"/>
      <c r="G313" s="223"/>
      <c r="H313" s="17" t="str">
        <f>IF(G311="","",IF(G311=リスト!$D$5,"県外の理由","右欄記載不要"))</f>
        <v/>
      </c>
      <c r="I313" s="26"/>
    </row>
    <row r="314" spans="1:9" x14ac:dyDescent="0.15">
      <c r="A314" s="209">
        <v>53</v>
      </c>
      <c r="B314" s="208" t="s">
        <v>54</v>
      </c>
      <c r="C314" s="208"/>
      <c r="D314" s="208"/>
      <c r="E314" s="204"/>
      <c r="F314" s="205"/>
      <c r="G314" s="205"/>
      <c r="H314" s="212" t="s">
        <v>214</v>
      </c>
      <c r="I314" s="215"/>
    </row>
    <row r="315" spans="1:9" x14ac:dyDescent="0.15">
      <c r="A315" s="210"/>
      <c r="B315" s="189" t="s">
        <v>53</v>
      </c>
      <c r="C315" s="189"/>
      <c r="D315" s="189"/>
      <c r="E315" s="206"/>
      <c r="F315" s="207"/>
      <c r="G315" s="207"/>
      <c r="H315" s="213"/>
      <c r="I315" s="216"/>
    </row>
    <row r="316" spans="1:9" x14ac:dyDescent="0.15">
      <c r="A316" s="210"/>
      <c r="B316" s="190" t="s">
        <v>51</v>
      </c>
      <c r="C316" s="190"/>
      <c r="D316" s="190"/>
      <c r="E316" s="18"/>
      <c r="F316" s="22" t="s">
        <v>63</v>
      </c>
      <c r="G316" s="23"/>
      <c r="H316" s="214"/>
      <c r="I316" s="217"/>
    </row>
    <row r="317" spans="1:9" x14ac:dyDescent="0.15">
      <c r="A317" s="210"/>
      <c r="B317" s="218" t="s">
        <v>43</v>
      </c>
      <c r="C317" s="221"/>
      <c r="D317" s="15" t="str">
        <f>IF(OR(C317=リスト!$B$4,C317=リスト!$B$5),"企業名等",IF(C317=リスト!$B$6,"右欄記載不要",""))</f>
        <v/>
      </c>
      <c r="E317" s="19"/>
      <c r="F317" s="218" t="s">
        <v>59</v>
      </c>
      <c r="G317" s="221"/>
      <c r="H317" s="15" t="str">
        <f>IF(G317=リスト!$D$4,"企業名等",IF(G317=リスト!$D$5,"右欄記載不要",""))</f>
        <v/>
      </c>
      <c r="I317" s="24"/>
    </row>
    <row r="318" spans="1:9" x14ac:dyDescent="0.15">
      <c r="A318" s="210"/>
      <c r="B318" s="219"/>
      <c r="C318" s="222"/>
      <c r="D318" s="16" t="str">
        <f>IF(OR(C317=リスト!$B$4,C317=リスト!$B$5),"所在地",IF(C317=リスト!$B$6,"右欄記載不要",""))</f>
        <v/>
      </c>
      <c r="E318" s="20"/>
      <c r="F318" s="219"/>
      <c r="G318" s="222"/>
      <c r="H318" s="16" t="str">
        <f>IF(G317=リスト!$D$4,"所在地",IF(G317=リスト!$D$5,"右欄記載不要",""))</f>
        <v/>
      </c>
      <c r="I318" s="25"/>
    </row>
    <row r="319" spans="1:9" x14ac:dyDescent="0.15">
      <c r="A319" s="211"/>
      <c r="B319" s="220"/>
      <c r="C319" s="223"/>
      <c r="D319" s="17" t="str">
        <f>IF(C317="","",IF(C317=リスト!$B$6,"県外の理由","右欄記載不要"))</f>
        <v/>
      </c>
      <c r="E319" s="21"/>
      <c r="F319" s="220"/>
      <c r="G319" s="223"/>
      <c r="H319" s="17" t="str">
        <f>IF(G317="","",IF(G317=リスト!$D$5,"県外の理由","右欄記載不要"))</f>
        <v/>
      </c>
      <c r="I319" s="26"/>
    </row>
    <row r="320" spans="1:9" x14ac:dyDescent="0.15">
      <c r="A320" s="209">
        <v>54</v>
      </c>
      <c r="B320" s="208" t="s">
        <v>54</v>
      </c>
      <c r="C320" s="208"/>
      <c r="D320" s="208"/>
      <c r="E320" s="204"/>
      <c r="F320" s="205"/>
      <c r="G320" s="205"/>
      <c r="H320" s="212" t="s">
        <v>214</v>
      </c>
      <c r="I320" s="215"/>
    </row>
    <row r="321" spans="1:9" x14ac:dyDescent="0.15">
      <c r="A321" s="210"/>
      <c r="B321" s="189" t="s">
        <v>53</v>
      </c>
      <c r="C321" s="189"/>
      <c r="D321" s="189"/>
      <c r="E321" s="206"/>
      <c r="F321" s="207"/>
      <c r="G321" s="207"/>
      <c r="H321" s="213"/>
      <c r="I321" s="216"/>
    </row>
    <row r="322" spans="1:9" x14ac:dyDescent="0.15">
      <c r="A322" s="210"/>
      <c r="B322" s="190" t="s">
        <v>51</v>
      </c>
      <c r="C322" s="190"/>
      <c r="D322" s="190"/>
      <c r="E322" s="18"/>
      <c r="F322" s="22" t="s">
        <v>63</v>
      </c>
      <c r="G322" s="23"/>
      <c r="H322" s="214"/>
      <c r="I322" s="217"/>
    </row>
    <row r="323" spans="1:9" x14ac:dyDescent="0.15">
      <c r="A323" s="210"/>
      <c r="B323" s="218" t="s">
        <v>43</v>
      </c>
      <c r="C323" s="221"/>
      <c r="D323" s="15" t="str">
        <f>IF(OR(C323=リスト!$B$4,C323=リスト!$B$5),"企業名等",IF(C323=リスト!$B$6,"右欄記載不要",""))</f>
        <v/>
      </c>
      <c r="E323" s="19"/>
      <c r="F323" s="218" t="s">
        <v>59</v>
      </c>
      <c r="G323" s="221"/>
      <c r="H323" s="15" t="str">
        <f>IF(G323=リスト!$D$4,"企業名等",IF(G323=リスト!$D$5,"右欄記載不要",""))</f>
        <v/>
      </c>
      <c r="I323" s="24"/>
    </row>
    <row r="324" spans="1:9" x14ac:dyDescent="0.15">
      <c r="A324" s="210"/>
      <c r="B324" s="219"/>
      <c r="C324" s="222"/>
      <c r="D324" s="16" t="str">
        <f>IF(OR(C323=リスト!$B$4,C323=リスト!$B$5),"所在地",IF(C323=リスト!$B$6,"右欄記載不要",""))</f>
        <v/>
      </c>
      <c r="E324" s="20"/>
      <c r="F324" s="219"/>
      <c r="G324" s="222"/>
      <c r="H324" s="16" t="str">
        <f>IF(G323=リスト!$D$4,"所在地",IF(G323=リスト!$D$5,"右欄記載不要",""))</f>
        <v/>
      </c>
      <c r="I324" s="25"/>
    </row>
    <row r="325" spans="1:9" x14ac:dyDescent="0.15">
      <c r="A325" s="211"/>
      <c r="B325" s="220"/>
      <c r="C325" s="223"/>
      <c r="D325" s="17" t="str">
        <f>IF(C323="","",IF(C323=リスト!$B$6,"県外の理由","右欄記載不要"))</f>
        <v/>
      </c>
      <c r="E325" s="21"/>
      <c r="F325" s="220"/>
      <c r="G325" s="223"/>
      <c r="H325" s="17" t="str">
        <f>IF(G323="","",IF(G323=リスト!$D$5,"県外の理由","右欄記載不要"))</f>
        <v/>
      </c>
      <c r="I325" s="26"/>
    </row>
    <row r="326" spans="1:9" x14ac:dyDescent="0.15">
      <c r="A326" s="209">
        <v>55</v>
      </c>
      <c r="B326" s="208" t="s">
        <v>54</v>
      </c>
      <c r="C326" s="208"/>
      <c r="D326" s="208"/>
      <c r="E326" s="204"/>
      <c r="F326" s="205"/>
      <c r="G326" s="205"/>
      <c r="H326" s="212" t="s">
        <v>214</v>
      </c>
      <c r="I326" s="215"/>
    </row>
    <row r="327" spans="1:9" x14ac:dyDescent="0.15">
      <c r="A327" s="210"/>
      <c r="B327" s="189" t="s">
        <v>53</v>
      </c>
      <c r="C327" s="189"/>
      <c r="D327" s="189"/>
      <c r="E327" s="206"/>
      <c r="F327" s="207"/>
      <c r="G327" s="207"/>
      <c r="H327" s="213"/>
      <c r="I327" s="216"/>
    </row>
    <row r="328" spans="1:9" x14ac:dyDescent="0.15">
      <c r="A328" s="210"/>
      <c r="B328" s="190" t="s">
        <v>51</v>
      </c>
      <c r="C328" s="190"/>
      <c r="D328" s="190"/>
      <c r="E328" s="18"/>
      <c r="F328" s="22" t="s">
        <v>63</v>
      </c>
      <c r="G328" s="23"/>
      <c r="H328" s="214"/>
      <c r="I328" s="217"/>
    </row>
    <row r="329" spans="1:9" x14ac:dyDescent="0.15">
      <c r="A329" s="210"/>
      <c r="B329" s="218" t="s">
        <v>43</v>
      </c>
      <c r="C329" s="221"/>
      <c r="D329" s="15" t="str">
        <f>IF(OR(C329=リスト!$B$4,C329=リスト!$B$5),"企業名等",IF(C329=リスト!$B$6,"右欄記載不要",""))</f>
        <v/>
      </c>
      <c r="E329" s="19"/>
      <c r="F329" s="218" t="s">
        <v>59</v>
      </c>
      <c r="G329" s="221"/>
      <c r="H329" s="15" t="str">
        <f>IF(G329=リスト!$D$4,"企業名等",IF(G329=リスト!$D$5,"右欄記載不要",""))</f>
        <v/>
      </c>
      <c r="I329" s="24"/>
    </row>
    <row r="330" spans="1:9" x14ac:dyDescent="0.15">
      <c r="A330" s="210"/>
      <c r="B330" s="219"/>
      <c r="C330" s="222"/>
      <c r="D330" s="16" t="str">
        <f>IF(OR(C329=リスト!$B$4,C329=リスト!$B$5),"所在地",IF(C329=リスト!$B$6,"右欄記載不要",""))</f>
        <v/>
      </c>
      <c r="E330" s="20"/>
      <c r="F330" s="219"/>
      <c r="G330" s="222"/>
      <c r="H330" s="16" t="str">
        <f>IF(G329=リスト!$D$4,"所在地",IF(G329=リスト!$D$5,"右欄記載不要",""))</f>
        <v/>
      </c>
      <c r="I330" s="25"/>
    </row>
    <row r="331" spans="1:9" x14ac:dyDescent="0.15">
      <c r="A331" s="211"/>
      <c r="B331" s="220"/>
      <c r="C331" s="223"/>
      <c r="D331" s="17" t="str">
        <f>IF(C329="","",IF(C329=リスト!$B$6,"県外の理由","右欄記載不要"))</f>
        <v/>
      </c>
      <c r="E331" s="21"/>
      <c r="F331" s="220"/>
      <c r="G331" s="223"/>
      <c r="H331" s="17" t="str">
        <f>IF(G329="","",IF(G329=リスト!$D$5,"県外の理由","右欄記載不要"))</f>
        <v/>
      </c>
      <c r="I331" s="26"/>
    </row>
    <row r="332" spans="1:9" x14ac:dyDescent="0.15">
      <c r="A332" s="209">
        <v>56</v>
      </c>
      <c r="B332" s="208" t="s">
        <v>54</v>
      </c>
      <c r="C332" s="208"/>
      <c r="D332" s="208"/>
      <c r="E332" s="204"/>
      <c r="F332" s="205"/>
      <c r="G332" s="205"/>
      <c r="H332" s="212" t="s">
        <v>214</v>
      </c>
      <c r="I332" s="215"/>
    </row>
    <row r="333" spans="1:9" x14ac:dyDescent="0.15">
      <c r="A333" s="210"/>
      <c r="B333" s="189" t="s">
        <v>53</v>
      </c>
      <c r="C333" s="189"/>
      <c r="D333" s="189"/>
      <c r="E333" s="206"/>
      <c r="F333" s="207"/>
      <c r="G333" s="207"/>
      <c r="H333" s="213"/>
      <c r="I333" s="216"/>
    </row>
    <row r="334" spans="1:9" x14ac:dyDescent="0.15">
      <c r="A334" s="210"/>
      <c r="B334" s="190" t="s">
        <v>51</v>
      </c>
      <c r="C334" s="190"/>
      <c r="D334" s="190"/>
      <c r="E334" s="18"/>
      <c r="F334" s="22" t="s">
        <v>63</v>
      </c>
      <c r="G334" s="23"/>
      <c r="H334" s="214"/>
      <c r="I334" s="217"/>
    </row>
    <row r="335" spans="1:9" x14ac:dyDescent="0.15">
      <c r="A335" s="210"/>
      <c r="B335" s="218" t="s">
        <v>43</v>
      </c>
      <c r="C335" s="221"/>
      <c r="D335" s="15" t="str">
        <f>IF(OR(C335=リスト!$B$4,C335=リスト!$B$5),"企業名等",IF(C335=リスト!$B$6,"右欄記載不要",""))</f>
        <v/>
      </c>
      <c r="E335" s="19"/>
      <c r="F335" s="218" t="s">
        <v>59</v>
      </c>
      <c r="G335" s="221"/>
      <c r="H335" s="15" t="str">
        <f>IF(G335=リスト!$D$4,"企業名等",IF(G335=リスト!$D$5,"右欄記載不要",""))</f>
        <v/>
      </c>
      <c r="I335" s="24"/>
    </row>
    <row r="336" spans="1:9" x14ac:dyDescent="0.15">
      <c r="A336" s="210"/>
      <c r="B336" s="219"/>
      <c r="C336" s="222"/>
      <c r="D336" s="16" t="str">
        <f>IF(OR(C335=リスト!$B$4,C335=リスト!$B$5),"所在地",IF(C335=リスト!$B$6,"右欄記載不要",""))</f>
        <v/>
      </c>
      <c r="E336" s="20"/>
      <c r="F336" s="219"/>
      <c r="G336" s="222"/>
      <c r="H336" s="16" t="str">
        <f>IF(G335=リスト!$D$4,"所在地",IF(G335=リスト!$D$5,"右欄記載不要",""))</f>
        <v/>
      </c>
      <c r="I336" s="25"/>
    </row>
    <row r="337" spans="1:9" x14ac:dyDescent="0.15">
      <c r="A337" s="211"/>
      <c r="B337" s="220"/>
      <c r="C337" s="223"/>
      <c r="D337" s="17" t="str">
        <f>IF(C335="","",IF(C335=リスト!$B$6,"県外の理由","右欄記載不要"))</f>
        <v/>
      </c>
      <c r="E337" s="21"/>
      <c r="F337" s="220"/>
      <c r="G337" s="223"/>
      <c r="H337" s="17" t="str">
        <f>IF(G335="","",IF(G335=リスト!$D$5,"県外の理由","右欄記載不要"))</f>
        <v/>
      </c>
      <c r="I337" s="26"/>
    </row>
    <row r="338" spans="1:9" x14ac:dyDescent="0.15">
      <c r="A338" s="209">
        <v>57</v>
      </c>
      <c r="B338" s="208" t="s">
        <v>54</v>
      </c>
      <c r="C338" s="208"/>
      <c r="D338" s="208"/>
      <c r="E338" s="204"/>
      <c r="F338" s="205"/>
      <c r="G338" s="205"/>
      <c r="H338" s="212" t="s">
        <v>214</v>
      </c>
      <c r="I338" s="215"/>
    </row>
    <row r="339" spans="1:9" x14ac:dyDescent="0.15">
      <c r="A339" s="210"/>
      <c r="B339" s="189" t="s">
        <v>53</v>
      </c>
      <c r="C339" s="189"/>
      <c r="D339" s="189"/>
      <c r="E339" s="206"/>
      <c r="F339" s="207"/>
      <c r="G339" s="207"/>
      <c r="H339" s="213"/>
      <c r="I339" s="216"/>
    </row>
    <row r="340" spans="1:9" x14ac:dyDescent="0.15">
      <c r="A340" s="210"/>
      <c r="B340" s="190" t="s">
        <v>51</v>
      </c>
      <c r="C340" s="190"/>
      <c r="D340" s="190"/>
      <c r="E340" s="18"/>
      <c r="F340" s="22" t="s">
        <v>63</v>
      </c>
      <c r="G340" s="23"/>
      <c r="H340" s="214"/>
      <c r="I340" s="217"/>
    </row>
    <row r="341" spans="1:9" x14ac:dyDescent="0.15">
      <c r="A341" s="210"/>
      <c r="B341" s="218" t="s">
        <v>43</v>
      </c>
      <c r="C341" s="221"/>
      <c r="D341" s="15" t="str">
        <f>IF(OR(C341=リスト!$B$4,C341=リスト!$B$5),"企業名等",IF(C341=リスト!$B$6,"右欄記載不要",""))</f>
        <v/>
      </c>
      <c r="E341" s="19"/>
      <c r="F341" s="218" t="s">
        <v>59</v>
      </c>
      <c r="G341" s="221"/>
      <c r="H341" s="15" t="str">
        <f>IF(G341=リスト!$D$4,"企業名等",IF(G341=リスト!$D$5,"右欄記載不要",""))</f>
        <v/>
      </c>
      <c r="I341" s="24"/>
    </row>
    <row r="342" spans="1:9" x14ac:dyDescent="0.15">
      <c r="A342" s="210"/>
      <c r="B342" s="219"/>
      <c r="C342" s="222"/>
      <c r="D342" s="16" t="str">
        <f>IF(OR(C341=リスト!$B$4,C341=リスト!$B$5),"所在地",IF(C341=リスト!$B$6,"右欄記載不要",""))</f>
        <v/>
      </c>
      <c r="E342" s="20"/>
      <c r="F342" s="219"/>
      <c r="G342" s="222"/>
      <c r="H342" s="16" t="str">
        <f>IF(G341=リスト!$D$4,"所在地",IF(G341=リスト!$D$5,"右欄記載不要",""))</f>
        <v/>
      </c>
      <c r="I342" s="25"/>
    </row>
    <row r="343" spans="1:9" x14ac:dyDescent="0.15">
      <c r="A343" s="211"/>
      <c r="B343" s="220"/>
      <c r="C343" s="223"/>
      <c r="D343" s="17" t="str">
        <f>IF(C341="","",IF(C341=リスト!$B$6,"県外の理由","右欄記載不要"))</f>
        <v/>
      </c>
      <c r="E343" s="21"/>
      <c r="F343" s="220"/>
      <c r="G343" s="223"/>
      <c r="H343" s="17" t="str">
        <f>IF(G341="","",IF(G341=リスト!$D$5,"県外の理由","右欄記載不要"))</f>
        <v/>
      </c>
      <c r="I343" s="26"/>
    </row>
    <row r="344" spans="1:9" x14ac:dyDescent="0.15">
      <c r="A344" s="209">
        <v>58</v>
      </c>
      <c r="B344" s="208" t="s">
        <v>54</v>
      </c>
      <c r="C344" s="208"/>
      <c r="D344" s="208"/>
      <c r="E344" s="204"/>
      <c r="F344" s="205"/>
      <c r="G344" s="205"/>
      <c r="H344" s="212" t="s">
        <v>214</v>
      </c>
      <c r="I344" s="215"/>
    </row>
    <row r="345" spans="1:9" x14ac:dyDescent="0.15">
      <c r="A345" s="210"/>
      <c r="B345" s="189" t="s">
        <v>53</v>
      </c>
      <c r="C345" s="189"/>
      <c r="D345" s="189"/>
      <c r="E345" s="206"/>
      <c r="F345" s="207"/>
      <c r="G345" s="207"/>
      <c r="H345" s="213"/>
      <c r="I345" s="216"/>
    </row>
    <row r="346" spans="1:9" x14ac:dyDescent="0.15">
      <c r="A346" s="210"/>
      <c r="B346" s="190" t="s">
        <v>51</v>
      </c>
      <c r="C346" s="190"/>
      <c r="D346" s="190"/>
      <c r="E346" s="18"/>
      <c r="F346" s="22" t="s">
        <v>63</v>
      </c>
      <c r="G346" s="23"/>
      <c r="H346" s="214"/>
      <c r="I346" s="217"/>
    </row>
    <row r="347" spans="1:9" x14ac:dyDescent="0.15">
      <c r="A347" s="210"/>
      <c r="B347" s="218" t="s">
        <v>43</v>
      </c>
      <c r="C347" s="221"/>
      <c r="D347" s="15" t="str">
        <f>IF(OR(C347=リスト!$B$4,C347=リスト!$B$5),"企業名等",IF(C347=リスト!$B$6,"右欄記載不要",""))</f>
        <v/>
      </c>
      <c r="E347" s="19"/>
      <c r="F347" s="218" t="s">
        <v>59</v>
      </c>
      <c r="G347" s="221"/>
      <c r="H347" s="15" t="str">
        <f>IF(G347=リスト!$D$4,"企業名等",IF(G347=リスト!$D$5,"右欄記載不要",""))</f>
        <v/>
      </c>
      <c r="I347" s="24"/>
    </row>
    <row r="348" spans="1:9" x14ac:dyDescent="0.15">
      <c r="A348" s="210"/>
      <c r="B348" s="219"/>
      <c r="C348" s="222"/>
      <c r="D348" s="16" t="str">
        <f>IF(OR(C347=リスト!$B$4,C347=リスト!$B$5),"所在地",IF(C347=リスト!$B$6,"右欄記載不要",""))</f>
        <v/>
      </c>
      <c r="E348" s="20"/>
      <c r="F348" s="219"/>
      <c r="G348" s="222"/>
      <c r="H348" s="16" t="str">
        <f>IF(G347=リスト!$D$4,"所在地",IF(G347=リスト!$D$5,"右欄記載不要",""))</f>
        <v/>
      </c>
      <c r="I348" s="25"/>
    </row>
    <row r="349" spans="1:9" x14ac:dyDescent="0.15">
      <c r="A349" s="211"/>
      <c r="B349" s="220"/>
      <c r="C349" s="223"/>
      <c r="D349" s="17" t="str">
        <f>IF(C347="","",IF(C347=リスト!$B$6,"県外の理由","右欄記載不要"))</f>
        <v/>
      </c>
      <c r="E349" s="21"/>
      <c r="F349" s="220"/>
      <c r="G349" s="223"/>
      <c r="H349" s="17" t="str">
        <f>IF(G347="","",IF(G347=リスト!$D$5,"県外の理由","右欄記載不要"))</f>
        <v/>
      </c>
      <c r="I349" s="26"/>
    </row>
    <row r="350" spans="1:9" x14ac:dyDescent="0.15">
      <c r="A350" s="209">
        <v>59</v>
      </c>
      <c r="B350" s="208" t="s">
        <v>54</v>
      </c>
      <c r="C350" s="208"/>
      <c r="D350" s="208"/>
      <c r="E350" s="204"/>
      <c r="F350" s="205"/>
      <c r="G350" s="205"/>
      <c r="H350" s="212" t="s">
        <v>214</v>
      </c>
      <c r="I350" s="215"/>
    </row>
    <row r="351" spans="1:9" x14ac:dyDescent="0.15">
      <c r="A351" s="210"/>
      <c r="B351" s="189" t="s">
        <v>53</v>
      </c>
      <c r="C351" s="189"/>
      <c r="D351" s="189"/>
      <c r="E351" s="206"/>
      <c r="F351" s="207"/>
      <c r="G351" s="207"/>
      <c r="H351" s="213"/>
      <c r="I351" s="216"/>
    </row>
    <row r="352" spans="1:9" x14ac:dyDescent="0.15">
      <c r="A352" s="210"/>
      <c r="B352" s="190" t="s">
        <v>51</v>
      </c>
      <c r="C352" s="190"/>
      <c r="D352" s="190"/>
      <c r="E352" s="18"/>
      <c r="F352" s="22" t="s">
        <v>63</v>
      </c>
      <c r="G352" s="23"/>
      <c r="H352" s="214"/>
      <c r="I352" s="217"/>
    </row>
    <row r="353" spans="1:9" x14ac:dyDescent="0.15">
      <c r="A353" s="210"/>
      <c r="B353" s="218" t="s">
        <v>43</v>
      </c>
      <c r="C353" s="221"/>
      <c r="D353" s="15" t="str">
        <f>IF(OR(C353=リスト!$B$4,C353=リスト!$B$5),"企業名等",IF(C353=リスト!$B$6,"右欄記載不要",""))</f>
        <v/>
      </c>
      <c r="E353" s="19"/>
      <c r="F353" s="218" t="s">
        <v>59</v>
      </c>
      <c r="G353" s="221"/>
      <c r="H353" s="15" t="str">
        <f>IF(G353=リスト!$D$4,"企業名等",IF(G353=リスト!$D$5,"右欄記載不要",""))</f>
        <v/>
      </c>
      <c r="I353" s="24"/>
    </row>
    <row r="354" spans="1:9" x14ac:dyDescent="0.15">
      <c r="A354" s="210"/>
      <c r="B354" s="219"/>
      <c r="C354" s="222"/>
      <c r="D354" s="16" t="str">
        <f>IF(OR(C353=リスト!$B$4,C353=リスト!$B$5),"所在地",IF(C353=リスト!$B$6,"右欄記載不要",""))</f>
        <v/>
      </c>
      <c r="E354" s="20"/>
      <c r="F354" s="219"/>
      <c r="G354" s="222"/>
      <c r="H354" s="16" t="str">
        <f>IF(G353=リスト!$D$4,"所在地",IF(G353=リスト!$D$5,"右欄記載不要",""))</f>
        <v/>
      </c>
      <c r="I354" s="25"/>
    </row>
    <row r="355" spans="1:9" x14ac:dyDescent="0.15">
      <c r="A355" s="211"/>
      <c r="B355" s="220"/>
      <c r="C355" s="223"/>
      <c r="D355" s="17" t="str">
        <f>IF(C353="","",IF(C353=リスト!$B$6,"県外の理由","右欄記載不要"))</f>
        <v/>
      </c>
      <c r="E355" s="21"/>
      <c r="F355" s="220"/>
      <c r="G355" s="223"/>
      <c r="H355" s="17" t="str">
        <f>IF(G353="","",IF(G353=リスト!$D$5,"県外の理由","右欄記載不要"))</f>
        <v/>
      </c>
      <c r="I355" s="26"/>
    </row>
    <row r="356" spans="1:9" x14ac:dyDescent="0.15">
      <c r="A356" s="209">
        <v>60</v>
      </c>
      <c r="B356" s="208" t="s">
        <v>54</v>
      </c>
      <c r="C356" s="208"/>
      <c r="D356" s="208"/>
      <c r="E356" s="204"/>
      <c r="F356" s="205"/>
      <c r="G356" s="205"/>
      <c r="H356" s="212" t="s">
        <v>214</v>
      </c>
      <c r="I356" s="215"/>
    </row>
    <row r="357" spans="1:9" x14ac:dyDescent="0.15">
      <c r="A357" s="210"/>
      <c r="B357" s="189" t="s">
        <v>53</v>
      </c>
      <c r="C357" s="189"/>
      <c r="D357" s="189"/>
      <c r="E357" s="206"/>
      <c r="F357" s="207"/>
      <c r="G357" s="207"/>
      <c r="H357" s="213"/>
      <c r="I357" s="216"/>
    </row>
    <row r="358" spans="1:9" x14ac:dyDescent="0.15">
      <c r="A358" s="210"/>
      <c r="B358" s="190" t="s">
        <v>51</v>
      </c>
      <c r="C358" s="190"/>
      <c r="D358" s="190"/>
      <c r="E358" s="18"/>
      <c r="F358" s="22" t="s">
        <v>63</v>
      </c>
      <c r="G358" s="23"/>
      <c r="H358" s="214"/>
      <c r="I358" s="217"/>
    </row>
    <row r="359" spans="1:9" x14ac:dyDescent="0.15">
      <c r="A359" s="210"/>
      <c r="B359" s="218" t="s">
        <v>43</v>
      </c>
      <c r="C359" s="221"/>
      <c r="D359" s="15" t="str">
        <f>IF(OR(C359=リスト!$B$4,C359=リスト!$B$5),"企業名等",IF(C359=リスト!$B$6,"右欄記載不要",""))</f>
        <v/>
      </c>
      <c r="E359" s="19"/>
      <c r="F359" s="218" t="s">
        <v>59</v>
      </c>
      <c r="G359" s="221"/>
      <c r="H359" s="15" t="str">
        <f>IF(G359=リスト!$D$4,"企業名等",IF(G359=リスト!$D$5,"右欄記載不要",""))</f>
        <v/>
      </c>
      <c r="I359" s="24"/>
    </row>
    <row r="360" spans="1:9" x14ac:dyDescent="0.15">
      <c r="A360" s="210"/>
      <c r="B360" s="219"/>
      <c r="C360" s="222"/>
      <c r="D360" s="16" t="str">
        <f>IF(OR(C359=リスト!$B$4,C359=リスト!$B$5),"所在地",IF(C359=リスト!$B$6,"右欄記載不要",""))</f>
        <v/>
      </c>
      <c r="E360" s="20"/>
      <c r="F360" s="219"/>
      <c r="G360" s="222"/>
      <c r="H360" s="16" t="str">
        <f>IF(G359=リスト!$D$4,"所在地",IF(G359=リスト!$D$5,"右欄記載不要",""))</f>
        <v/>
      </c>
      <c r="I360" s="25"/>
    </row>
    <row r="361" spans="1:9" x14ac:dyDescent="0.15">
      <c r="A361" s="211"/>
      <c r="B361" s="220"/>
      <c r="C361" s="223"/>
      <c r="D361" s="17" t="str">
        <f>IF(C359="","",IF(C359=リスト!$B$6,"県外の理由","右欄記載不要"))</f>
        <v/>
      </c>
      <c r="E361" s="21"/>
      <c r="F361" s="220"/>
      <c r="G361" s="223"/>
      <c r="H361" s="17" t="str">
        <f>IF(G359="","",IF(G359=リスト!$D$5,"県外の理由","右欄記載不要"))</f>
        <v/>
      </c>
      <c r="I361" s="26"/>
    </row>
    <row r="362" spans="1:9" x14ac:dyDescent="0.15">
      <c r="A362" s="209">
        <v>61</v>
      </c>
      <c r="B362" s="208" t="s">
        <v>54</v>
      </c>
      <c r="C362" s="208"/>
      <c r="D362" s="208"/>
      <c r="E362" s="204"/>
      <c r="F362" s="205"/>
      <c r="G362" s="205"/>
      <c r="H362" s="212" t="s">
        <v>214</v>
      </c>
      <c r="I362" s="215"/>
    </row>
    <row r="363" spans="1:9" x14ac:dyDescent="0.15">
      <c r="A363" s="210"/>
      <c r="B363" s="189" t="s">
        <v>53</v>
      </c>
      <c r="C363" s="189"/>
      <c r="D363" s="189"/>
      <c r="E363" s="206"/>
      <c r="F363" s="207"/>
      <c r="G363" s="207"/>
      <c r="H363" s="213"/>
      <c r="I363" s="216"/>
    </row>
    <row r="364" spans="1:9" x14ac:dyDescent="0.15">
      <c r="A364" s="210"/>
      <c r="B364" s="190" t="s">
        <v>51</v>
      </c>
      <c r="C364" s="190"/>
      <c r="D364" s="190"/>
      <c r="E364" s="18"/>
      <c r="F364" s="22" t="s">
        <v>63</v>
      </c>
      <c r="G364" s="23"/>
      <c r="H364" s="214"/>
      <c r="I364" s="217"/>
    </row>
    <row r="365" spans="1:9" x14ac:dyDescent="0.15">
      <c r="A365" s="210"/>
      <c r="B365" s="218" t="s">
        <v>43</v>
      </c>
      <c r="C365" s="221"/>
      <c r="D365" s="15" t="str">
        <f>IF(OR(C365=リスト!$B$4,C365=リスト!$B$5),"企業名等",IF(C365=リスト!$B$6,"右欄記載不要",""))</f>
        <v/>
      </c>
      <c r="E365" s="19"/>
      <c r="F365" s="218" t="s">
        <v>59</v>
      </c>
      <c r="G365" s="221"/>
      <c r="H365" s="15" t="str">
        <f>IF(G365=リスト!$D$4,"企業名等",IF(G365=リスト!$D$5,"右欄記載不要",""))</f>
        <v/>
      </c>
      <c r="I365" s="24"/>
    </row>
    <row r="366" spans="1:9" x14ac:dyDescent="0.15">
      <c r="A366" s="210"/>
      <c r="B366" s="219"/>
      <c r="C366" s="222"/>
      <c r="D366" s="16" t="str">
        <f>IF(OR(C365=リスト!$B$4,C365=リスト!$B$5),"所在地",IF(C365=リスト!$B$6,"右欄記載不要",""))</f>
        <v/>
      </c>
      <c r="E366" s="20"/>
      <c r="F366" s="219"/>
      <c r="G366" s="222"/>
      <c r="H366" s="16" t="str">
        <f>IF(G365=リスト!$D$4,"所在地",IF(G365=リスト!$D$5,"右欄記載不要",""))</f>
        <v/>
      </c>
      <c r="I366" s="25"/>
    </row>
    <row r="367" spans="1:9" x14ac:dyDescent="0.15">
      <c r="A367" s="211"/>
      <c r="B367" s="220"/>
      <c r="C367" s="223"/>
      <c r="D367" s="17" t="str">
        <f>IF(C365="","",IF(C365=リスト!$B$6,"県外の理由","右欄記載不要"))</f>
        <v/>
      </c>
      <c r="E367" s="21"/>
      <c r="F367" s="220"/>
      <c r="G367" s="223"/>
      <c r="H367" s="17" t="str">
        <f>IF(G365="","",IF(G365=リスト!$D$5,"県外の理由","右欄記載不要"))</f>
        <v/>
      </c>
      <c r="I367" s="26"/>
    </row>
    <row r="368" spans="1:9" x14ac:dyDescent="0.15">
      <c r="A368" s="209">
        <v>62</v>
      </c>
      <c r="B368" s="208" t="s">
        <v>54</v>
      </c>
      <c r="C368" s="208"/>
      <c r="D368" s="208"/>
      <c r="E368" s="204"/>
      <c r="F368" s="205"/>
      <c r="G368" s="205"/>
      <c r="H368" s="212" t="s">
        <v>214</v>
      </c>
      <c r="I368" s="215"/>
    </row>
    <row r="369" spans="1:9" x14ac:dyDescent="0.15">
      <c r="A369" s="210"/>
      <c r="B369" s="189" t="s">
        <v>53</v>
      </c>
      <c r="C369" s="189"/>
      <c r="D369" s="189"/>
      <c r="E369" s="206"/>
      <c r="F369" s="207"/>
      <c r="G369" s="207"/>
      <c r="H369" s="213"/>
      <c r="I369" s="216"/>
    </row>
    <row r="370" spans="1:9" x14ac:dyDescent="0.15">
      <c r="A370" s="210"/>
      <c r="B370" s="190" t="s">
        <v>51</v>
      </c>
      <c r="C370" s="190"/>
      <c r="D370" s="190"/>
      <c r="E370" s="18"/>
      <c r="F370" s="22" t="s">
        <v>63</v>
      </c>
      <c r="G370" s="23"/>
      <c r="H370" s="214"/>
      <c r="I370" s="217"/>
    </row>
    <row r="371" spans="1:9" x14ac:dyDescent="0.15">
      <c r="A371" s="210"/>
      <c r="B371" s="218" t="s">
        <v>43</v>
      </c>
      <c r="C371" s="221"/>
      <c r="D371" s="15" t="str">
        <f>IF(OR(C371=リスト!$B$4,C371=リスト!$B$5),"企業名等",IF(C371=リスト!$B$6,"右欄記載不要",""))</f>
        <v/>
      </c>
      <c r="E371" s="19"/>
      <c r="F371" s="218" t="s">
        <v>59</v>
      </c>
      <c r="G371" s="221"/>
      <c r="H371" s="15" t="str">
        <f>IF(G371=リスト!$D$4,"企業名等",IF(G371=リスト!$D$5,"右欄記載不要",""))</f>
        <v/>
      </c>
      <c r="I371" s="24"/>
    </row>
    <row r="372" spans="1:9" x14ac:dyDescent="0.15">
      <c r="A372" s="210"/>
      <c r="B372" s="219"/>
      <c r="C372" s="222"/>
      <c r="D372" s="16" t="str">
        <f>IF(OR(C371=リスト!$B$4,C371=リスト!$B$5),"所在地",IF(C371=リスト!$B$6,"右欄記載不要",""))</f>
        <v/>
      </c>
      <c r="E372" s="20"/>
      <c r="F372" s="219"/>
      <c r="G372" s="222"/>
      <c r="H372" s="16" t="str">
        <f>IF(G371=リスト!$D$4,"所在地",IF(G371=リスト!$D$5,"右欄記載不要",""))</f>
        <v/>
      </c>
      <c r="I372" s="25"/>
    </row>
    <row r="373" spans="1:9" x14ac:dyDescent="0.15">
      <c r="A373" s="211"/>
      <c r="B373" s="220"/>
      <c r="C373" s="223"/>
      <c r="D373" s="17" t="str">
        <f>IF(C371="","",IF(C371=リスト!$B$6,"県外の理由","右欄記載不要"))</f>
        <v/>
      </c>
      <c r="E373" s="21"/>
      <c r="F373" s="220"/>
      <c r="G373" s="223"/>
      <c r="H373" s="17" t="str">
        <f>IF(G371="","",IF(G371=リスト!$D$5,"県外の理由","右欄記載不要"))</f>
        <v/>
      </c>
      <c r="I373" s="26"/>
    </row>
    <row r="374" spans="1:9" x14ac:dyDescent="0.15">
      <c r="A374" s="209">
        <v>63</v>
      </c>
      <c r="B374" s="208" t="s">
        <v>54</v>
      </c>
      <c r="C374" s="208"/>
      <c r="D374" s="208"/>
      <c r="E374" s="204"/>
      <c r="F374" s="205"/>
      <c r="G374" s="205"/>
      <c r="H374" s="212" t="s">
        <v>214</v>
      </c>
      <c r="I374" s="215"/>
    </row>
    <row r="375" spans="1:9" x14ac:dyDescent="0.15">
      <c r="A375" s="210"/>
      <c r="B375" s="189" t="s">
        <v>53</v>
      </c>
      <c r="C375" s="189"/>
      <c r="D375" s="189"/>
      <c r="E375" s="206"/>
      <c r="F375" s="207"/>
      <c r="G375" s="207"/>
      <c r="H375" s="213"/>
      <c r="I375" s="216"/>
    </row>
    <row r="376" spans="1:9" x14ac:dyDescent="0.15">
      <c r="A376" s="210"/>
      <c r="B376" s="190" t="s">
        <v>51</v>
      </c>
      <c r="C376" s="190"/>
      <c r="D376" s="190"/>
      <c r="E376" s="18"/>
      <c r="F376" s="22" t="s">
        <v>63</v>
      </c>
      <c r="G376" s="23"/>
      <c r="H376" s="214"/>
      <c r="I376" s="217"/>
    </row>
    <row r="377" spans="1:9" x14ac:dyDescent="0.15">
      <c r="A377" s="210"/>
      <c r="B377" s="218" t="s">
        <v>43</v>
      </c>
      <c r="C377" s="221"/>
      <c r="D377" s="15" t="str">
        <f>IF(OR(C377=リスト!$B$4,C377=リスト!$B$5),"企業名等",IF(C377=リスト!$B$6,"右欄記載不要",""))</f>
        <v/>
      </c>
      <c r="E377" s="19"/>
      <c r="F377" s="218" t="s">
        <v>59</v>
      </c>
      <c r="G377" s="221"/>
      <c r="H377" s="15" t="str">
        <f>IF(G377=リスト!$D$4,"企業名等",IF(G377=リスト!$D$5,"右欄記載不要",""))</f>
        <v/>
      </c>
      <c r="I377" s="24"/>
    </row>
    <row r="378" spans="1:9" x14ac:dyDescent="0.15">
      <c r="A378" s="210"/>
      <c r="B378" s="219"/>
      <c r="C378" s="222"/>
      <c r="D378" s="16" t="str">
        <f>IF(OR(C377=リスト!$B$4,C377=リスト!$B$5),"所在地",IF(C377=リスト!$B$6,"右欄記載不要",""))</f>
        <v/>
      </c>
      <c r="E378" s="20"/>
      <c r="F378" s="219"/>
      <c r="G378" s="222"/>
      <c r="H378" s="16" t="str">
        <f>IF(G377=リスト!$D$4,"所在地",IF(G377=リスト!$D$5,"右欄記載不要",""))</f>
        <v/>
      </c>
      <c r="I378" s="25"/>
    </row>
    <row r="379" spans="1:9" x14ac:dyDescent="0.15">
      <c r="A379" s="211"/>
      <c r="B379" s="220"/>
      <c r="C379" s="223"/>
      <c r="D379" s="17" t="str">
        <f>IF(C377="","",IF(C377=リスト!$B$6,"県外の理由","右欄記載不要"))</f>
        <v/>
      </c>
      <c r="E379" s="21"/>
      <c r="F379" s="220"/>
      <c r="G379" s="223"/>
      <c r="H379" s="17" t="str">
        <f>IF(G377="","",IF(G377=リスト!$D$5,"県外の理由","右欄記載不要"))</f>
        <v/>
      </c>
      <c r="I379" s="26"/>
    </row>
    <row r="380" spans="1:9" x14ac:dyDescent="0.15">
      <c r="A380" s="209">
        <v>64</v>
      </c>
      <c r="B380" s="208" t="s">
        <v>54</v>
      </c>
      <c r="C380" s="208"/>
      <c r="D380" s="208"/>
      <c r="E380" s="204"/>
      <c r="F380" s="205"/>
      <c r="G380" s="205"/>
      <c r="H380" s="212" t="s">
        <v>214</v>
      </c>
      <c r="I380" s="215"/>
    </row>
    <row r="381" spans="1:9" x14ac:dyDescent="0.15">
      <c r="A381" s="210"/>
      <c r="B381" s="189" t="s">
        <v>53</v>
      </c>
      <c r="C381" s="189"/>
      <c r="D381" s="189"/>
      <c r="E381" s="206"/>
      <c r="F381" s="207"/>
      <c r="G381" s="207"/>
      <c r="H381" s="213"/>
      <c r="I381" s="216"/>
    </row>
    <row r="382" spans="1:9" x14ac:dyDescent="0.15">
      <c r="A382" s="210"/>
      <c r="B382" s="190" t="s">
        <v>51</v>
      </c>
      <c r="C382" s="190"/>
      <c r="D382" s="190"/>
      <c r="E382" s="18"/>
      <c r="F382" s="22" t="s">
        <v>63</v>
      </c>
      <c r="G382" s="23"/>
      <c r="H382" s="214"/>
      <c r="I382" s="217"/>
    </row>
    <row r="383" spans="1:9" x14ac:dyDescent="0.15">
      <c r="A383" s="210"/>
      <c r="B383" s="218" t="s">
        <v>43</v>
      </c>
      <c r="C383" s="221"/>
      <c r="D383" s="15" t="str">
        <f>IF(OR(C383=リスト!$B$4,C383=リスト!$B$5),"企業名等",IF(C383=リスト!$B$6,"右欄記載不要",""))</f>
        <v/>
      </c>
      <c r="E383" s="19"/>
      <c r="F383" s="218" t="s">
        <v>59</v>
      </c>
      <c r="G383" s="221"/>
      <c r="H383" s="15" t="str">
        <f>IF(G383=リスト!$D$4,"企業名等",IF(G383=リスト!$D$5,"右欄記載不要",""))</f>
        <v/>
      </c>
      <c r="I383" s="24"/>
    </row>
    <row r="384" spans="1:9" x14ac:dyDescent="0.15">
      <c r="A384" s="210"/>
      <c r="B384" s="219"/>
      <c r="C384" s="222"/>
      <c r="D384" s="16" t="str">
        <f>IF(OR(C383=リスト!$B$4,C383=リスト!$B$5),"所在地",IF(C383=リスト!$B$6,"右欄記載不要",""))</f>
        <v/>
      </c>
      <c r="E384" s="20"/>
      <c r="F384" s="219"/>
      <c r="G384" s="222"/>
      <c r="H384" s="16" t="str">
        <f>IF(G383=リスト!$D$4,"所在地",IF(G383=リスト!$D$5,"右欄記載不要",""))</f>
        <v/>
      </c>
      <c r="I384" s="25"/>
    </row>
    <row r="385" spans="1:9" x14ac:dyDescent="0.15">
      <c r="A385" s="211"/>
      <c r="B385" s="220"/>
      <c r="C385" s="223"/>
      <c r="D385" s="17" t="str">
        <f>IF(C383="","",IF(C383=リスト!$B$6,"県外の理由","右欄記載不要"))</f>
        <v/>
      </c>
      <c r="E385" s="21"/>
      <c r="F385" s="220"/>
      <c r="G385" s="223"/>
      <c r="H385" s="17" t="str">
        <f>IF(G383="","",IF(G383=リスト!$D$5,"県外の理由","右欄記載不要"))</f>
        <v/>
      </c>
      <c r="I385" s="26"/>
    </row>
    <row r="386" spans="1:9" x14ac:dyDescent="0.15">
      <c r="A386" s="209">
        <v>65</v>
      </c>
      <c r="B386" s="208" t="s">
        <v>54</v>
      </c>
      <c r="C386" s="208"/>
      <c r="D386" s="208"/>
      <c r="E386" s="204"/>
      <c r="F386" s="205"/>
      <c r="G386" s="205"/>
      <c r="H386" s="212" t="s">
        <v>214</v>
      </c>
      <c r="I386" s="215"/>
    </row>
    <row r="387" spans="1:9" x14ac:dyDescent="0.15">
      <c r="A387" s="210"/>
      <c r="B387" s="189" t="s">
        <v>53</v>
      </c>
      <c r="C387" s="189"/>
      <c r="D387" s="189"/>
      <c r="E387" s="206"/>
      <c r="F387" s="207"/>
      <c r="G387" s="207"/>
      <c r="H387" s="213"/>
      <c r="I387" s="216"/>
    </row>
    <row r="388" spans="1:9" x14ac:dyDescent="0.15">
      <c r="A388" s="210"/>
      <c r="B388" s="190" t="s">
        <v>51</v>
      </c>
      <c r="C388" s="190"/>
      <c r="D388" s="190"/>
      <c r="E388" s="18"/>
      <c r="F388" s="22" t="s">
        <v>63</v>
      </c>
      <c r="G388" s="23"/>
      <c r="H388" s="214"/>
      <c r="I388" s="217"/>
    </row>
    <row r="389" spans="1:9" x14ac:dyDescent="0.15">
      <c r="A389" s="210"/>
      <c r="B389" s="218" t="s">
        <v>43</v>
      </c>
      <c r="C389" s="221"/>
      <c r="D389" s="15" t="str">
        <f>IF(OR(C389=リスト!$B$4,C389=リスト!$B$5),"企業名等",IF(C389=リスト!$B$6,"右欄記載不要",""))</f>
        <v/>
      </c>
      <c r="E389" s="19"/>
      <c r="F389" s="218" t="s">
        <v>59</v>
      </c>
      <c r="G389" s="221"/>
      <c r="H389" s="15" t="str">
        <f>IF(G389=リスト!$D$4,"企業名等",IF(G389=リスト!$D$5,"右欄記載不要",""))</f>
        <v/>
      </c>
      <c r="I389" s="24"/>
    </row>
    <row r="390" spans="1:9" x14ac:dyDescent="0.15">
      <c r="A390" s="210"/>
      <c r="B390" s="219"/>
      <c r="C390" s="222"/>
      <c r="D390" s="16" t="str">
        <f>IF(OR(C389=リスト!$B$4,C389=リスト!$B$5),"所在地",IF(C389=リスト!$B$6,"右欄記載不要",""))</f>
        <v/>
      </c>
      <c r="E390" s="20"/>
      <c r="F390" s="219"/>
      <c r="G390" s="222"/>
      <c r="H390" s="16" t="str">
        <f>IF(G389=リスト!$D$4,"所在地",IF(G389=リスト!$D$5,"右欄記載不要",""))</f>
        <v/>
      </c>
      <c r="I390" s="25"/>
    </row>
    <row r="391" spans="1:9" x14ac:dyDescent="0.15">
      <c r="A391" s="211"/>
      <c r="B391" s="220"/>
      <c r="C391" s="223"/>
      <c r="D391" s="17" t="str">
        <f>IF(C389="","",IF(C389=リスト!$B$6,"県外の理由","右欄記載不要"))</f>
        <v/>
      </c>
      <c r="E391" s="21"/>
      <c r="F391" s="220"/>
      <c r="G391" s="223"/>
      <c r="H391" s="17" t="str">
        <f>IF(G389="","",IF(G389=リスト!$D$5,"県外の理由","右欄記載不要"))</f>
        <v/>
      </c>
      <c r="I391" s="26"/>
    </row>
    <row r="392" spans="1:9" x14ac:dyDescent="0.15">
      <c r="A392" s="209">
        <v>66</v>
      </c>
      <c r="B392" s="208" t="s">
        <v>54</v>
      </c>
      <c r="C392" s="208"/>
      <c r="D392" s="208"/>
      <c r="E392" s="204"/>
      <c r="F392" s="205"/>
      <c r="G392" s="205"/>
      <c r="H392" s="212" t="s">
        <v>214</v>
      </c>
      <c r="I392" s="215"/>
    </row>
    <row r="393" spans="1:9" x14ac:dyDescent="0.15">
      <c r="A393" s="210"/>
      <c r="B393" s="189" t="s">
        <v>53</v>
      </c>
      <c r="C393" s="189"/>
      <c r="D393" s="189"/>
      <c r="E393" s="206"/>
      <c r="F393" s="207"/>
      <c r="G393" s="207"/>
      <c r="H393" s="213"/>
      <c r="I393" s="216"/>
    </row>
    <row r="394" spans="1:9" x14ac:dyDescent="0.15">
      <c r="A394" s="210"/>
      <c r="B394" s="190" t="s">
        <v>51</v>
      </c>
      <c r="C394" s="190"/>
      <c r="D394" s="190"/>
      <c r="E394" s="18"/>
      <c r="F394" s="22" t="s">
        <v>63</v>
      </c>
      <c r="G394" s="23"/>
      <c r="H394" s="214"/>
      <c r="I394" s="217"/>
    </row>
    <row r="395" spans="1:9" x14ac:dyDescent="0.15">
      <c r="A395" s="210"/>
      <c r="B395" s="218" t="s">
        <v>43</v>
      </c>
      <c r="C395" s="221"/>
      <c r="D395" s="15" t="str">
        <f>IF(OR(C395=リスト!$B$4,C395=リスト!$B$5),"企業名等",IF(C395=リスト!$B$6,"右欄記載不要",""))</f>
        <v/>
      </c>
      <c r="E395" s="19"/>
      <c r="F395" s="218" t="s">
        <v>59</v>
      </c>
      <c r="G395" s="221"/>
      <c r="H395" s="15" t="str">
        <f>IF(G395=リスト!$D$4,"企業名等",IF(G395=リスト!$D$5,"右欄記載不要",""))</f>
        <v/>
      </c>
      <c r="I395" s="24"/>
    </row>
    <row r="396" spans="1:9" x14ac:dyDescent="0.15">
      <c r="A396" s="210"/>
      <c r="B396" s="219"/>
      <c r="C396" s="222"/>
      <c r="D396" s="16" t="str">
        <f>IF(OR(C395=リスト!$B$4,C395=リスト!$B$5),"所在地",IF(C395=リスト!$B$6,"右欄記載不要",""))</f>
        <v/>
      </c>
      <c r="E396" s="20"/>
      <c r="F396" s="219"/>
      <c r="G396" s="222"/>
      <c r="H396" s="16" t="str">
        <f>IF(G395=リスト!$D$4,"所在地",IF(G395=リスト!$D$5,"右欄記載不要",""))</f>
        <v/>
      </c>
      <c r="I396" s="25"/>
    </row>
    <row r="397" spans="1:9" x14ac:dyDescent="0.15">
      <c r="A397" s="211"/>
      <c r="B397" s="220"/>
      <c r="C397" s="223"/>
      <c r="D397" s="17" t="str">
        <f>IF(C395="","",IF(C395=リスト!$B$6,"県外の理由","右欄記載不要"))</f>
        <v/>
      </c>
      <c r="E397" s="21"/>
      <c r="F397" s="220"/>
      <c r="G397" s="223"/>
      <c r="H397" s="17" t="str">
        <f>IF(G395="","",IF(G395=リスト!$D$5,"県外の理由","右欄記載不要"))</f>
        <v/>
      </c>
      <c r="I397" s="26"/>
    </row>
    <row r="398" spans="1:9" x14ac:dyDescent="0.15">
      <c r="A398" s="209">
        <v>67</v>
      </c>
      <c r="B398" s="208" t="s">
        <v>54</v>
      </c>
      <c r="C398" s="208"/>
      <c r="D398" s="208"/>
      <c r="E398" s="204"/>
      <c r="F398" s="205"/>
      <c r="G398" s="205"/>
      <c r="H398" s="212" t="s">
        <v>214</v>
      </c>
      <c r="I398" s="215"/>
    </row>
    <row r="399" spans="1:9" x14ac:dyDescent="0.15">
      <c r="A399" s="210"/>
      <c r="B399" s="189" t="s">
        <v>53</v>
      </c>
      <c r="C399" s="189"/>
      <c r="D399" s="189"/>
      <c r="E399" s="206"/>
      <c r="F399" s="207"/>
      <c r="G399" s="207"/>
      <c r="H399" s="213"/>
      <c r="I399" s="216"/>
    </row>
    <row r="400" spans="1:9" x14ac:dyDescent="0.15">
      <c r="A400" s="210"/>
      <c r="B400" s="190" t="s">
        <v>51</v>
      </c>
      <c r="C400" s="190"/>
      <c r="D400" s="190"/>
      <c r="E400" s="18"/>
      <c r="F400" s="22" t="s">
        <v>63</v>
      </c>
      <c r="G400" s="23"/>
      <c r="H400" s="214"/>
      <c r="I400" s="217"/>
    </row>
    <row r="401" spans="1:9" x14ac:dyDescent="0.15">
      <c r="A401" s="210"/>
      <c r="B401" s="218" t="s">
        <v>43</v>
      </c>
      <c r="C401" s="221"/>
      <c r="D401" s="15" t="str">
        <f>IF(OR(C401=リスト!$B$4,C401=リスト!$B$5),"企業名等",IF(C401=リスト!$B$6,"右欄記載不要",""))</f>
        <v/>
      </c>
      <c r="E401" s="19"/>
      <c r="F401" s="218" t="s">
        <v>59</v>
      </c>
      <c r="G401" s="221"/>
      <c r="H401" s="15" t="str">
        <f>IF(G401=リスト!$D$4,"企業名等",IF(G401=リスト!$D$5,"右欄記載不要",""))</f>
        <v/>
      </c>
      <c r="I401" s="24"/>
    </row>
    <row r="402" spans="1:9" x14ac:dyDescent="0.15">
      <c r="A402" s="210"/>
      <c r="B402" s="219"/>
      <c r="C402" s="222"/>
      <c r="D402" s="16" t="str">
        <f>IF(OR(C401=リスト!$B$4,C401=リスト!$B$5),"所在地",IF(C401=リスト!$B$6,"右欄記載不要",""))</f>
        <v/>
      </c>
      <c r="E402" s="20"/>
      <c r="F402" s="219"/>
      <c r="G402" s="222"/>
      <c r="H402" s="16" t="str">
        <f>IF(G401=リスト!$D$4,"所在地",IF(G401=リスト!$D$5,"右欄記載不要",""))</f>
        <v/>
      </c>
      <c r="I402" s="25"/>
    </row>
    <row r="403" spans="1:9" x14ac:dyDescent="0.15">
      <c r="A403" s="211"/>
      <c r="B403" s="220"/>
      <c r="C403" s="223"/>
      <c r="D403" s="17" t="str">
        <f>IF(C401="","",IF(C401=リスト!$B$6,"県外の理由","右欄記載不要"))</f>
        <v/>
      </c>
      <c r="E403" s="21"/>
      <c r="F403" s="220"/>
      <c r="G403" s="223"/>
      <c r="H403" s="17" t="str">
        <f>IF(G401="","",IF(G401=リスト!$D$5,"県外の理由","右欄記載不要"))</f>
        <v/>
      </c>
      <c r="I403" s="26"/>
    </row>
    <row r="404" spans="1:9" x14ac:dyDescent="0.15">
      <c r="A404" s="209">
        <v>68</v>
      </c>
      <c r="B404" s="208" t="s">
        <v>54</v>
      </c>
      <c r="C404" s="208"/>
      <c r="D404" s="208"/>
      <c r="E404" s="204"/>
      <c r="F404" s="205"/>
      <c r="G404" s="205"/>
      <c r="H404" s="212" t="s">
        <v>214</v>
      </c>
      <c r="I404" s="215"/>
    </row>
    <row r="405" spans="1:9" x14ac:dyDescent="0.15">
      <c r="A405" s="210"/>
      <c r="B405" s="189" t="s">
        <v>53</v>
      </c>
      <c r="C405" s="189"/>
      <c r="D405" s="189"/>
      <c r="E405" s="206"/>
      <c r="F405" s="207"/>
      <c r="G405" s="207"/>
      <c r="H405" s="213"/>
      <c r="I405" s="216"/>
    </row>
    <row r="406" spans="1:9" x14ac:dyDescent="0.15">
      <c r="A406" s="210"/>
      <c r="B406" s="190" t="s">
        <v>51</v>
      </c>
      <c r="C406" s="190"/>
      <c r="D406" s="190"/>
      <c r="E406" s="18"/>
      <c r="F406" s="22" t="s">
        <v>63</v>
      </c>
      <c r="G406" s="23"/>
      <c r="H406" s="214"/>
      <c r="I406" s="217"/>
    </row>
    <row r="407" spans="1:9" x14ac:dyDescent="0.15">
      <c r="A407" s="210"/>
      <c r="B407" s="218" t="s">
        <v>43</v>
      </c>
      <c r="C407" s="221"/>
      <c r="D407" s="15" t="str">
        <f>IF(OR(C407=リスト!$B$4,C407=リスト!$B$5),"企業名等",IF(C407=リスト!$B$6,"右欄記載不要",""))</f>
        <v/>
      </c>
      <c r="E407" s="19"/>
      <c r="F407" s="218" t="s">
        <v>59</v>
      </c>
      <c r="G407" s="221"/>
      <c r="H407" s="15" t="str">
        <f>IF(G407=リスト!$D$4,"企業名等",IF(G407=リスト!$D$5,"右欄記載不要",""))</f>
        <v/>
      </c>
      <c r="I407" s="24"/>
    </row>
    <row r="408" spans="1:9" x14ac:dyDescent="0.15">
      <c r="A408" s="210"/>
      <c r="B408" s="219"/>
      <c r="C408" s="222"/>
      <c r="D408" s="16" t="str">
        <f>IF(OR(C407=リスト!$B$4,C407=リスト!$B$5),"所在地",IF(C407=リスト!$B$6,"右欄記載不要",""))</f>
        <v/>
      </c>
      <c r="E408" s="20"/>
      <c r="F408" s="219"/>
      <c r="G408" s="222"/>
      <c r="H408" s="16" t="str">
        <f>IF(G407=リスト!$D$4,"所在地",IF(G407=リスト!$D$5,"右欄記載不要",""))</f>
        <v/>
      </c>
      <c r="I408" s="25"/>
    </row>
    <row r="409" spans="1:9" x14ac:dyDescent="0.15">
      <c r="A409" s="211"/>
      <c r="B409" s="220"/>
      <c r="C409" s="223"/>
      <c r="D409" s="17" t="str">
        <f>IF(C407="","",IF(C407=リスト!$B$6,"県外の理由","右欄記載不要"))</f>
        <v/>
      </c>
      <c r="E409" s="21"/>
      <c r="F409" s="220"/>
      <c r="G409" s="223"/>
      <c r="H409" s="17" t="str">
        <f>IF(G407="","",IF(G407=リスト!$D$5,"県外の理由","右欄記載不要"))</f>
        <v/>
      </c>
      <c r="I409" s="26"/>
    </row>
    <row r="410" spans="1:9" x14ac:dyDescent="0.15">
      <c r="A410" s="209">
        <v>69</v>
      </c>
      <c r="B410" s="208" t="s">
        <v>54</v>
      </c>
      <c r="C410" s="208"/>
      <c r="D410" s="208"/>
      <c r="E410" s="204"/>
      <c r="F410" s="205"/>
      <c r="G410" s="205"/>
      <c r="H410" s="212" t="s">
        <v>214</v>
      </c>
      <c r="I410" s="215"/>
    </row>
    <row r="411" spans="1:9" x14ac:dyDescent="0.15">
      <c r="A411" s="210"/>
      <c r="B411" s="189" t="s">
        <v>53</v>
      </c>
      <c r="C411" s="189"/>
      <c r="D411" s="189"/>
      <c r="E411" s="206"/>
      <c r="F411" s="207"/>
      <c r="G411" s="207"/>
      <c r="H411" s="213"/>
      <c r="I411" s="216"/>
    </row>
    <row r="412" spans="1:9" x14ac:dyDescent="0.15">
      <c r="A412" s="210"/>
      <c r="B412" s="190" t="s">
        <v>51</v>
      </c>
      <c r="C412" s="190"/>
      <c r="D412" s="190"/>
      <c r="E412" s="18"/>
      <c r="F412" s="22" t="s">
        <v>63</v>
      </c>
      <c r="G412" s="23"/>
      <c r="H412" s="214"/>
      <c r="I412" s="217"/>
    </row>
    <row r="413" spans="1:9" x14ac:dyDescent="0.15">
      <c r="A413" s="210"/>
      <c r="B413" s="218" t="s">
        <v>43</v>
      </c>
      <c r="C413" s="221"/>
      <c r="D413" s="15" t="str">
        <f>IF(OR(C413=リスト!$B$4,C413=リスト!$B$5),"企業名等",IF(C413=リスト!$B$6,"右欄記載不要",""))</f>
        <v/>
      </c>
      <c r="E413" s="19"/>
      <c r="F413" s="218" t="s">
        <v>59</v>
      </c>
      <c r="G413" s="221"/>
      <c r="H413" s="15" t="str">
        <f>IF(G413=リスト!$D$4,"企業名等",IF(G413=リスト!$D$5,"右欄記載不要",""))</f>
        <v/>
      </c>
      <c r="I413" s="24"/>
    </row>
    <row r="414" spans="1:9" x14ac:dyDescent="0.15">
      <c r="A414" s="210"/>
      <c r="B414" s="219"/>
      <c r="C414" s="222"/>
      <c r="D414" s="16" t="str">
        <f>IF(OR(C413=リスト!$B$4,C413=リスト!$B$5),"所在地",IF(C413=リスト!$B$6,"右欄記載不要",""))</f>
        <v/>
      </c>
      <c r="E414" s="20"/>
      <c r="F414" s="219"/>
      <c r="G414" s="222"/>
      <c r="H414" s="16" t="str">
        <f>IF(G413=リスト!$D$4,"所在地",IF(G413=リスト!$D$5,"右欄記載不要",""))</f>
        <v/>
      </c>
      <c r="I414" s="25"/>
    </row>
    <row r="415" spans="1:9" x14ac:dyDescent="0.15">
      <c r="A415" s="211"/>
      <c r="B415" s="220"/>
      <c r="C415" s="223"/>
      <c r="D415" s="17" t="str">
        <f>IF(C413="","",IF(C413=リスト!$B$6,"県外の理由","右欄記載不要"))</f>
        <v/>
      </c>
      <c r="E415" s="21"/>
      <c r="F415" s="220"/>
      <c r="G415" s="223"/>
      <c r="H415" s="17" t="str">
        <f>IF(G413="","",IF(G413=リスト!$D$5,"県外の理由","右欄記載不要"))</f>
        <v/>
      </c>
      <c r="I415" s="26"/>
    </row>
    <row r="416" spans="1:9" x14ac:dyDescent="0.15">
      <c r="A416" s="209">
        <v>70</v>
      </c>
      <c r="B416" s="208" t="s">
        <v>54</v>
      </c>
      <c r="C416" s="208"/>
      <c r="D416" s="208"/>
      <c r="E416" s="204"/>
      <c r="F416" s="205"/>
      <c r="G416" s="205"/>
      <c r="H416" s="212" t="s">
        <v>214</v>
      </c>
      <c r="I416" s="215"/>
    </row>
    <row r="417" spans="1:9" x14ac:dyDescent="0.15">
      <c r="A417" s="210"/>
      <c r="B417" s="189" t="s">
        <v>53</v>
      </c>
      <c r="C417" s="189"/>
      <c r="D417" s="189"/>
      <c r="E417" s="206"/>
      <c r="F417" s="207"/>
      <c r="G417" s="207"/>
      <c r="H417" s="213"/>
      <c r="I417" s="216"/>
    </row>
    <row r="418" spans="1:9" x14ac:dyDescent="0.15">
      <c r="A418" s="210"/>
      <c r="B418" s="190" t="s">
        <v>51</v>
      </c>
      <c r="C418" s="190"/>
      <c r="D418" s="190"/>
      <c r="E418" s="18"/>
      <c r="F418" s="22" t="s">
        <v>63</v>
      </c>
      <c r="G418" s="23"/>
      <c r="H418" s="214"/>
      <c r="I418" s="217"/>
    </row>
    <row r="419" spans="1:9" x14ac:dyDescent="0.15">
      <c r="A419" s="210"/>
      <c r="B419" s="218" t="s">
        <v>43</v>
      </c>
      <c r="C419" s="221"/>
      <c r="D419" s="15" t="str">
        <f>IF(OR(C419=リスト!$B$4,C419=リスト!$B$5),"企業名等",IF(C419=リスト!$B$6,"右欄記載不要",""))</f>
        <v/>
      </c>
      <c r="E419" s="19"/>
      <c r="F419" s="218" t="s">
        <v>59</v>
      </c>
      <c r="G419" s="221"/>
      <c r="H419" s="15" t="str">
        <f>IF(G419=リスト!$D$4,"企業名等",IF(G419=リスト!$D$5,"右欄記載不要",""))</f>
        <v/>
      </c>
      <c r="I419" s="24"/>
    </row>
    <row r="420" spans="1:9" x14ac:dyDescent="0.15">
      <c r="A420" s="210"/>
      <c r="B420" s="219"/>
      <c r="C420" s="222"/>
      <c r="D420" s="16" t="str">
        <f>IF(OR(C419=リスト!$B$4,C419=リスト!$B$5),"所在地",IF(C419=リスト!$B$6,"右欄記載不要",""))</f>
        <v/>
      </c>
      <c r="E420" s="20"/>
      <c r="F420" s="219"/>
      <c r="G420" s="222"/>
      <c r="H420" s="16" t="str">
        <f>IF(G419=リスト!$D$4,"所在地",IF(G419=リスト!$D$5,"右欄記載不要",""))</f>
        <v/>
      </c>
      <c r="I420" s="25"/>
    </row>
    <row r="421" spans="1:9" x14ac:dyDescent="0.15">
      <c r="A421" s="211"/>
      <c r="B421" s="220"/>
      <c r="C421" s="223"/>
      <c r="D421" s="17" t="str">
        <f>IF(C419="","",IF(C419=リスト!$B$6,"県外の理由","右欄記載不要"))</f>
        <v/>
      </c>
      <c r="E421" s="21"/>
      <c r="F421" s="220"/>
      <c r="G421" s="223"/>
      <c r="H421" s="17" t="str">
        <f>IF(G419="","",IF(G419=リスト!$D$5,"県外の理由","右欄記載不要"))</f>
        <v/>
      </c>
      <c r="I421" s="26"/>
    </row>
    <row r="422" spans="1:9" x14ac:dyDescent="0.15">
      <c r="A422" s="209">
        <v>71</v>
      </c>
      <c r="B422" s="208" t="s">
        <v>54</v>
      </c>
      <c r="C422" s="208"/>
      <c r="D422" s="208"/>
      <c r="E422" s="204"/>
      <c r="F422" s="205"/>
      <c r="G422" s="205"/>
      <c r="H422" s="212" t="s">
        <v>214</v>
      </c>
      <c r="I422" s="215"/>
    </row>
    <row r="423" spans="1:9" x14ac:dyDescent="0.15">
      <c r="A423" s="210"/>
      <c r="B423" s="189" t="s">
        <v>53</v>
      </c>
      <c r="C423" s="189"/>
      <c r="D423" s="189"/>
      <c r="E423" s="206"/>
      <c r="F423" s="207"/>
      <c r="G423" s="207"/>
      <c r="H423" s="213"/>
      <c r="I423" s="216"/>
    </row>
    <row r="424" spans="1:9" x14ac:dyDescent="0.15">
      <c r="A424" s="210"/>
      <c r="B424" s="190" t="s">
        <v>51</v>
      </c>
      <c r="C424" s="190"/>
      <c r="D424" s="190"/>
      <c r="E424" s="18"/>
      <c r="F424" s="22" t="s">
        <v>63</v>
      </c>
      <c r="G424" s="23"/>
      <c r="H424" s="214"/>
      <c r="I424" s="217"/>
    </row>
    <row r="425" spans="1:9" x14ac:dyDescent="0.15">
      <c r="A425" s="210"/>
      <c r="B425" s="218" t="s">
        <v>43</v>
      </c>
      <c r="C425" s="221"/>
      <c r="D425" s="15" t="str">
        <f>IF(OR(C425=リスト!$B$4,C425=リスト!$B$5),"企業名等",IF(C425=リスト!$B$6,"右欄記載不要",""))</f>
        <v/>
      </c>
      <c r="E425" s="19"/>
      <c r="F425" s="218" t="s">
        <v>59</v>
      </c>
      <c r="G425" s="221"/>
      <c r="H425" s="15" t="str">
        <f>IF(G425=リスト!$D$4,"企業名等",IF(G425=リスト!$D$5,"右欄記載不要",""))</f>
        <v/>
      </c>
      <c r="I425" s="24"/>
    </row>
    <row r="426" spans="1:9" x14ac:dyDescent="0.15">
      <c r="A426" s="210"/>
      <c r="B426" s="219"/>
      <c r="C426" s="222"/>
      <c r="D426" s="16" t="str">
        <f>IF(OR(C425=リスト!$B$4,C425=リスト!$B$5),"所在地",IF(C425=リスト!$B$6,"右欄記載不要",""))</f>
        <v/>
      </c>
      <c r="E426" s="20"/>
      <c r="F426" s="219"/>
      <c r="G426" s="222"/>
      <c r="H426" s="16" t="str">
        <f>IF(G425=リスト!$D$4,"所在地",IF(G425=リスト!$D$5,"右欄記載不要",""))</f>
        <v/>
      </c>
      <c r="I426" s="25"/>
    </row>
    <row r="427" spans="1:9" x14ac:dyDescent="0.15">
      <c r="A427" s="211"/>
      <c r="B427" s="220"/>
      <c r="C427" s="223"/>
      <c r="D427" s="17" t="str">
        <f>IF(C425="","",IF(C425=リスト!$B$6,"県外の理由","右欄記載不要"))</f>
        <v/>
      </c>
      <c r="E427" s="21"/>
      <c r="F427" s="220"/>
      <c r="G427" s="223"/>
      <c r="H427" s="17" t="str">
        <f>IF(G425="","",IF(G425=リスト!$D$5,"県外の理由","右欄記載不要"))</f>
        <v/>
      </c>
      <c r="I427" s="26"/>
    </row>
    <row r="428" spans="1:9" x14ac:dyDescent="0.15">
      <c r="A428" s="209">
        <v>72</v>
      </c>
      <c r="B428" s="208" t="s">
        <v>54</v>
      </c>
      <c r="C428" s="208"/>
      <c r="D428" s="208"/>
      <c r="E428" s="204"/>
      <c r="F428" s="205"/>
      <c r="G428" s="205"/>
      <c r="H428" s="212" t="s">
        <v>214</v>
      </c>
      <c r="I428" s="215"/>
    </row>
    <row r="429" spans="1:9" x14ac:dyDescent="0.15">
      <c r="A429" s="210"/>
      <c r="B429" s="189" t="s">
        <v>53</v>
      </c>
      <c r="C429" s="189"/>
      <c r="D429" s="189"/>
      <c r="E429" s="206"/>
      <c r="F429" s="207"/>
      <c r="G429" s="207"/>
      <c r="H429" s="213"/>
      <c r="I429" s="216"/>
    </row>
    <row r="430" spans="1:9" x14ac:dyDescent="0.15">
      <c r="A430" s="210"/>
      <c r="B430" s="190" t="s">
        <v>51</v>
      </c>
      <c r="C430" s="190"/>
      <c r="D430" s="190"/>
      <c r="E430" s="18"/>
      <c r="F430" s="22" t="s">
        <v>63</v>
      </c>
      <c r="G430" s="23"/>
      <c r="H430" s="214"/>
      <c r="I430" s="217"/>
    </row>
    <row r="431" spans="1:9" x14ac:dyDescent="0.15">
      <c r="A431" s="210"/>
      <c r="B431" s="218" t="s">
        <v>43</v>
      </c>
      <c r="C431" s="221"/>
      <c r="D431" s="15" t="str">
        <f>IF(OR(C431=リスト!$B$4,C431=リスト!$B$5),"企業名等",IF(C431=リスト!$B$6,"右欄記載不要",""))</f>
        <v/>
      </c>
      <c r="E431" s="19"/>
      <c r="F431" s="218" t="s">
        <v>59</v>
      </c>
      <c r="G431" s="221"/>
      <c r="H431" s="15" t="str">
        <f>IF(G431=リスト!$D$4,"企業名等",IF(G431=リスト!$D$5,"右欄記載不要",""))</f>
        <v/>
      </c>
      <c r="I431" s="24"/>
    </row>
    <row r="432" spans="1:9" x14ac:dyDescent="0.15">
      <c r="A432" s="210"/>
      <c r="B432" s="219"/>
      <c r="C432" s="222"/>
      <c r="D432" s="16" t="str">
        <f>IF(OR(C431=リスト!$B$4,C431=リスト!$B$5),"所在地",IF(C431=リスト!$B$6,"右欄記載不要",""))</f>
        <v/>
      </c>
      <c r="E432" s="20"/>
      <c r="F432" s="219"/>
      <c r="G432" s="222"/>
      <c r="H432" s="16" t="str">
        <f>IF(G431=リスト!$D$4,"所在地",IF(G431=リスト!$D$5,"右欄記載不要",""))</f>
        <v/>
      </c>
      <c r="I432" s="25"/>
    </row>
    <row r="433" spans="1:9" x14ac:dyDescent="0.15">
      <c r="A433" s="211"/>
      <c r="B433" s="220"/>
      <c r="C433" s="223"/>
      <c r="D433" s="17" t="str">
        <f>IF(C431="","",IF(C431=リスト!$B$6,"県外の理由","右欄記載不要"))</f>
        <v/>
      </c>
      <c r="E433" s="21"/>
      <c r="F433" s="220"/>
      <c r="G433" s="223"/>
      <c r="H433" s="17" t="str">
        <f>IF(G431="","",IF(G431=リスト!$D$5,"県外の理由","右欄記載不要"))</f>
        <v/>
      </c>
      <c r="I433" s="26"/>
    </row>
    <row r="434" spans="1:9" x14ac:dyDescent="0.15">
      <c r="A434" s="209">
        <v>73</v>
      </c>
      <c r="B434" s="208" t="s">
        <v>54</v>
      </c>
      <c r="C434" s="208"/>
      <c r="D434" s="208"/>
      <c r="E434" s="204"/>
      <c r="F434" s="205"/>
      <c r="G434" s="205"/>
      <c r="H434" s="212" t="s">
        <v>214</v>
      </c>
      <c r="I434" s="215"/>
    </row>
    <row r="435" spans="1:9" x14ac:dyDescent="0.15">
      <c r="A435" s="210"/>
      <c r="B435" s="189" t="s">
        <v>53</v>
      </c>
      <c r="C435" s="189"/>
      <c r="D435" s="189"/>
      <c r="E435" s="206"/>
      <c r="F435" s="207"/>
      <c r="G435" s="207"/>
      <c r="H435" s="213"/>
      <c r="I435" s="216"/>
    </row>
    <row r="436" spans="1:9" x14ac:dyDescent="0.15">
      <c r="A436" s="210"/>
      <c r="B436" s="190" t="s">
        <v>51</v>
      </c>
      <c r="C436" s="190"/>
      <c r="D436" s="190"/>
      <c r="E436" s="18"/>
      <c r="F436" s="22" t="s">
        <v>63</v>
      </c>
      <c r="G436" s="23"/>
      <c r="H436" s="214"/>
      <c r="I436" s="217"/>
    </row>
    <row r="437" spans="1:9" x14ac:dyDescent="0.15">
      <c r="A437" s="210"/>
      <c r="B437" s="218" t="s">
        <v>43</v>
      </c>
      <c r="C437" s="221"/>
      <c r="D437" s="15" t="str">
        <f>IF(OR(C437=リスト!$B$4,C437=リスト!$B$5),"企業名等",IF(C437=リスト!$B$6,"右欄記載不要",""))</f>
        <v/>
      </c>
      <c r="E437" s="19"/>
      <c r="F437" s="218" t="s">
        <v>59</v>
      </c>
      <c r="G437" s="221"/>
      <c r="H437" s="15" t="str">
        <f>IF(G437=リスト!$D$4,"企業名等",IF(G437=リスト!$D$5,"右欄記載不要",""))</f>
        <v/>
      </c>
      <c r="I437" s="24"/>
    </row>
    <row r="438" spans="1:9" x14ac:dyDescent="0.15">
      <c r="A438" s="210"/>
      <c r="B438" s="219"/>
      <c r="C438" s="222"/>
      <c r="D438" s="16" t="str">
        <f>IF(OR(C437=リスト!$B$4,C437=リスト!$B$5),"所在地",IF(C437=リスト!$B$6,"右欄記載不要",""))</f>
        <v/>
      </c>
      <c r="E438" s="20"/>
      <c r="F438" s="219"/>
      <c r="G438" s="222"/>
      <c r="H438" s="16" t="str">
        <f>IF(G437=リスト!$D$4,"所在地",IF(G437=リスト!$D$5,"右欄記載不要",""))</f>
        <v/>
      </c>
      <c r="I438" s="25"/>
    </row>
    <row r="439" spans="1:9" x14ac:dyDescent="0.15">
      <c r="A439" s="211"/>
      <c r="B439" s="220"/>
      <c r="C439" s="223"/>
      <c r="D439" s="17" t="str">
        <f>IF(C437="","",IF(C437=リスト!$B$6,"県外の理由","右欄記載不要"))</f>
        <v/>
      </c>
      <c r="E439" s="21"/>
      <c r="F439" s="220"/>
      <c r="G439" s="223"/>
      <c r="H439" s="17" t="str">
        <f>IF(G437="","",IF(G437=リスト!$D$5,"県外の理由","右欄記載不要"))</f>
        <v/>
      </c>
      <c r="I439" s="26"/>
    </row>
    <row r="440" spans="1:9" x14ac:dyDescent="0.15">
      <c r="A440" s="209">
        <v>74</v>
      </c>
      <c r="B440" s="208" t="s">
        <v>54</v>
      </c>
      <c r="C440" s="208"/>
      <c r="D440" s="208"/>
      <c r="E440" s="204"/>
      <c r="F440" s="205"/>
      <c r="G440" s="205"/>
      <c r="H440" s="212" t="s">
        <v>214</v>
      </c>
      <c r="I440" s="215"/>
    </row>
    <row r="441" spans="1:9" x14ac:dyDescent="0.15">
      <c r="A441" s="210"/>
      <c r="B441" s="189" t="s">
        <v>53</v>
      </c>
      <c r="C441" s="189"/>
      <c r="D441" s="189"/>
      <c r="E441" s="206"/>
      <c r="F441" s="207"/>
      <c r="G441" s="207"/>
      <c r="H441" s="213"/>
      <c r="I441" s="216"/>
    </row>
    <row r="442" spans="1:9" x14ac:dyDescent="0.15">
      <c r="A442" s="210"/>
      <c r="B442" s="190" t="s">
        <v>51</v>
      </c>
      <c r="C442" s="190"/>
      <c r="D442" s="190"/>
      <c r="E442" s="18"/>
      <c r="F442" s="22" t="s">
        <v>63</v>
      </c>
      <c r="G442" s="23"/>
      <c r="H442" s="214"/>
      <c r="I442" s="217"/>
    </row>
    <row r="443" spans="1:9" x14ac:dyDescent="0.15">
      <c r="A443" s="210"/>
      <c r="B443" s="218" t="s">
        <v>43</v>
      </c>
      <c r="C443" s="221"/>
      <c r="D443" s="15" t="str">
        <f>IF(OR(C443=リスト!$B$4,C443=リスト!$B$5),"企業名等",IF(C443=リスト!$B$6,"右欄記載不要",""))</f>
        <v/>
      </c>
      <c r="E443" s="19"/>
      <c r="F443" s="218" t="s">
        <v>59</v>
      </c>
      <c r="G443" s="221"/>
      <c r="H443" s="15" t="str">
        <f>IF(G443=リスト!$D$4,"企業名等",IF(G443=リスト!$D$5,"右欄記載不要",""))</f>
        <v/>
      </c>
      <c r="I443" s="24"/>
    </row>
    <row r="444" spans="1:9" x14ac:dyDescent="0.15">
      <c r="A444" s="210"/>
      <c r="B444" s="219"/>
      <c r="C444" s="222"/>
      <c r="D444" s="16" t="str">
        <f>IF(OR(C443=リスト!$B$4,C443=リスト!$B$5),"所在地",IF(C443=リスト!$B$6,"右欄記載不要",""))</f>
        <v/>
      </c>
      <c r="E444" s="20"/>
      <c r="F444" s="219"/>
      <c r="G444" s="222"/>
      <c r="H444" s="16" t="str">
        <f>IF(G443=リスト!$D$4,"所在地",IF(G443=リスト!$D$5,"右欄記載不要",""))</f>
        <v/>
      </c>
      <c r="I444" s="25"/>
    </row>
    <row r="445" spans="1:9" x14ac:dyDescent="0.15">
      <c r="A445" s="211"/>
      <c r="B445" s="220"/>
      <c r="C445" s="223"/>
      <c r="D445" s="17" t="str">
        <f>IF(C443="","",IF(C443=リスト!$B$6,"県外の理由","右欄記載不要"))</f>
        <v/>
      </c>
      <c r="E445" s="21"/>
      <c r="F445" s="220"/>
      <c r="G445" s="223"/>
      <c r="H445" s="17" t="str">
        <f>IF(G443="","",IF(G443=リスト!$D$5,"県外の理由","右欄記載不要"))</f>
        <v/>
      </c>
      <c r="I445" s="26"/>
    </row>
    <row r="446" spans="1:9" x14ac:dyDescent="0.15">
      <c r="A446" s="209">
        <v>75</v>
      </c>
      <c r="B446" s="208" t="s">
        <v>54</v>
      </c>
      <c r="C446" s="208"/>
      <c r="D446" s="208"/>
      <c r="E446" s="204"/>
      <c r="F446" s="205"/>
      <c r="G446" s="205"/>
      <c r="H446" s="212" t="s">
        <v>214</v>
      </c>
      <c r="I446" s="215"/>
    </row>
    <row r="447" spans="1:9" x14ac:dyDescent="0.15">
      <c r="A447" s="210"/>
      <c r="B447" s="189" t="s">
        <v>53</v>
      </c>
      <c r="C447" s="189"/>
      <c r="D447" s="189"/>
      <c r="E447" s="206"/>
      <c r="F447" s="207"/>
      <c r="G447" s="207"/>
      <c r="H447" s="213"/>
      <c r="I447" s="216"/>
    </row>
    <row r="448" spans="1:9" x14ac:dyDescent="0.15">
      <c r="A448" s="210"/>
      <c r="B448" s="190" t="s">
        <v>51</v>
      </c>
      <c r="C448" s="190"/>
      <c r="D448" s="190"/>
      <c r="E448" s="18"/>
      <c r="F448" s="22" t="s">
        <v>63</v>
      </c>
      <c r="G448" s="23"/>
      <c r="H448" s="214"/>
      <c r="I448" s="217"/>
    </row>
    <row r="449" spans="1:9" x14ac:dyDescent="0.15">
      <c r="A449" s="210"/>
      <c r="B449" s="218" t="s">
        <v>43</v>
      </c>
      <c r="C449" s="221"/>
      <c r="D449" s="15" t="str">
        <f>IF(OR(C449=リスト!$B$4,C449=リスト!$B$5),"企業名等",IF(C449=リスト!$B$6,"右欄記載不要",""))</f>
        <v/>
      </c>
      <c r="E449" s="19"/>
      <c r="F449" s="218" t="s">
        <v>59</v>
      </c>
      <c r="G449" s="221"/>
      <c r="H449" s="15" t="str">
        <f>IF(G449=リスト!$D$4,"企業名等",IF(G449=リスト!$D$5,"右欄記載不要",""))</f>
        <v/>
      </c>
      <c r="I449" s="24"/>
    </row>
    <row r="450" spans="1:9" x14ac:dyDescent="0.15">
      <c r="A450" s="210"/>
      <c r="B450" s="219"/>
      <c r="C450" s="222"/>
      <c r="D450" s="16" t="str">
        <f>IF(OR(C449=リスト!$B$4,C449=リスト!$B$5),"所在地",IF(C449=リスト!$B$6,"右欄記載不要",""))</f>
        <v/>
      </c>
      <c r="E450" s="20"/>
      <c r="F450" s="219"/>
      <c r="G450" s="222"/>
      <c r="H450" s="16" t="str">
        <f>IF(G449=リスト!$D$4,"所在地",IF(G449=リスト!$D$5,"右欄記載不要",""))</f>
        <v/>
      </c>
      <c r="I450" s="25"/>
    </row>
    <row r="451" spans="1:9" x14ac:dyDescent="0.15">
      <c r="A451" s="211"/>
      <c r="B451" s="220"/>
      <c r="C451" s="223"/>
      <c r="D451" s="17" t="str">
        <f>IF(C449="","",IF(C449=リスト!$B$6,"県外の理由","右欄記載不要"))</f>
        <v/>
      </c>
      <c r="E451" s="21"/>
      <c r="F451" s="220"/>
      <c r="G451" s="223"/>
      <c r="H451" s="17" t="str">
        <f>IF(G449="","",IF(G449=リスト!$D$5,"県外の理由","右欄記載不要"))</f>
        <v/>
      </c>
      <c r="I451" s="26"/>
    </row>
    <row r="452" spans="1:9" x14ac:dyDescent="0.15">
      <c r="A452" s="209">
        <v>76</v>
      </c>
      <c r="B452" s="208" t="s">
        <v>54</v>
      </c>
      <c r="C452" s="208"/>
      <c r="D452" s="208"/>
      <c r="E452" s="204"/>
      <c r="F452" s="205"/>
      <c r="G452" s="205"/>
      <c r="H452" s="212" t="s">
        <v>214</v>
      </c>
      <c r="I452" s="215"/>
    </row>
    <row r="453" spans="1:9" x14ac:dyDescent="0.15">
      <c r="A453" s="210"/>
      <c r="B453" s="189" t="s">
        <v>53</v>
      </c>
      <c r="C453" s="189"/>
      <c r="D453" s="189"/>
      <c r="E453" s="206"/>
      <c r="F453" s="207"/>
      <c r="G453" s="207"/>
      <c r="H453" s="213"/>
      <c r="I453" s="216"/>
    </row>
    <row r="454" spans="1:9" x14ac:dyDescent="0.15">
      <c r="A454" s="210"/>
      <c r="B454" s="190" t="s">
        <v>51</v>
      </c>
      <c r="C454" s="190"/>
      <c r="D454" s="190"/>
      <c r="E454" s="18"/>
      <c r="F454" s="22" t="s">
        <v>63</v>
      </c>
      <c r="G454" s="23"/>
      <c r="H454" s="214"/>
      <c r="I454" s="217"/>
    </row>
    <row r="455" spans="1:9" x14ac:dyDescent="0.15">
      <c r="A455" s="210"/>
      <c r="B455" s="218" t="s">
        <v>43</v>
      </c>
      <c r="C455" s="221"/>
      <c r="D455" s="15" t="str">
        <f>IF(OR(C455=リスト!$B$4,C455=リスト!$B$5),"企業名等",IF(C455=リスト!$B$6,"右欄記載不要",""))</f>
        <v/>
      </c>
      <c r="E455" s="19"/>
      <c r="F455" s="218" t="s">
        <v>59</v>
      </c>
      <c r="G455" s="221"/>
      <c r="H455" s="15" t="str">
        <f>IF(G455=リスト!$D$4,"企業名等",IF(G455=リスト!$D$5,"右欄記載不要",""))</f>
        <v/>
      </c>
      <c r="I455" s="24"/>
    </row>
    <row r="456" spans="1:9" x14ac:dyDescent="0.15">
      <c r="A456" s="210"/>
      <c r="B456" s="219"/>
      <c r="C456" s="222"/>
      <c r="D456" s="16" t="str">
        <f>IF(OR(C455=リスト!$B$4,C455=リスト!$B$5),"所在地",IF(C455=リスト!$B$6,"右欄記載不要",""))</f>
        <v/>
      </c>
      <c r="E456" s="20"/>
      <c r="F456" s="219"/>
      <c r="G456" s="222"/>
      <c r="H456" s="16" t="str">
        <f>IF(G455=リスト!$D$4,"所在地",IF(G455=リスト!$D$5,"右欄記載不要",""))</f>
        <v/>
      </c>
      <c r="I456" s="25"/>
    </row>
    <row r="457" spans="1:9" x14ac:dyDescent="0.15">
      <c r="A457" s="211"/>
      <c r="B457" s="220"/>
      <c r="C457" s="223"/>
      <c r="D457" s="17" t="str">
        <f>IF(C455="","",IF(C455=リスト!$B$6,"県外の理由","右欄記載不要"))</f>
        <v/>
      </c>
      <c r="E457" s="21"/>
      <c r="F457" s="220"/>
      <c r="G457" s="223"/>
      <c r="H457" s="17" t="str">
        <f>IF(G455="","",IF(G455=リスト!$D$5,"県外の理由","右欄記載不要"))</f>
        <v/>
      </c>
      <c r="I457" s="26"/>
    </row>
    <row r="458" spans="1:9" x14ac:dyDescent="0.15">
      <c r="A458" s="209">
        <v>77</v>
      </c>
      <c r="B458" s="208" t="s">
        <v>54</v>
      </c>
      <c r="C458" s="208"/>
      <c r="D458" s="208"/>
      <c r="E458" s="204"/>
      <c r="F458" s="205"/>
      <c r="G458" s="205"/>
      <c r="H458" s="212" t="s">
        <v>214</v>
      </c>
      <c r="I458" s="215"/>
    </row>
    <row r="459" spans="1:9" x14ac:dyDescent="0.15">
      <c r="A459" s="210"/>
      <c r="B459" s="189" t="s">
        <v>53</v>
      </c>
      <c r="C459" s="189"/>
      <c r="D459" s="189"/>
      <c r="E459" s="206"/>
      <c r="F459" s="207"/>
      <c r="G459" s="207"/>
      <c r="H459" s="213"/>
      <c r="I459" s="216"/>
    </row>
    <row r="460" spans="1:9" x14ac:dyDescent="0.15">
      <c r="A460" s="210"/>
      <c r="B460" s="190" t="s">
        <v>51</v>
      </c>
      <c r="C460" s="190"/>
      <c r="D460" s="190"/>
      <c r="E460" s="18"/>
      <c r="F460" s="22" t="s">
        <v>63</v>
      </c>
      <c r="G460" s="23"/>
      <c r="H460" s="214"/>
      <c r="I460" s="217"/>
    </row>
    <row r="461" spans="1:9" x14ac:dyDescent="0.15">
      <c r="A461" s="210"/>
      <c r="B461" s="218" t="s">
        <v>43</v>
      </c>
      <c r="C461" s="221"/>
      <c r="D461" s="15" t="str">
        <f>IF(OR(C461=リスト!$B$4,C461=リスト!$B$5),"企業名等",IF(C461=リスト!$B$6,"右欄記載不要",""))</f>
        <v/>
      </c>
      <c r="E461" s="19"/>
      <c r="F461" s="218" t="s">
        <v>59</v>
      </c>
      <c r="G461" s="221"/>
      <c r="H461" s="15" t="str">
        <f>IF(G461=リスト!$D$4,"企業名等",IF(G461=リスト!$D$5,"右欄記載不要",""))</f>
        <v/>
      </c>
      <c r="I461" s="24"/>
    </row>
    <row r="462" spans="1:9" x14ac:dyDescent="0.15">
      <c r="A462" s="210"/>
      <c r="B462" s="219"/>
      <c r="C462" s="222"/>
      <c r="D462" s="16" t="str">
        <f>IF(OR(C461=リスト!$B$4,C461=リスト!$B$5),"所在地",IF(C461=リスト!$B$6,"右欄記載不要",""))</f>
        <v/>
      </c>
      <c r="E462" s="20"/>
      <c r="F462" s="219"/>
      <c r="G462" s="222"/>
      <c r="H462" s="16" t="str">
        <f>IF(G461=リスト!$D$4,"所在地",IF(G461=リスト!$D$5,"右欄記載不要",""))</f>
        <v/>
      </c>
      <c r="I462" s="25"/>
    </row>
    <row r="463" spans="1:9" x14ac:dyDescent="0.15">
      <c r="A463" s="211"/>
      <c r="B463" s="220"/>
      <c r="C463" s="223"/>
      <c r="D463" s="17" t="str">
        <f>IF(C461="","",IF(C461=リスト!$B$6,"県外の理由","右欄記載不要"))</f>
        <v/>
      </c>
      <c r="E463" s="21"/>
      <c r="F463" s="220"/>
      <c r="G463" s="223"/>
      <c r="H463" s="17" t="str">
        <f>IF(G461="","",IF(G461=リスト!$D$5,"県外の理由","右欄記載不要"))</f>
        <v/>
      </c>
      <c r="I463" s="26"/>
    </row>
    <row r="464" spans="1:9" x14ac:dyDescent="0.15">
      <c r="A464" s="209">
        <v>78</v>
      </c>
      <c r="B464" s="208" t="s">
        <v>54</v>
      </c>
      <c r="C464" s="208"/>
      <c r="D464" s="208"/>
      <c r="E464" s="204"/>
      <c r="F464" s="205"/>
      <c r="G464" s="205"/>
      <c r="H464" s="212" t="s">
        <v>214</v>
      </c>
      <c r="I464" s="215"/>
    </row>
    <row r="465" spans="1:9" x14ac:dyDescent="0.15">
      <c r="A465" s="210"/>
      <c r="B465" s="189" t="s">
        <v>53</v>
      </c>
      <c r="C465" s="189"/>
      <c r="D465" s="189"/>
      <c r="E465" s="206"/>
      <c r="F465" s="207"/>
      <c r="G465" s="207"/>
      <c r="H465" s="213"/>
      <c r="I465" s="216"/>
    </row>
    <row r="466" spans="1:9" x14ac:dyDescent="0.15">
      <c r="A466" s="210"/>
      <c r="B466" s="190" t="s">
        <v>51</v>
      </c>
      <c r="C466" s="190"/>
      <c r="D466" s="190"/>
      <c r="E466" s="18"/>
      <c r="F466" s="22" t="s">
        <v>63</v>
      </c>
      <c r="G466" s="23"/>
      <c r="H466" s="214"/>
      <c r="I466" s="217"/>
    </row>
    <row r="467" spans="1:9" x14ac:dyDescent="0.15">
      <c r="A467" s="210"/>
      <c r="B467" s="218" t="s">
        <v>43</v>
      </c>
      <c r="C467" s="221"/>
      <c r="D467" s="15" t="str">
        <f>IF(OR(C467=リスト!$B$4,C467=リスト!$B$5),"企業名等",IF(C467=リスト!$B$6,"右欄記載不要",""))</f>
        <v/>
      </c>
      <c r="E467" s="19"/>
      <c r="F467" s="218" t="s">
        <v>59</v>
      </c>
      <c r="G467" s="221"/>
      <c r="H467" s="15" t="str">
        <f>IF(G467=リスト!$D$4,"企業名等",IF(G467=リスト!$D$5,"右欄記載不要",""))</f>
        <v/>
      </c>
      <c r="I467" s="24"/>
    </row>
    <row r="468" spans="1:9" x14ac:dyDescent="0.15">
      <c r="A468" s="210"/>
      <c r="B468" s="219"/>
      <c r="C468" s="222"/>
      <c r="D468" s="16" t="str">
        <f>IF(OR(C467=リスト!$B$4,C467=リスト!$B$5),"所在地",IF(C467=リスト!$B$6,"右欄記載不要",""))</f>
        <v/>
      </c>
      <c r="E468" s="20"/>
      <c r="F468" s="219"/>
      <c r="G468" s="222"/>
      <c r="H468" s="16" t="str">
        <f>IF(G467=リスト!$D$4,"所在地",IF(G467=リスト!$D$5,"右欄記載不要",""))</f>
        <v/>
      </c>
      <c r="I468" s="25"/>
    </row>
    <row r="469" spans="1:9" x14ac:dyDescent="0.15">
      <c r="A469" s="211"/>
      <c r="B469" s="220"/>
      <c r="C469" s="223"/>
      <c r="D469" s="17" t="str">
        <f>IF(C467="","",IF(C467=リスト!$B$6,"県外の理由","右欄記載不要"))</f>
        <v/>
      </c>
      <c r="E469" s="21"/>
      <c r="F469" s="220"/>
      <c r="G469" s="223"/>
      <c r="H469" s="17" t="str">
        <f>IF(G467="","",IF(G467=リスト!$D$5,"県外の理由","右欄記載不要"))</f>
        <v/>
      </c>
      <c r="I469" s="26"/>
    </row>
    <row r="470" spans="1:9" x14ac:dyDescent="0.15">
      <c r="A470" s="209">
        <v>79</v>
      </c>
      <c r="B470" s="208" t="s">
        <v>54</v>
      </c>
      <c r="C470" s="208"/>
      <c r="D470" s="208"/>
      <c r="E470" s="204"/>
      <c r="F470" s="205"/>
      <c r="G470" s="205"/>
      <c r="H470" s="212" t="s">
        <v>214</v>
      </c>
      <c r="I470" s="215"/>
    </row>
    <row r="471" spans="1:9" x14ac:dyDescent="0.15">
      <c r="A471" s="210"/>
      <c r="B471" s="189" t="s">
        <v>53</v>
      </c>
      <c r="C471" s="189"/>
      <c r="D471" s="189"/>
      <c r="E471" s="206"/>
      <c r="F471" s="207"/>
      <c r="G471" s="207"/>
      <c r="H471" s="213"/>
      <c r="I471" s="216"/>
    </row>
    <row r="472" spans="1:9" x14ac:dyDescent="0.15">
      <c r="A472" s="210"/>
      <c r="B472" s="190" t="s">
        <v>51</v>
      </c>
      <c r="C472" s="190"/>
      <c r="D472" s="190"/>
      <c r="E472" s="18"/>
      <c r="F472" s="22" t="s">
        <v>63</v>
      </c>
      <c r="G472" s="23"/>
      <c r="H472" s="214"/>
      <c r="I472" s="217"/>
    </row>
    <row r="473" spans="1:9" x14ac:dyDescent="0.15">
      <c r="A473" s="210"/>
      <c r="B473" s="218" t="s">
        <v>43</v>
      </c>
      <c r="C473" s="221"/>
      <c r="D473" s="15" t="str">
        <f>IF(OR(C473=リスト!$B$4,C473=リスト!$B$5),"企業名等",IF(C473=リスト!$B$6,"右欄記載不要",""))</f>
        <v/>
      </c>
      <c r="E473" s="19"/>
      <c r="F473" s="218" t="s">
        <v>59</v>
      </c>
      <c r="G473" s="221"/>
      <c r="H473" s="15" t="str">
        <f>IF(G473=リスト!$D$4,"企業名等",IF(G473=リスト!$D$5,"右欄記載不要",""))</f>
        <v/>
      </c>
      <c r="I473" s="24"/>
    </row>
    <row r="474" spans="1:9" x14ac:dyDescent="0.15">
      <c r="A474" s="210"/>
      <c r="B474" s="219"/>
      <c r="C474" s="222"/>
      <c r="D474" s="16" t="str">
        <f>IF(OR(C473=リスト!$B$4,C473=リスト!$B$5),"所在地",IF(C473=リスト!$B$6,"右欄記載不要",""))</f>
        <v/>
      </c>
      <c r="E474" s="20"/>
      <c r="F474" s="219"/>
      <c r="G474" s="222"/>
      <c r="H474" s="16" t="str">
        <f>IF(G473=リスト!$D$4,"所在地",IF(G473=リスト!$D$5,"右欄記載不要",""))</f>
        <v/>
      </c>
      <c r="I474" s="25"/>
    </row>
    <row r="475" spans="1:9" x14ac:dyDescent="0.15">
      <c r="A475" s="211"/>
      <c r="B475" s="220"/>
      <c r="C475" s="223"/>
      <c r="D475" s="17" t="str">
        <f>IF(C473="","",IF(C473=リスト!$B$6,"県外の理由","右欄記載不要"))</f>
        <v/>
      </c>
      <c r="E475" s="21"/>
      <c r="F475" s="220"/>
      <c r="G475" s="223"/>
      <c r="H475" s="17" t="str">
        <f>IF(G473="","",IF(G473=リスト!$D$5,"県外の理由","右欄記載不要"))</f>
        <v/>
      </c>
      <c r="I475" s="26"/>
    </row>
    <row r="476" spans="1:9" x14ac:dyDescent="0.15">
      <c r="A476" s="209">
        <v>80</v>
      </c>
      <c r="B476" s="208" t="s">
        <v>54</v>
      </c>
      <c r="C476" s="208"/>
      <c r="D476" s="208"/>
      <c r="E476" s="204"/>
      <c r="F476" s="205"/>
      <c r="G476" s="205"/>
      <c r="H476" s="212" t="s">
        <v>214</v>
      </c>
      <c r="I476" s="215"/>
    </row>
    <row r="477" spans="1:9" x14ac:dyDescent="0.15">
      <c r="A477" s="210"/>
      <c r="B477" s="189" t="s">
        <v>53</v>
      </c>
      <c r="C477" s="189"/>
      <c r="D477" s="189"/>
      <c r="E477" s="206"/>
      <c r="F477" s="207"/>
      <c r="G477" s="207"/>
      <c r="H477" s="213"/>
      <c r="I477" s="216"/>
    </row>
    <row r="478" spans="1:9" x14ac:dyDescent="0.15">
      <c r="A478" s="210"/>
      <c r="B478" s="190" t="s">
        <v>51</v>
      </c>
      <c r="C478" s="190"/>
      <c r="D478" s="190"/>
      <c r="E478" s="18"/>
      <c r="F478" s="22" t="s">
        <v>63</v>
      </c>
      <c r="G478" s="23"/>
      <c r="H478" s="214"/>
      <c r="I478" s="217"/>
    </row>
    <row r="479" spans="1:9" x14ac:dyDescent="0.15">
      <c r="A479" s="210"/>
      <c r="B479" s="218" t="s">
        <v>43</v>
      </c>
      <c r="C479" s="221"/>
      <c r="D479" s="15" t="str">
        <f>IF(OR(C479=リスト!$B$4,C479=リスト!$B$5),"企業名等",IF(C479=リスト!$B$6,"右欄記載不要",""))</f>
        <v/>
      </c>
      <c r="E479" s="19"/>
      <c r="F479" s="218" t="s">
        <v>59</v>
      </c>
      <c r="G479" s="221"/>
      <c r="H479" s="15" t="str">
        <f>IF(G479=リスト!$D$4,"企業名等",IF(G479=リスト!$D$5,"右欄記載不要",""))</f>
        <v/>
      </c>
      <c r="I479" s="24"/>
    </row>
    <row r="480" spans="1:9" x14ac:dyDescent="0.15">
      <c r="A480" s="210"/>
      <c r="B480" s="219"/>
      <c r="C480" s="222"/>
      <c r="D480" s="16" t="str">
        <f>IF(OR(C479=リスト!$B$4,C479=リスト!$B$5),"所在地",IF(C479=リスト!$B$6,"右欄記載不要",""))</f>
        <v/>
      </c>
      <c r="E480" s="20"/>
      <c r="F480" s="219"/>
      <c r="G480" s="222"/>
      <c r="H480" s="16" t="str">
        <f>IF(G479=リスト!$D$4,"所在地",IF(G479=リスト!$D$5,"右欄記載不要",""))</f>
        <v/>
      </c>
      <c r="I480" s="25"/>
    </row>
    <row r="481" spans="1:9" x14ac:dyDescent="0.15">
      <c r="A481" s="211"/>
      <c r="B481" s="220"/>
      <c r="C481" s="223"/>
      <c r="D481" s="17" t="str">
        <f>IF(C479="","",IF(C479=リスト!$B$6,"県外の理由","右欄記載不要"))</f>
        <v/>
      </c>
      <c r="E481" s="21"/>
      <c r="F481" s="220"/>
      <c r="G481" s="223"/>
      <c r="H481" s="17" t="str">
        <f>IF(G479="","",IF(G479=リスト!$D$5,"県外の理由","右欄記載不要"))</f>
        <v/>
      </c>
      <c r="I481" s="26"/>
    </row>
    <row r="482" spans="1:9" x14ac:dyDescent="0.15">
      <c r="A482" s="209">
        <v>81</v>
      </c>
      <c r="B482" s="208" t="s">
        <v>54</v>
      </c>
      <c r="C482" s="208"/>
      <c r="D482" s="208"/>
      <c r="E482" s="204"/>
      <c r="F482" s="205"/>
      <c r="G482" s="205"/>
      <c r="H482" s="212" t="s">
        <v>214</v>
      </c>
      <c r="I482" s="215"/>
    </row>
    <row r="483" spans="1:9" x14ac:dyDescent="0.15">
      <c r="A483" s="210"/>
      <c r="B483" s="189" t="s">
        <v>53</v>
      </c>
      <c r="C483" s="189"/>
      <c r="D483" s="189"/>
      <c r="E483" s="206"/>
      <c r="F483" s="207"/>
      <c r="G483" s="207"/>
      <c r="H483" s="213"/>
      <c r="I483" s="216"/>
    </row>
    <row r="484" spans="1:9" x14ac:dyDescent="0.15">
      <c r="A484" s="210"/>
      <c r="B484" s="190" t="s">
        <v>51</v>
      </c>
      <c r="C484" s="190"/>
      <c r="D484" s="190"/>
      <c r="E484" s="18"/>
      <c r="F484" s="22" t="s">
        <v>63</v>
      </c>
      <c r="G484" s="23"/>
      <c r="H484" s="214"/>
      <c r="I484" s="217"/>
    </row>
    <row r="485" spans="1:9" x14ac:dyDescent="0.15">
      <c r="A485" s="210"/>
      <c r="B485" s="218" t="s">
        <v>43</v>
      </c>
      <c r="C485" s="221"/>
      <c r="D485" s="15" t="str">
        <f>IF(OR(C485=リスト!$B$4,C485=リスト!$B$5),"企業名等",IF(C485=リスト!$B$6,"右欄記載不要",""))</f>
        <v/>
      </c>
      <c r="E485" s="19"/>
      <c r="F485" s="218" t="s">
        <v>59</v>
      </c>
      <c r="G485" s="221"/>
      <c r="H485" s="15" t="str">
        <f>IF(G485=リスト!$D$4,"企業名等",IF(G485=リスト!$D$5,"右欄記載不要",""))</f>
        <v/>
      </c>
      <c r="I485" s="24"/>
    </row>
    <row r="486" spans="1:9" x14ac:dyDescent="0.15">
      <c r="A486" s="210"/>
      <c r="B486" s="219"/>
      <c r="C486" s="222"/>
      <c r="D486" s="16" t="str">
        <f>IF(OR(C485=リスト!$B$4,C485=リスト!$B$5),"所在地",IF(C485=リスト!$B$6,"右欄記載不要",""))</f>
        <v/>
      </c>
      <c r="E486" s="20"/>
      <c r="F486" s="219"/>
      <c r="G486" s="222"/>
      <c r="H486" s="16" t="str">
        <f>IF(G485=リスト!$D$4,"所在地",IF(G485=リスト!$D$5,"右欄記載不要",""))</f>
        <v/>
      </c>
      <c r="I486" s="25"/>
    </row>
    <row r="487" spans="1:9" x14ac:dyDescent="0.15">
      <c r="A487" s="211"/>
      <c r="B487" s="220"/>
      <c r="C487" s="223"/>
      <c r="D487" s="17" t="str">
        <f>IF(C485="","",IF(C485=リスト!$B$6,"県外の理由","右欄記載不要"))</f>
        <v/>
      </c>
      <c r="E487" s="21"/>
      <c r="F487" s="220"/>
      <c r="G487" s="223"/>
      <c r="H487" s="17" t="str">
        <f>IF(G485="","",IF(G485=リスト!$D$5,"県外の理由","右欄記載不要"))</f>
        <v/>
      </c>
      <c r="I487" s="26"/>
    </row>
    <row r="488" spans="1:9" x14ac:dyDescent="0.15">
      <c r="A488" s="209">
        <v>82</v>
      </c>
      <c r="B488" s="208" t="s">
        <v>54</v>
      </c>
      <c r="C488" s="208"/>
      <c r="D488" s="208"/>
      <c r="E488" s="204"/>
      <c r="F488" s="205"/>
      <c r="G488" s="205"/>
      <c r="H488" s="212" t="s">
        <v>214</v>
      </c>
      <c r="I488" s="215"/>
    </row>
    <row r="489" spans="1:9" x14ac:dyDescent="0.15">
      <c r="A489" s="210"/>
      <c r="B489" s="189" t="s">
        <v>53</v>
      </c>
      <c r="C489" s="189"/>
      <c r="D489" s="189"/>
      <c r="E489" s="206"/>
      <c r="F489" s="207"/>
      <c r="G489" s="207"/>
      <c r="H489" s="213"/>
      <c r="I489" s="216"/>
    </row>
    <row r="490" spans="1:9" x14ac:dyDescent="0.15">
      <c r="A490" s="210"/>
      <c r="B490" s="190" t="s">
        <v>51</v>
      </c>
      <c r="C490" s="190"/>
      <c r="D490" s="190"/>
      <c r="E490" s="18"/>
      <c r="F490" s="22" t="s">
        <v>63</v>
      </c>
      <c r="G490" s="23"/>
      <c r="H490" s="214"/>
      <c r="I490" s="217"/>
    </row>
    <row r="491" spans="1:9" x14ac:dyDescent="0.15">
      <c r="A491" s="210"/>
      <c r="B491" s="218" t="s">
        <v>43</v>
      </c>
      <c r="C491" s="221"/>
      <c r="D491" s="15" t="str">
        <f>IF(OR(C491=リスト!$B$4,C491=リスト!$B$5),"企業名等",IF(C491=リスト!$B$6,"右欄記載不要",""))</f>
        <v/>
      </c>
      <c r="E491" s="19"/>
      <c r="F491" s="218" t="s">
        <v>59</v>
      </c>
      <c r="G491" s="221"/>
      <c r="H491" s="15" t="str">
        <f>IF(G491=リスト!$D$4,"企業名等",IF(G491=リスト!$D$5,"右欄記載不要",""))</f>
        <v/>
      </c>
      <c r="I491" s="24"/>
    </row>
    <row r="492" spans="1:9" x14ac:dyDescent="0.15">
      <c r="A492" s="210"/>
      <c r="B492" s="219"/>
      <c r="C492" s="222"/>
      <c r="D492" s="16" t="str">
        <f>IF(OR(C491=リスト!$B$4,C491=リスト!$B$5),"所在地",IF(C491=リスト!$B$6,"右欄記載不要",""))</f>
        <v/>
      </c>
      <c r="E492" s="20"/>
      <c r="F492" s="219"/>
      <c r="G492" s="222"/>
      <c r="H492" s="16" t="str">
        <f>IF(G491=リスト!$D$4,"所在地",IF(G491=リスト!$D$5,"右欄記載不要",""))</f>
        <v/>
      </c>
      <c r="I492" s="25"/>
    </row>
    <row r="493" spans="1:9" x14ac:dyDescent="0.15">
      <c r="A493" s="211"/>
      <c r="B493" s="220"/>
      <c r="C493" s="223"/>
      <c r="D493" s="17" t="str">
        <f>IF(C491="","",IF(C491=リスト!$B$6,"県外の理由","右欄記載不要"))</f>
        <v/>
      </c>
      <c r="E493" s="21"/>
      <c r="F493" s="220"/>
      <c r="G493" s="223"/>
      <c r="H493" s="17" t="str">
        <f>IF(G491="","",IF(G491=リスト!$D$5,"県外の理由","右欄記載不要"))</f>
        <v/>
      </c>
      <c r="I493" s="26"/>
    </row>
    <row r="494" spans="1:9" x14ac:dyDescent="0.15">
      <c r="A494" s="209">
        <v>83</v>
      </c>
      <c r="B494" s="208" t="s">
        <v>54</v>
      </c>
      <c r="C494" s="208"/>
      <c r="D494" s="208"/>
      <c r="E494" s="204"/>
      <c r="F494" s="205"/>
      <c r="G494" s="205"/>
      <c r="H494" s="212" t="s">
        <v>214</v>
      </c>
      <c r="I494" s="215"/>
    </row>
    <row r="495" spans="1:9" x14ac:dyDescent="0.15">
      <c r="A495" s="210"/>
      <c r="B495" s="189" t="s">
        <v>53</v>
      </c>
      <c r="C495" s="189"/>
      <c r="D495" s="189"/>
      <c r="E495" s="206"/>
      <c r="F495" s="207"/>
      <c r="G495" s="207"/>
      <c r="H495" s="213"/>
      <c r="I495" s="216"/>
    </row>
    <row r="496" spans="1:9" x14ac:dyDescent="0.15">
      <c r="A496" s="210"/>
      <c r="B496" s="190" t="s">
        <v>51</v>
      </c>
      <c r="C496" s="190"/>
      <c r="D496" s="190"/>
      <c r="E496" s="18"/>
      <c r="F496" s="22" t="s">
        <v>63</v>
      </c>
      <c r="G496" s="23"/>
      <c r="H496" s="214"/>
      <c r="I496" s="217"/>
    </row>
    <row r="497" spans="1:9" x14ac:dyDescent="0.15">
      <c r="A497" s="210"/>
      <c r="B497" s="218" t="s">
        <v>43</v>
      </c>
      <c r="C497" s="221"/>
      <c r="D497" s="15" t="str">
        <f>IF(OR(C497=リスト!$B$4,C497=リスト!$B$5),"企業名等",IF(C497=リスト!$B$6,"右欄記載不要",""))</f>
        <v/>
      </c>
      <c r="E497" s="19"/>
      <c r="F497" s="218" t="s">
        <v>59</v>
      </c>
      <c r="G497" s="221"/>
      <c r="H497" s="15" t="str">
        <f>IF(G497=リスト!$D$4,"企業名等",IF(G497=リスト!$D$5,"右欄記載不要",""))</f>
        <v/>
      </c>
      <c r="I497" s="24"/>
    </row>
    <row r="498" spans="1:9" x14ac:dyDescent="0.15">
      <c r="A498" s="210"/>
      <c r="B498" s="219"/>
      <c r="C498" s="222"/>
      <c r="D498" s="16" t="str">
        <f>IF(OR(C497=リスト!$B$4,C497=リスト!$B$5),"所在地",IF(C497=リスト!$B$6,"右欄記載不要",""))</f>
        <v/>
      </c>
      <c r="E498" s="20"/>
      <c r="F498" s="219"/>
      <c r="G498" s="222"/>
      <c r="H498" s="16" t="str">
        <f>IF(G497=リスト!$D$4,"所在地",IF(G497=リスト!$D$5,"右欄記載不要",""))</f>
        <v/>
      </c>
      <c r="I498" s="25"/>
    </row>
    <row r="499" spans="1:9" x14ac:dyDescent="0.15">
      <c r="A499" s="211"/>
      <c r="B499" s="220"/>
      <c r="C499" s="223"/>
      <c r="D499" s="17" t="str">
        <f>IF(C497="","",IF(C497=リスト!$B$6,"県外の理由","右欄記載不要"))</f>
        <v/>
      </c>
      <c r="E499" s="21"/>
      <c r="F499" s="220"/>
      <c r="G499" s="223"/>
      <c r="H499" s="17" t="str">
        <f>IF(G497="","",IF(G497=リスト!$D$5,"県外の理由","右欄記載不要"))</f>
        <v/>
      </c>
      <c r="I499" s="26"/>
    </row>
    <row r="500" spans="1:9" x14ac:dyDescent="0.15">
      <c r="A500" s="209">
        <v>84</v>
      </c>
      <c r="B500" s="208" t="s">
        <v>54</v>
      </c>
      <c r="C500" s="208"/>
      <c r="D500" s="208"/>
      <c r="E500" s="204"/>
      <c r="F500" s="205"/>
      <c r="G500" s="205"/>
      <c r="H500" s="212" t="s">
        <v>214</v>
      </c>
      <c r="I500" s="215"/>
    </row>
    <row r="501" spans="1:9" x14ac:dyDescent="0.15">
      <c r="A501" s="210"/>
      <c r="B501" s="189" t="s">
        <v>53</v>
      </c>
      <c r="C501" s="189"/>
      <c r="D501" s="189"/>
      <c r="E501" s="206"/>
      <c r="F501" s="207"/>
      <c r="G501" s="207"/>
      <c r="H501" s="213"/>
      <c r="I501" s="216"/>
    </row>
    <row r="502" spans="1:9" x14ac:dyDescent="0.15">
      <c r="A502" s="210"/>
      <c r="B502" s="190" t="s">
        <v>51</v>
      </c>
      <c r="C502" s="190"/>
      <c r="D502" s="190"/>
      <c r="E502" s="18"/>
      <c r="F502" s="22" t="s">
        <v>63</v>
      </c>
      <c r="G502" s="23"/>
      <c r="H502" s="214"/>
      <c r="I502" s="217"/>
    </row>
    <row r="503" spans="1:9" x14ac:dyDescent="0.15">
      <c r="A503" s="210"/>
      <c r="B503" s="218" t="s">
        <v>43</v>
      </c>
      <c r="C503" s="221"/>
      <c r="D503" s="15" t="str">
        <f>IF(OR(C503=リスト!$B$4,C503=リスト!$B$5),"企業名等",IF(C503=リスト!$B$6,"右欄記載不要",""))</f>
        <v/>
      </c>
      <c r="E503" s="19"/>
      <c r="F503" s="218" t="s">
        <v>59</v>
      </c>
      <c r="G503" s="221"/>
      <c r="H503" s="15" t="str">
        <f>IF(G503=リスト!$D$4,"企業名等",IF(G503=リスト!$D$5,"右欄記載不要",""))</f>
        <v/>
      </c>
      <c r="I503" s="24"/>
    </row>
    <row r="504" spans="1:9" x14ac:dyDescent="0.15">
      <c r="A504" s="210"/>
      <c r="B504" s="219"/>
      <c r="C504" s="222"/>
      <c r="D504" s="16" t="str">
        <f>IF(OR(C503=リスト!$B$4,C503=リスト!$B$5),"所在地",IF(C503=リスト!$B$6,"右欄記載不要",""))</f>
        <v/>
      </c>
      <c r="E504" s="20"/>
      <c r="F504" s="219"/>
      <c r="G504" s="222"/>
      <c r="H504" s="16" t="str">
        <f>IF(G503=リスト!$D$4,"所在地",IF(G503=リスト!$D$5,"右欄記載不要",""))</f>
        <v/>
      </c>
      <c r="I504" s="25"/>
    </row>
    <row r="505" spans="1:9" x14ac:dyDescent="0.15">
      <c r="A505" s="211"/>
      <c r="B505" s="220"/>
      <c r="C505" s="223"/>
      <c r="D505" s="17" t="str">
        <f>IF(C503="","",IF(C503=リスト!$B$6,"県外の理由","右欄記載不要"))</f>
        <v/>
      </c>
      <c r="E505" s="21"/>
      <c r="F505" s="220"/>
      <c r="G505" s="223"/>
      <c r="H505" s="17" t="str">
        <f>IF(G503="","",IF(G503=リスト!$D$5,"県外の理由","右欄記載不要"))</f>
        <v/>
      </c>
      <c r="I505" s="26"/>
    </row>
    <row r="506" spans="1:9" x14ac:dyDescent="0.15">
      <c r="A506" s="209">
        <v>85</v>
      </c>
      <c r="B506" s="208" t="s">
        <v>54</v>
      </c>
      <c r="C506" s="208"/>
      <c r="D506" s="208"/>
      <c r="E506" s="204"/>
      <c r="F506" s="205"/>
      <c r="G506" s="205"/>
      <c r="H506" s="212" t="s">
        <v>214</v>
      </c>
      <c r="I506" s="215"/>
    </row>
    <row r="507" spans="1:9" x14ac:dyDescent="0.15">
      <c r="A507" s="210"/>
      <c r="B507" s="189" t="s">
        <v>53</v>
      </c>
      <c r="C507" s="189"/>
      <c r="D507" s="189"/>
      <c r="E507" s="206"/>
      <c r="F507" s="207"/>
      <c r="G507" s="207"/>
      <c r="H507" s="213"/>
      <c r="I507" s="216"/>
    </row>
    <row r="508" spans="1:9" x14ac:dyDescent="0.15">
      <c r="A508" s="210"/>
      <c r="B508" s="190" t="s">
        <v>51</v>
      </c>
      <c r="C508" s="190"/>
      <c r="D508" s="190"/>
      <c r="E508" s="18"/>
      <c r="F508" s="22" t="s">
        <v>63</v>
      </c>
      <c r="G508" s="23"/>
      <c r="H508" s="214"/>
      <c r="I508" s="217"/>
    </row>
    <row r="509" spans="1:9" x14ac:dyDescent="0.15">
      <c r="A509" s="210"/>
      <c r="B509" s="218" t="s">
        <v>43</v>
      </c>
      <c r="C509" s="221"/>
      <c r="D509" s="15" t="str">
        <f>IF(OR(C509=リスト!$B$4,C509=リスト!$B$5),"企業名等",IF(C509=リスト!$B$6,"右欄記載不要",""))</f>
        <v/>
      </c>
      <c r="E509" s="19"/>
      <c r="F509" s="218" t="s">
        <v>59</v>
      </c>
      <c r="G509" s="221"/>
      <c r="H509" s="15" t="str">
        <f>IF(G509=リスト!$D$4,"企業名等",IF(G509=リスト!$D$5,"右欄記載不要",""))</f>
        <v/>
      </c>
      <c r="I509" s="24"/>
    </row>
    <row r="510" spans="1:9" x14ac:dyDescent="0.15">
      <c r="A510" s="210"/>
      <c r="B510" s="219"/>
      <c r="C510" s="222"/>
      <c r="D510" s="16" t="str">
        <f>IF(OR(C509=リスト!$B$4,C509=リスト!$B$5),"所在地",IF(C509=リスト!$B$6,"右欄記載不要",""))</f>
        <v/>
      </c>
      <c r="E510" s="20"/>
      <c r="F510" s="219"/>
      <c r="G510" s="222"/>
      <c r="H510" s="16" t="str">
        <f>IF(G509=リスト!$D$4,"所在地",IF(G509=リスト!$D$5,"右欄記載不要",""))</f>
        <v/>
      </c>
      <c r="I510" s="25"/>
    </row>
    <row r="511" spans="1:9" x14ac:dyDescent="0.15">
      <c r="A511" s="211"/>
      <c r="B511" s="220"/>
      <c r="C511" s="223"/>
      <c r="D511" s="17" t="str">
        <f>IF(C509="","",IF(C509=リスト!$B$6,"県外の理由","右欄記載不要"))</f>
        <v/>
      </c>
      <c r="E511" s="21"/>
      <c r="F511" s="220"/>
      <c r="G511" s="223"/>
      <c r="H511" s="17" t="str">
        <f>IF(G509="","",IF(G509=リスト!$D$5,"県外の理由","右欄記載不要"))</f>
        <v/>
      </c>
      <c r="I511" s="26"/>
    </row>
    <row r="512" spans="1:9" x14ac:dyDescent="0.15">
      <c r="A512" s="209">
        <v>86</v>
      </c>
      <c r="B512" s="208" t="s">
        <v>54</v>
      </c>
      <c r="C512" s="208"/>
      <c r="D512" s="208"/>
      <c r="E512" s="204"/>
      <c r="F512" s="205"/>
      <c r="G512" s="205"/>
      <c r="H512" s="212" t="s">
        <v>214</v>
      </c>
      <c r="I512" s="215"/>
    </row>
    <row r="513" spans="1:9" x14ac:dyDescent="0.15">
      <c r="A513" s="210"/>
      <c r="B513" s="189" t="s">
        <v>53</v>
      </c>
      <c r="C513" s="189"/>
      <c r="D513" s="189"/>
      <c r="E513" s="206"/>
      <c r="F513" s="207"/>
      <c r="G513" s="207"/>
      <c r="H513" s="213"/>
      <c r="I513" s="216"/>
    </row>
    <row r="514" spans="1:9" x14ac:dyDescent="0.15">
      <c r="A514" s="210"/>
      <c r="B514" s="190" t="s">
        <v>51</v>
      </c>
      <c r="C514" s="190"/>
      <c r="D514" s="190"/>
      <c r="E514" s="18"/>
      <c r="F514" s="22" t="s">
        <v>63</v>
      </c>
      <c r="G514" s="23"/>
      <c r="H514" s="214"/>
      <c r="I514" s="217"/>
    </row>
    <row r="515" spans="1:9" x14ac:dyDescent="0.15">
      <c r="A515" s="210"/>
      <c r="B515" s="218" t="s">
        <v>43</v>
      </c>
      <c r="C515" s="221"/>
      <c r="D515" s="15" t="str">
        <f>IF(OR(C515=リスト!$B$4,C515=リスト!$B$5),"企業名等",IF(C515=リスト!$B$6,"右欄記載不要",""))</f>
        <v/>
      </c>
      <c r="E515" s="19"/>
      <c r="F515" s="218" t="s">
        <v>59</v>
      </c>
      <c r="G515" s="221"/>
      <c r="H515" s="15" t="str">
        <f>IF(G515=リスト!$D$4,"企業名等",IF(G515=リスト!$D$5,"右欄記載不要",""))</f>
        <v/>
      </c>
      <c r="I515" s="24"/>
    </row>
    <row r="516" spans="1:9" x14ac:dyDescent="0.15">
      <c r="A516" s="210"/>
      <c r="B516" s="219"/>
      <c r="C516" s="222"/>
      <c r="D516" s="16" t="str">
        <f>IF(OR(C515=リスト!$B$4,C515=リスト!$B$5),"所在地",IF(C515=リスト!$B$6,"右欄記載不要",""))</f>
        <v/>
      </c>
      <c r="E516" s="20"/>
      <c r="F516" s="219"/>
      <c r="G516" s="222"/>
      <c r="H516" s="16" t="str">
        <f>IF(G515=リスト!$D$4,"所在地",IF(G515=リスト!$D$5,"右欄記載不要",""))</f>
        <v/>
      </c>
      <c r="I516" s="25"/>
    </row>
    <row r="517" spans="1:9" x14ac:dyDescent="0.15">
      <c r="A517" s="211"/>
      <c r="B517" s="220"/>
      <c r="C517" s="223"/>
      <c r="D517" s="17" t="str">
        <f>IF(C515="","",IF(C515=リスト!$B$6,"県外の理由","右欄記載不要"))</f>
        <v/>
      </c>
      <c r="E517" s="21"/>
      <c r="F517" s="220"/>
      <c r="G517" s="223"/>
      <c r="H517" s="17" t="str">
        <f>IF(G515="","",IF(G515=リスト!$D$5,"県外の理由","右欄記載不要"))</f>
        <v/>
      </c>
      <c r="I517" s="26"/>
    </row>
    <row r="518" spans="1:9" x14ac:dyDescent="0.15">
      <c r="A518" s="209">
        <v>87</v>
      </c>
      <c r="B518" s="208" t="s">
        <v>54</v>
      </c>
      <c r="C518" s="208"/>
      <c r="D518" s="208"/>
      <c r="E518" s="204"/>
      <c r="F518" s="205"/>
      <c r="G518" s="205"/>
      <c r="H518" s="212" t="s">
        <v>214</v>
      </c>
      <c r="I518" s="215"/>
    </row>
    <row r="519" spans="1:9" x14ac:dyDescent="0.15">
      <c r="A519" s="210"/>
      <c r="B519" s="189" t="s">
        <v>53</v>
      </c>
      <c r="C519" s="189"/>
      <c r="D519" s="189"/>
      <c r="E519" s="206"/>
      <c r="F519" s="207"/>
      <c r="G519" s="207"/>
      <c r="H519" s="213"/>
      <c r="I519" s="216"/>
    </row>
    <row r="520" spans="1:9" x14ac:dyDescent="0.15">
      <c r="A520" s="210"/>
      <c r="B520" s="190" t="s">
        <v>51</v>
      </c>
      <c r="C520" s="190"/>
      <c r="D520" s="190"/>
      <c r="E520" s="18"/>
      <c r="F520" s="22" t="s">
        <v>63</v>
      </c>
      <c r="G520" s="23"/>
      <c r="H520" s="214"/>
      <c r="I520" s="217"/>
    </row>
    <row r="521" spans="1:9" x14ac:dyDescent="0.15">
      <c r="A521" s="210"/>
      <c r="B521" s="218" t="s">
        <v>43</v>
      </c>
      <c r="C521" s="221"/>
      <c r="D521" s="15" t="str">
        <f>IF(OR(C521=リスト!$B$4,C521=リスト!$B$5),"企業名等",IF(C521=リスト!$B$6,"右欄記載不要",""))</f>
        <v/>
      </c>
      <c r="E521" s="19"/>
      <c r="F521" s="218" t="s">
        <v>59</v>
      </c>
      <c r="G521" s="221"/>
      <c r="H521" s="15" t="str">
        <f>IF(G521=リスト!$D$4,"企業名等",IF(G521=リスト!$D$5,"右欄記載不要",""))</f>
        <v/>
      </c>
      <c r="I521" s="24"/>
    </row>
    <row r="522" spans="1:9" x14ac:dyDescent="0.15">
      <c r="A522" s="210"/>
      <c r="B522" s="219"/>
      <c r="C522" s="222"/>
      <c r="D522" s="16" t="str">
        <f>IF(OR(C521=リスト!$B$4,C521=リスト!$B$5),"所在地",IF(C521=リスト!$B$6,"右欄記載不要",""))</f>
        <v/>
      </c>
      <c r="E522" s="20"/>
      <c r="F522" s="219"/>
      <c r="G522" s="222"/>
      <c r="H522" s="16" t="str">
        <f>IF(G521=リスト!$D$4,"所在地",IF(G521=リスト!$D$5,"右欄記載不要",""))</f>
        <v/>
      </c>
      <c r="I522" s="25"/>
    </row>
    <row r="523" spans="1:9" x14ac:dyDescent="0.15">
      <c r="A523" s="211"/>
      <c r="B523" s="220"/>
      <c r="C523" s="223"/>
      <c r="D523" s="17" t="str">
        <f>IF(C521="","",IF(C521=リスト!$B$6,"県外の理由","右欄記載不要"))</f>
        <v/>
      </c>
      <c r="E523" s="21"/>
      <c r="F523" s="220"/>
      <c r="G523" s="223"/>
      <c r="H523" s="17" t="str">
        <f>IF(G521="","",IF(G521=リスト!$D$5,"県外の理由","右欄記載不要"))</f>
        <v/>
      </c>
      <c r="I523" s="26"/>
    </row>
    <row r="524" spans="1:9" x14ac:dyDescent="0.15">
      <c r="A524" s="209">
        <v>88</v>
      </c>
      <c r="B524" s="208" t="s">
        <v>54</v>
      </c>
      <c r="C524" s="208"/>
      <c r="D524" s="208"/>
      <c r="E524" s="204"/>
      <c r="F524" s="205"/>
      <c r="G524" s="205"/>
      <c r="H524" s="212" t="s">
        <v>214</v>
      </c>
      <c r="I524" s="215"/>
    </row>
    <row r="525" spans="1:9" x14ac:dyDescent="0.15">
      <c r="A525" s="210"/>
      <c r="B525" s="189" t="s">
        <v>53</v>
      </c>
      <c r="C525" s="189"/>
      <c r="D525" s="189"/>
      <c r="E525" s="206"/>
      <c r="F525" s="207"/>
      <c r="G525" s="207"/>
      <c r="H525" s="213"/>
      <c r="I525" s="216"/>
    </row>
    <row r="526" spans="1:9" x14ac:dyDescent="0.15">
      <c r="A526" s="210"/>
      <c r="B526" s="190" t="s">
        <v>51</v>
      </c>
      <c r="C526" s="190"/>
      <c r="D526" s="190"/>
      <c r="E526" s="18"/>
      <c r="F526" s="22" t="s">
        <v>63</v>
      </c>
      <c r="G526" s="23"/>
      <c r="H526" s="214"/>
      <c r="I526" s="217"/>
    </row>
    <row r="527" spans="1:9" x14ac:dyDescent="0.15">
      <c r="A527" s="210"/>
      <c r="B527" s="218" t="s">
        <v>43</v>
      </c>
      <c r="C527" s="221"/>
      <c r="D527" s="15" t="str">
        <f>IF(OR(C527=リスト!$B$4,C527=リスト!$B$5),"企業名等",IF(C527=リスト!$B$6,"右欄記載不要",""))</f>
        <v/>
      </c>
      <c r="E527" s="19"/>
      <c r="F527" s="218" t="s">
        <v>59</v>
      </c>
      <c r="G527" s="221"/>
      <c r="H527" s="15" t="str">
        <f>IF(G527=リスト!$D$4,"企業名等",IF(G527=リスト!$D$5,"右欄記載不要",""))</f>
        <v/>
      </c>
      <c r="I527" s="24"/>
    </row>
    <row r="528" spans="1:9" x14ac:dyDescent="0.15">
      <c r="A528" s="210"/>
      <c r="B528" s="219"/>
      <c r="C528" s="222"/>
      <c r="D528" s="16" t="str">
        <f>IF(OR(C527=リスト!$B$4,C527=リスト!$B$5),"所在地",IF(C527=リスト!$B$6,"右欄記載不要",""))</f>
        <v/>
      </c>
      <c r="E528" s="20"/>
      <c r="F528" s="219"/>
      <c r="G528" s="222"/>
      <c r="H528" s="16" t="str">
        <f>IF(G527=リスト!$D$4,"所在地",IF(G527=リスト!$D$5,"右欄記載不要",""))</f>
        <v/>
      </c>
      <c r="I528" s="25"/>
    </row>
    <row r="529" spans="1:9" x14ac:dyDescent="0.15">
      <c r="A529" s="211"/>
      <c r="B529" s="220"/>
      <c r="C529" s="223"/>
      <c r="D529" s="17" t="str">
        <f>IF(C527="","",IF(C527=リスト!$B$6,"県外の理由","右欄記載不要"))</f>
        <v/>
      </c>
      <c r="E529" s="21"/>
      <c r="F529" s="220"/>
      <c r="G529" s="223"/>
      <c r="H529" s="17" t="str">
        <f>IF(G527="","",IF(G527=リスト!$D$5,"県外の理由","右欄記載不要"))</f>
        <v/>
      </c>
      <c r="I529" s="26"/>
    </row>
    <row r="530" spans="1:9" x14ac:dyDescent="0.15">
      <c r="A530" s="209">
        <v>89</v>
      </c>
      <c r="B530" s="208" t="s">
        <v>54</v>
      </c>
      <c r="C530" s="208"/>
      <c r="D530" s="208"/>
      <c r="E530" s="204"/>
      <c r="F530" s="205"/>
      <c r="G530" s="205"/>
      <c r="H530" s="212" t="s">
        <v>214</v>
      </c>
      <c r="I530" s="215"/>
    </row>
    <row r="531" spans="1:9" x14ac:dyDescent="0.15">
      <c r="A531" s="210"/>
      <c r="B531" s="189" t="s">
        <v>53</v>
      </c>
      <c r="C531" s="189"/>
      <c r="D531" s="189"/>
      <c r="E531" s="206"/>
      <c r="F531" s="207"/>
      <c r="G531" s="207"/>
      <c r="H531" s="213"/>
      <c r="I531" s="216"/>
    </row>
    <row r="532" spans="1:9" x14ac:dyDescent="0.15">
      <c r="A532" s="210"/>
      <c r="B532" s="190" t="s">
        <v>51</v>
      </c>
      <c r="C532" s="190"/>
      <c r="D532" s="190"/>
      <c r="E532" s="18"/>
      <c r="F532" s="22" t="s">
        <v>63</v>
      </c>
      <c r="G532" s="23"/>
      <c r="H532" s="214"/>
      <c r="I532" s="217"/>
    </row>
    <row r="533" spans="1:9" x14ac:dyDescent="0.15">
      <c r="A533" s="210"/>
      <c r="B533" s="218" t="s">
        <v>43</v>
      </c>
      <c r="C533" s="221"/>
      <c r="D533" s="15" t="str">
        <f>IF(OR(C533=リスト!$B$4,C533=リスト!$B$5),"企業名等",IF(C533=リスト!$B$6,"右欄記載不要",""))</f>
        <v/>
      </c>
      <c r="E533" s="19"/>
      <c r="F533" s="218" t="s">
        <v>59</v>
      </c>
      <c r="G533" s="221"/>
      <c r="H533" s="15" t="str">
        <f>IF(G533=リスト!$D$4,"企業名等",IF(G533=リスト!$D$5,"右欄記載不要",""))</f>
        <v/>
      </c>
      <c r="I533" s="24"/>
    </row>
    <row r="534" spans="1:9" x14ac:dyDescent="0.15">
      <c r="A534" s="210"/>
      <c r="B534" s="219"/>
      <c r="C534" s="222"/>
      <c r="D534" s="16" t="str">
        <f>IF(OR(C533=リスト!$B$4,C533=リスト!$B$5),"所在地",IF(C533=リスト!$B$6,"右欄記載不要",""))</f>
        <v/>
      </c>
      <c r="E534" s="20"/>
      <c r="F534" s="219"/>
      <c r="G534" s="222"/>
      <c r="H534" s="16" t="str">
        <f>IF(G533=リスト!$D$4,"所在地",IF(G533=リスト!$D$5,"右欄記載不要",""))</f>
        <v/>
      </c>
      <c r="I534" s="25"/>
    </row>
    <row r="535" spans="1:9" x14ac:dyDescent="0.15">
      <c r="A535" s="211"/>
      <c r="B535" s="220"/>
      <c r="C535" s="223"/>
      <c r="D535" s="17" t="str">
        <f>IF(C533="","",IF(C533=リスト!$B$6,"県外の理由","右欄記載不要"))</f>
        <v/>
      </c>
      <c r="E535" s="21"/>
      <c r="F535" s="220"/>
      <c r="G535" s="223"/>
      <c r="H535" s="17" t="str">
        <f>IF(G533="","",IF(G533=リスト!$D$5,"県外の理由","右欄記載不要"))</f>
        <v/>
      </c>
      <c r="I535" s="26"/>
    </row>
    <row r="536" spans="1:9" x14ac:dyDescent="0.15">
      <c r="A536" s="209">
        <v>90</v>
      </c>
      <c r="B536" s="208" t="s">
        <v>54</v>
      </c>
      <c r="C536" s="208"/>
      <c r="D536" s="208"/>
      <c r="E536" s="204"/>
      <c r="F536" s="205"/>
      <c r="G536" s="205"/>
      <c r="H536" s="212" t="s">
        <v>214</v>
      </c>
      <c r="I536" s="215"/>
    </row>
    <row r="537" spans="1:9" x14ac:dyDescent="0.15">
      <c r="A537" s="210"/>
      <c r="B537" s="189" t="s">
        <v>53</v>
      </c>
      <c r="C537" s="189"/>
      <c r="D537" s="189"/>
      <c r="E537" s="206"/>
      <c r="F537" s="207"/>
      <c r="G537" s="207"/>
      <c r="H537" s="213"/>
      <c r="I537" s="216"/>
    </row>
    <row r="538" spans="1:9" x14ac:dyDescent="0.15">
      <c r="A538" s="210"/>
      <c r="B538" s="190" t="s">
        <v>51</v>
      </c>
      <c r="C538" s="190"/>
      <c r="D538" s="190"/>
      <c r="E538" s="18"/>
      <c r="F538" s="22" t="s">
        <v>63</v>
      </c>
      <c r="G538" s="23"/>
      <c r="H538" s="214"/>
      <c r="I538" s="217"/>
    </row>
    <row r="539" spans="1:9" x14ac:dyDescent="0.15">
      <c r="A539" s="210"/>
      <c r="B539" s="218" t="s">
        <v>43</v>
      </c>
      <c r="C539" s="221"/>
      <c r="D539" s="15" t="str">
        <f>IF(OR(C539=リスト!$B$4,C539=リスト!$B$5),"企業名等",IF(C539=リスト!$B$6,"右欄記載不要",""))</f>
        <v/>
      </c>
      <c r="E539" s="19"/>
      <c r="F539" s="218" t="s">
        <v>59</v>
      </c>
      <c r="G539" s="221"/>
      <c r="H539" s="15" t="str">
        <f>IF(G539=リスト!$D$4,"企業名等",IF(G539=リスト!$D$5,"右欄記載不要",""))</f>
        <v/>
      </c>
      <c r="I539" s="24"/>
    </row>
    <row r="540" spans="1:9" x14ac:dyDescent="0.15">
      <c r="A540" s="210"/>
      <c r="B540" s="219"/>
      <c r="C540" s="222"/>
      <c r="D540" s="16" t="str">
        <f>IF(OR(C539=リスト!$B$4,C539=リスト!$B$5),"所在地",IF(C539=リスト!$B$6,"右欄記載不要",""))</f>
        <v/>
      </c>
      <c r="E540" s="20"/>
      <c r="F540" s="219"/>
      <c r="G540" s="222"/>
      <c r="H540" s="16" t="str">
        <f>IF(G539=リスト!$D$4,"所在地",IF(G539=リスト!$D$5,"右欄記載不要",""))</f>
        <v/>
      </c>
      <c r="I540" s="25"/>
    </row>
    <row r="541" spans="1:9" x14ac:dyDescent="0.15">
      <c r="A541" s="211"/>
      <c r="B541" s="220"/>
      <c r="C541" s="223"/>
      <c r="D541" s="17" t="str">
        <f>IF(C539="","",IF(C539=リスト!$B$6,"県外の理由","右欄記載不要"))</f>
        <v/>
      </c>
      <c r="E541" s="21"/>
      <c r="F541" s="220"/>
      <c r="G541" s="223"/>
      <c r="H541" s="17" t="str">
        <f>IF(G539="","",IF(G539=リスト!$D$5,"県外の理由","右欄記載不要"))</f>
        <v/>
      </c>
      <c r="I541" s="26"/>
    </row>
    <row r="542" spans="1:9" x14ac:dyDescent="0.15">
      <c r="A542" s="209">
        <v>91</v>
      </c>
      <c r="B542" s="208" t="s">
        <v>54</v>
      </c>
      <c r="C542" s="208"/>
      <c r="D542" s="208"/>
      <c r="E542" s="204"/>
      <c r="F542" s="205"/>
      <c r="G542" s="205"/>
      <c r="H542" s="212" t="s">
        <v>214</v>
      </c>
      <c r="I542" s="215"/>
    </row>
    <row r="543" spans="1:9" x14ac:dyDescent="0.15">
      <c r="A543" s="210"/>
      <c r="B543" s="189" t="s">
        <v>53</v>
      </c>
      <c r="C543" s="189"/>
      <c r="D543" s="189"/>
      <c r="E543" s="206"/>
      <c r="F543" s="207"/>
      <c r="G543" s="207"/>
      <c r="H543" s="213"/>
      <c r="I543" s="216"/>
    </row>
    <row r="544" spans="1:9" x14ac:dyDescent="0.15">
      <c r="A544" s="210"/>
      <c r="B544" s="190" t="s">
        <v>51</v>
      </c>
      <c r="C544" s="190"/>
      <c r="D544" s="190"/>
      <c r="E544" s="18"/>
      <c r="F544" s="22" t="s">
        <v>63</v>
      </c>
      <c r="G544" s="23"/>
      <c r="H544" s="214"/>
      <c r="I544" s="217"/>
    </row>
    <row r="545" spans="1:9" x14ac:dyDescent="0.15">
      <c r="A545" s="210"/>
      <c r="B545" s="218" t="s">
        <v>43</v>
      </c>
      <c r="C545" s="221"/>
      <c r="D545" s="15" t="str">
        <f>IF(OR(C545=リスト!$B$4,C545=リスト!$B$5),"企業名等",IF(C545=リスト!$B$6,"右欄記載不要",""))</f>
        <v/>
      </c>
      <c r="E545" s="19"/>
      <c r="F545" s="218" t="s">
        <v>59</v>
      </c>
      <c r="G545" s="221"/>
      <c r="H545" s="15" t="str">
        <f>IF(G545=リスト!$D$4,"企業名等",IF(G545=リスト!$D$5,"右欄記載不要",""))</f>
        <v/>
      </c>
      <c r="I545" s="24"/>
    </row>
    <row r="546" spans="1:9" x14ac:dyDescent="0.15">
      <c r="A546" s="210"/>
      <c r="B546" s="219"/>
      <c r="C546" s="222"/>
      <c r="D546" s="16" t="str">
        <f>IF(OR(C545=リスト!$B$4,C545=リスト!$B$5),"所在地",IF(C545=リスト!$B$6,"右欄記載不要",""))</f>
        <v/>
      </c>
      <c r="E546" s="20"/>
      <c r="F546" s="219"/>
      <c r="G546" s="222"/>
      <c r="H546" s="16" t="str">
        <f>IF(G545=リスト!$D$4,"所在地",IF(G545=リスト!$D$5,"右欄記載不要",""))</f>
        <v/>
      </c>
      <c r="I546" s="25"/>
    </row>
    <row r="547" spans="1:9" x14ac:dyDescent="0.15">
      <c r="A547" s="211"/>
      <c r="B547" s="220"/>
      <c r="C547" s="223"/>
      <c r="D547" s="17" t="str">
        <f>IF(C545="","",IF(C545=リスト!$B$6,"県外の理由","右欄記載不要"))</f>
        <v/>
      </c>
      <c r="E547" s="21"/>
      <c r="F547" s="220"/>
      <c r="G547" s="223"/>
      <c r="H547" s="17" t="str">
        <f>IF(G545="","",IF(G545=リスト!$D$5,"県外の理由","右欄記載不要"))</f>
        <v/>
      </c>
      <c r="I547" s="26"/>
    </row>
    <row r="548" spans="1:9" x14ac:dyDescent="0.15">
      <c r="A548" s="209">
        <v>92</v>
      </c>
      <c r="B548" s="208" t="s">
        <v>54</v>
      </c>
      <c r="C548" s="208"/>
      <c r="D548" s="208"/>
      <c r="E548" s="204"/>
      <c r="F548" s="205"/>
      <c r="G548" s="205"/>
      <c r="H548" s="212" t="s">
        <v>214</v>
      </c>
      <c r="I548" s="215"/>
    </row>
    <row r="549" spans="1:9" x14ac:dyDescent="0.15">
      <c r="A549" s="210"/>
      <c r="B549" s="189" t="s">
        <v>53</v>
      </c>
      <c r="C549" s="189"/>
      <c r="D549" s="189"/>
      <c r="E549" s="206"/>
      <c r="F549" s="207"/>
      <c r="G549" s="207"/>
      <c r="H549" s="213"/>
      <c r="I549" s="216"/>
    </row>
    <row r="550" spans="1:9" x14ac:dyDescent="0.15">
      <c r="A550" s="210"/>
      <c r="B550" s="190" t="s">
        <v>51</v>
      </c>
      <c r="C550" s="190"/>
      <c r="D550" s="190"/>
      <c r="E550" s="18"/>
      <c r="F550" s="22" t="s">
        <v>63</v>
      </c>
      <c r="G550" s="23"/>
      <c r="H550" s="214"/>
      <c r="I550" s="217"/>
    </row>
    <row r="551" spans="1:9" x14ac:dyDescent="0.15">
      <c r="A551" s="210"/>
      <c r="B551" s="218" t="s">
        <v>43</v>
      </c>
      <c r="C551" s="221"/>
      <c r="D551" s="15" t="str">
        <f>IF(OR(C551=リスト!$B$4,C551=リスト!$B$5),"企業名等",IF(C551=リスト!$B$6,"右欄記載不要",""))</f>
        <v/>
      </c>
      <c r="E551" s="19"/>
      <c r="F551" s="218" t="s">
        <v>59</v>
      </c>
      <c r="G551" s="221"/>
      <c r="H551" s="15" t="str">
        <f>IF(G551=リスト!$D$4,"企業名等",IF(G551=リスト!$D$5,"右欄記載不要",""))</f>
        <v/>
      </c>
      <c r="I551" s="24"/>
    </row>
    <row r="552" spans="1:9" x14ac:dyDescent="0.15">
      <c r="A552" s="210"/>
      <c r="B552" s="219"/>
      <c r="C552" s="222"/>
      <c r="D552" s="16" t="str">
        <f>IF(OR(C551=リスト!$B$4,C551=リスト!$B$5),"所在地",IF(C551=リスト!$B$6,"右欄記載不要",""))</f>
        <v/>
      </c>
      <c r="E552" s="20"/>
      <c r="F552" s="219"/>
      <c r="G552" s="222"/>
      <c r="H552" s="16" t="str">
        <f>IF(G551=リスト!$D$4,"所在地",IF(G551=リスト!$D$5,"右欄記載不要",""))</f>
        <v/>
      </c>
      <c r="I552" s="25"/>
    </row>
    <row r="553" spans="1:9" x14ac:dyDescent="0.15">
      <c r="A553" s="211"/>
      <c r="B553" s="220"/>
      <c r="C553" s="223"/>
      <c r="D553" s="17" t="str">
        <f>IF(C551="","",IF(C551=リスト!$B$6,"県外の理由","右欄記載不要"))</f>
        <v/>
      </c>
      <c r="E553" s="21"/>
      <c r="F553" s="220"/>
      <c r="G553" s="223"/>
      <c r="H553" s="17" t="str">
        <f>IF(G551="","",IF(G551=リスト!$D$5,"県外の理由","右欄記載不要"))</f>
        <v/>
      </c>
      <c r="I553" s="26"/>
    </row>
    <row r="554" spans="1:9" x14ac:dyDescent="0.15">
      <c r="A554" s="209">
        <v>93</v>
      </c>
      <c r="B554" s="208" t="s">
        <v>54</v>
      </c>
      <c r="C554" s="208"/>
      <c r="D554" s="208"/>
      <c r="E554" s="204"/>
      <c r="F554" s="205"/>
      <c r="G554" s="205"/>
      <c r="H554" s="212" t="s">
        <v>214</v>
      </c>
      <c r="I554" s="215"/>
    </row>
    <row r="555" spans="1:9" x14ac:dyDescent="0.15">
      <c r="A555" s="210"/>
      <c r="B555" s="189" t="s">
        <v>53</v>
      </c>
      <c r="C555" s="189"/>
      <c r="D555" s="189"/>
      <c r="E555" s="206"/>
      <c r="F555" s="207"/>
      <c r="G555" s="207"/>
      <c r="H555" s="213"/>
      <c r="I555" s="216"/>
    </row>
    <row r="556" spans="1:9" x14ac:dyDescent="0.15">
      <c r="A556" s="210"/>
      <c r="B556" s="190" t="s">
        <v>51</v>
      </c>
      <c r="C556" s="190"/>
      <c r="D556" s="190"/>
      <c r="E556" s="18"/>
      <c r="F556" s="22" t="s">
        <v>63</v>
      </c>
      <c r="G556" s="23"/>
      <c r="H556" s="214"/>
      <c r="I556" s="217"/>
    </row>
    <row r="557" spans="1:9" x14ac:dyDescent="0.15">
      <c r="A557" s="210"/>
      <c r="B557" s="218" t="s">
        <v>43</v>
      </c>
      <c r="C557" s="221"/>
      <c r="D557" s="15" t="str">
        <f>IF(OR(C557=リスト!$B$4,C557=リスト!$B$5),"企業名等",IF(C557=リスト!$B$6,"右欄記載不要",""))</f>
        <v/>
      </c>
      <c r="E557" s="19"/>
      <c r="F557" s="218" t="s">
        <v>59</v>
      </c>
      <c r="G557" s="221"/>
      <c r="H557" s="15" t="str">
        <f>IF(G557=リスト!$D$4,"企業名等",IF(G557=リスト!$D$5,"右欄記載不要",""))</f>
        <v/>
      </c>
      <c r="I557" s="24"/>
    </row>
    <row r="558" spans="1:9" x14ac:dyDescent="0.15">
      <c r="A558" s="210"/>
      <c r="B558" s="219"/>
      <c r="C558" s="222"/>
      <c r="D558" s="16" t="str">
        <f>IF(OR(C557=リスト!$B$4,C557=リスト!$B$5),"所在地",IF(C557=リスト!$B$6,"右欄記載不要",""))</f>
        <v/>
      </c>
      <c r="E558" s="20"/>
      <c r="F558" s="219"/>
      <c r="G558" s="222"/>
      <c r="H558" s="16" t="str">
        <f>IF(G557=リスト!$D$4,"所在地",IF(G557=リスト!$D$5,"右欄記載不要",""))</f>
        <v/>
      </c>
      <c r="I558" s="25"/>
    </row>
    <row r="559" spans="1:9" x14ac:dyDescent="0.15">
      <c r="A559" s="211"/>
      <c r="B559" s="220"/>
      <c r="C559" s="223"/>
      <c r="D559" s="17" t="str">
        <f>IF(C557="","",IF(C557=リスト!$B$6,"県外の理由","右欄記載不要"))</f>
        <v/>
      </c>
      <c r="E559" s="21"/>
      <c r="F559" s="220"/>
      <c r="G559" s="223"/>
      <c r="H559" s="17" t="str">
        <f>IF(G557="","",IF(G557=リスト!$D$5,"県外の理由","右欄記載不要"))</f>
        <v/>
      </c>
      <c r="I559" s="26"/>
    </row>
    <row r="560" spans="1:9" x14ac:dyDescent="0.15">
      <c r="A560" s="209">
        <v>94</v>
      </c>
      <c r="B560" s="208" t="s">
        <v>54</v>
      </c>
      <c r="C560" s="208"/>
      <c r="D560" s="208"/>
      <c r="E560" s="204"/>
      <c r="F560" s="205"/>
      <c r="G560" s="205"/>
      <c r="H560" s="212" t="s">
        <v>214</v>
      </c>
      <c r="I560" s="215"/>
    </row>
    <row r="561" spans="1:9" x14ac:dyDescent="0.15">
      <c r="A561" s="210"/>
      <c r="B561" s="189" t="s">
        <v>53</v>
      </c>
      <c r="C561" s="189"/>
      <c r="D561" s="189"/>
      <c r="E561" s="206"/>
      <c r="F561" s="207"/>
      <c r="G561" s="207"/>
      <c r="H561" s="213"/>
      <c r="I561" s="216"/>
    </row>
    <row r="562" spans="1:9" x14ac:dyDescent="0.15">
      <c r="A562" s="210"/>
      <c r="B562" s="190" t="s">
        <v>51</v>
      </c>
      <c r="C562" s="190"/>
      <c r="D562" s="190"/>
      <c r="E562" s="18"/>
      <c r="F562" s="22" t="s">
        <v>63</v>
      </c>
      <c r="G562" s="23"/>
      <c r="H562" s="214"/>
      <c r="I562" s="217"/>
    </row>
    <row r="563" spans="1:9" x14ac:dyDescent="0.15">
      <c r="A563" s="210"/>
      <c r="B563" s="218" t="s">
        <v>43</v>
      </c>
      <c r="C563" s="221"/>
      <c r="D563" s="15" t="str">
        <f>IF(OR(C563=リスト!$B$4,C563=リスト!$B$5),"企業名等",IF(C563=リスト!$B$6,"右欄記載不要",""))</f>
        <v/>
      </c>
      <c r="E563" s="19"/>
      <c r="F563" s="218" t="s">
        <v>59</v>
      </c>
      <c r="G563" s="221"/>
      <c r="H563" s="15" t="str">
        <f>IF(G563=リスト!$D$4,"企業名等",IF(G563=リスト!$D$5,"右欄記載不要",""))</f>
        <v/>
      </c>
      <c r="I563" s="24"/>
    </row>
    <row r="564" spans="1:9" x14ac:dyDescent="0.15">
      <c r="A564" s="210"/>
      <c r="B564" s="219"/>
      <c r="C564" s="222"/>
      <c r="D564" s="16" t="str">
        <f>IF(OR(C563=リスト!$B$4,C563=リスト!$B$5),"所在地",IF(C563=リスト!$B$6,"右欄記載不要",""))</f>
        <v/>
      </c>
      <c r="E564" s="20"/>
      <c r="F564" s="219"/>
      <c r="G564" s="222"/>
      <c r="H564" s="16" t="str">
        <f>IF(G563=リスト!$D$4,"所在地",IF(G563=リスト!$D$5,"右欄記載不要",""))</f>
        <v/>
      </c>
      <c r="I564" s="25"/>
    </row>
    <row r="565" spans="1:9" x14ac:dyDescent="0.15">
      <c r="A565" s="211"/>
      <c r="B565" s="220"/>
      <c r="C565" s="223"/>
      <c r="D565" s="17" t="str">
        <f>IF(C563="","",IF(C563=リスト!$B$6,"県外の理由","右欄記載不要"))</f>
        <v/>
      </c>
      <c r="E565" s="21"/>
      <c r="F565" s="220"/>
      <c r="G565" s="223"/>
      <c r="H565" s="17" t="str">
        <f>IF(G563="","",IF(G563=リスト!$D$5,"県外の理由","右欄記載不要"))</f>
        <v/>
      </c>
      <c r="I565" s="26"/>
    </row>
    <row r="566" spans="1:9" x14ac:dyDescent="0.15">
      <c r="A566" s="209">
        <v>95</v>
      </c>
      <c r="B566" s="208" t="s">
        <v>54</v>
      </c>
      <c r="C566" s="208"/>
      <c r="D566" s="208"/>
      <c r="E566" s="204"/>
      <c r="F566" s="205"/>
      <c r="G566" s="205"/>
      <c r="H566" s="212" t="s">
        <v>214</v>
      </c>
      <c r="I566" s="215"/>
    </row>
    <row r="567" spans="1:9" x14ac:dyDescent="0.15">
      <c r="A567" s="210"/>
      <c r="B567" s="189" t="s">
        <v>53</v>
      </c>
      <c r="C567" s="189"/>
      <c r="D567" s="189"/>
      <c r="E567" s="206"/>
      <c r="F567" s="207"/>
      <c r="G567" s="207"/>
      <c r="H567" s="213"/>
      <c r="I567" s="216"/>
    </row>
    <row r="568" spans="1:9" x14ac:dyDescent="0.15">
      <c r="A568" s="210"/>
      <c r="B568" s="190" t="s">
        <v>51</v>
      </c>
      <c r="C568" s="190"/>
      <c r="D568" s="190"/>
      <c r="E568" s="18"/>
      <c r="F568" s="22" t="s">
        <v>63</v>
      </c>
      <c r="G568" s="23"/>
      <c r="H568" s="214"/>
      <c r="I568" s="217"/>
    </row>
    <row r="569" spans="1:9" x14ac:dyDescent="0.15">
      <c r="A569" s="210"/>
      <c r="B569" s="218" t="s">
        <v>43</v>
      </c>
      <c r="C569" s="221"/>
      <c r="D569" s="15" t="str">
        <f>IF(OR(C569=リスト!$B$4,C569=リスト!$B$5),"企業名等",IF(C569=リスト!$B$6,"右欄記載不要",""))</f>
        <v/>
      </c>
      <c r="E569" s="19"/>
      <c r="F569" s="218" t="s">
        <v>59</v>
      </c>
      <c r="G569" s="221"/>
      <c r="H569" s="15" t="str">
        <f>IF(G569=リスト!$D$4,"企業名等",IF(G569=リスト!$D$5,"右欄記載不要",""))</f>
        <v/>
      </c>
      <c r="I569" s="24"/>
    </row>
    <row r="570" spans="1:9" x14ac:dyDescent="0.15">
      <c r="A570" s="210"/>
      <c r="B570" s="219"/>
      <c r="C570" s="222"/>
      <c r="D570" s="16" t="str">
        <f>IF(OR(C569=リスト!$B$4,C569=リスト!$B$5),"所在地",IF(C569=リスト!$B$6,"右欄記載不要",""))</f>
        <v/>
      </c>
      <c r="E570" s="20"/>
      <c r="F570" s="219"/>
      <c r="G570" s="222"/>
      <c r="H570" s="16" t="str">
        <f>IF(G569=リスト!$D$4,"所在地",IF(G569=リスト!$D$5,"右欄記載不要",""))</f>
        <v/>
      </c>
      <c r="I570" s="25"/>
    </row>
    <row r="571" spans="1:9" x14ac:dyDescent="0.15">
      <c r="A571" s="211"/>
      <c r="B571" s="220"/>
      <c r="C571" s="223"/>
      <c r="D571" s="17" t="str">
        <f>IF(C569="","",IF(C569=リスト!$B$6,"県外の理由","右欄記載不要"))</f>
        <v/>
      </c>
      <c r="E571" s="21"/>
      <c r="F571" s="220"/>
      <c r="G571" s="223"/>
      <c r="H571" s="17" t="str">
        <f>IF(G569="","",IF(G569=リスト!$D$5,"県外の理由","右欄記載不要"))</f>
        <v/>
      </c>
      <c r="I571" s="26"/>
    </row>
    <row r="572" spans="1:9" x14ac:dyDescent="0.15">
      <c r="A572" s="209">
        <v>96</v>
      </c>
      <c r="B572" s="208" t="s">
        <v>54</v>
      </c>
      <c r="C572" s="208"/>
      <c r="D572" s="208"/>
      <c r="E572" s="204"/>
      <c r="F572" s="205"/>
      <c r="G572" s="205"/>
      <c r="H572" s="212" t="s">
        <v>214</v>
      </c>
      <c r="I572" s="215"/>
    </row>
    <row r="573" spans="1:9" x14ac:dyDescent="0.15">
      <c r="A573" s="210"/>
      <c r="B573" s="189" t="s">
        <v>53</v>
      </c>
      <c r="C573" s="189"/>
      <c r="D573" s="189"/>
      <c r="E573" s="206"/>
      <c r="F573" s="207"/>
      <c r="G573" s="207"/>
      <c r="H573" s="213"/>
      <c r="I573" s="216"/>
    </row>
    <row r="574" spans="1:9" x14ac:dyDescent="0.15">
      <c r="A574" s="210"/>
      <c r="B574" s="190" t="s">
        <v>51</v>
      </c>
      <c r="C574" s="190"/>
      <c r="D574" s="190"/>
      <c r="E574" s="18"/>
      <c r="F574" s="22" t="s">
        <v>63</v>
      </c>
      <c r="G574" s="23"/>
      <c r="H574" s="214"/>
      <c r="I574" s="217"/>
    </row>
    <row r="575" spans="1:9" x14ac:dyDescent="0.15">
      <c r="A575" s="210"/>
      <c r="B575" s="218" t="s">
        <v>43</v>
      </c>
      <c r="C575" s="221"/>
      <c r="D575" s="15" t="str">
        <f>IF(OR(C575=リスト!$B$4,C575=リスト!$B$5),"企業名等",IF(C575=リスト!$B$6,"右欄記載不要",""))</f>
        <v/>
      </c>
      <c r="E575" s="19"/>
      <c r="F575" s="218" t="s">
        <v>59</v>
      </c>
      <c r="G575" s="221"/>
      <c r="H575" s="15" t="str">
        <f>IF(G575=リスト!$D$4,"企業名等",IF(G575=リスト!$D$5,"右欄記載不要",""))</f>
        <v/>
      </c>
      <c r="I575" s="24"/>
    </row>
    <row r="576" spans="1:9" x14ac:dyDescent="0.15">
      <c r="A576" s="210"/>
      <c r="B576" s="219"/>
      <c r="C576" s="222"/>
      <c r="D576" s="16" t="str">
        <f>IF(OR(C575=リスト!$B$4,C575=リスト!$B$5),"所在地",IF(C575=リスト!$B$6,"右欄記載不要",""))</f>
        <v/>
      </c>
      <c r="E576" s="20"/>
      <c r="F576" s="219"/>
      <c r="G576" s="222"/>
      <c r="H576" s="16" t="str">
        <f>IF(G575=リスト!$D$4,"所在地",IF(G575=リスト!$D$5,"右欄記載不要",""))</f>
        <v/>
      </c>
      <c r="I576" s="25"/>
    </row>
    <row r="577" spans="1:9" x14ac:dyDescent="0.15">
      <c r="A577" s="211"/>
      <c r="B577" s="220"/>
      <c r="C577" s="223"/>
      <c r="D577" s="17" t="str">
        <f>IF(C575="","",IF(C575=リスト!$B$6,"県外の理由","右欄記載不要"))</f>
        <v/>
      </c>
      <c r="E577" s="21"/>
      <c r="F577" s="220"/>
      <c r="G577" s="223"/>
      <c r="H577" s="17" t="str">
        <f>IF(G575="","",IF(G575=リスト!$D$5,"県外の理由","右欄記載不要"))</f>
        <v/>
      </c>
      <c r="I577" s="26"/>
    </row>
    <row r="578" spans="1:9" x14ac:dyDescent="0.15">
      <c r="A578" s="209">
        <v>97</v>
      </c>
      <c r="B578" s="208" t="s">
        <v>54</v>
      </c>
      <c r="C578" s="208"/>
      <c r="D578" s="208"/>
      <c r="E578" s="204"/>
      <c r="F578" s="205"/>
      <c r="G578" s="205"/>
      <c r="H578" s="212" t="s">
        <v>214</v>
      </c>
      <c r="I578" s="215"/>
    </row>
    <row r="579" spans="1:9" x14ac:dyDescent="0.15">
      <c r="A579" s="210"/>
      <c r="B579" s="189" t="s">
        <v>53</v>
      </c>
      <c r="C579" s="189"/>
      <c r="D579" s="189"/>
      <c r="E579" s="206"/>
      <c r="F579" s="207"/>
      <c r="G579" s="207"/>
      <c r="H579" s="213"/>
      <c r="I579" s="216"/>
    </row>
    <row r="580" spans="1:9" x14ac:dyDescent="0.15">
      <c r="A580" s="210"/>
      <c r="B580" s="190" t="s">
        <v>51</v>
      </c>
      <c r="C580" s="190"/>
      <c r="D580" s="190"/>
      <c r="E580" s="18"/>
      <c r="F580" s="22" t="s">
        <v>63</v>
      </c>
      <c r="G580" s="23"/>
      <c r="H580" s="214"/>
      <c r="I580" s="217"/>
    </row>
    <row r="581" spans="1:9" x14ac:dyDescent="0.15">
      <c r="A581" s="210"/>
      <c r="B581" s="218" t="s">
        <v>43</v>
      </c>
      <c r="C581" s="221"/>
      <c r="D581" s="15" t="str">
        <f>IF(OR(C581=リスト!$B$4,C581=リスト!$B$5),"企業名等",IF(C581=リスト!$B$6,"右欄記載不要",""))</f>
        <v/>
      </c>
      <c r="E581" s="19"/>
      <c r="F581" s="218" t="s">
        <v>59</v>
      </c>
      <c r="G581" s="221"/>
      <c r="H581" s="15" t="str">
        <f>IF(G581=リスト!$D$4,"企業名等",IF(G581=リスト!$D$5,"右欄記載不要",""))</f>
        <v/>
      </c>
      <c r="I581" s="24"/>
    </row>
    <row r="582" spans="1:9" x14ac:dyDescent="0.15">
      <c r="A582" s="210"/>
      <c r="B582" s="219"/>
      <c r="C582" s="222"/>
      <c r="D582" s="16" t="str">
        <f>IF(OR(C581=リスト!$B$4,C581=リスト!$B$5),"所在地",IF(C581=リスト!$B$6,"右欄記載不要",""))</f>
        <v/>
      </c>
      <c r="E582" s="20"/>
      <c r="F582" s="219"/>
      <c r="G582" s="222"/>
      <c r="H582" s="16" t="str">
        <f>IF(G581=リスト!$D$4,"所在地",IF(G581=リスト!$D$5,"右欄記載不要",""))</f>
        <v/>
      </c>
      <c r="I582" s="25"/>
    </row>
    <row r="583" spans="1:9" x14ac:dyDescent="0.15">
      <c r="A583" s="211"/>
      <c r="B583" s="220"/>
      <c r="C583" s="223"/>
      <c r="D583" s="17" t="str">
        <f>IF(C581="","",IF(C581=リスト!$B$6,"県外の理由","右欄記載不要"))</f>
        <v/>
      </c>
      <c r="E583" s="21"/>
      <c r="F583" s="220"/>
      <c r="G583" s="223"/>
      <c r="H583" s="17" t="str">
        <f>IF(G581="","",IF(G581=リスト!$D$5,"県外の理由","右欄記載不要"))</f>
        <v/>
      </c>
      <c r="I583" s="26"/>
    </row>
    <row r="584" spans="1:9" x14ac:dyDescent="0.15">
      <c r="A584" s="209">
        <v>98</v>
      </c>
      <c r="B584" s="208" t="s">
        <v>54</v>
      </c>
      <c r="C584" s="208"/>
      <c r="D584" s="208"/>
      <c r="E584" s="204"/>
      <c r="F584" s="205"/>
      <c r="G584" s="205"/>
      <c r="H584" s="212" t="s">
        <v>214</v>
      </c>
      <c r="I584" s="215"/>
    </row>
    <row r="585" spans="1:9" x14ac:dyDescent="0.15">
      <c r="A585" s="210"/>
      <c r="B585" s="189" t="s">
        <v>53</v>
      </c>
      <c r="C585" s="189"/>
      <c r="D585" s="189"/>
      <c r="E585" s="206"/>
      <c r="F585" s="207"/>
      <c r="G585" s="207"/>
      <c r="H585" s="213"/>
      <c r="I585" s="216"/>
    </row>
    <row r="586" spans="1:9" x14ac:dyDescent="0.15">
      <c r="A586" s="210"/>
      <c r="B586" s="190" t="s">
        <v>51</v>
      </c>
      <c r="C586" s="190"/>
      <c r="D586" s="190"/>
      <c r="E586" s="18"/>
      <c r="F586" s="22" t="s">
        <v>63</v>
      </c>
      <c r="G586" s="23"/>
      <c r="H586" s="214"/>
      <c r="I586" s="217"/>
    </row>
    <row r="587" spans="1:9" x14ac:dyDescent="0.15">
      <c r="A587" s="210"/>
      <c r="B587" s="218" t="s">
        <v>43</v>
      </c>
      <c r="C587" s="221"/>
      <c r="D587" s="15" t="str">
        <f>IF(OR(C587=リスト!$B$4,C587=リスト!$B$5),"企業名等",IF(C587=リスト!$B$6,"右欄記載不要",""))</f>
        <v/>
      </c>
      <c r="E587" s="19"/>
      <c r="F587" s="218" t="s">
        <v>59</v>
      </c>
      <c r="G587" s="221"/>
      <c r="H587" s="15" t="str">
        <f>IF(G587=リスト!$D$4,"企業名等",IF(G587=リスト!$D$5,"右欄記載不要",""))</f>
        <v/>
      </c>
      <c r="I587" s="24"/>
    </row>
    <row r="588" spans="1:9" x14ac:dyDescent="0.15">
      <c r="A588" s="210"/>
      <c r="B588" s="219"/>
      <c r="C588" s="222"/>
      <c r="D588" s="16" t="str">
        <f>IF(OR(C587=リスト!$B$4,C587=リスト!$B$5),"所在地",IF(C587=リスト!$B$6,"右欄記載不要",""))</f>
        <v/>
      </c>
      <c r="E588" s="20"/>
      <c r="F588" s="219"/>
      <c r="G588" s="222"/>
      <c r="H588" s="16" t="str">
        <f>IF(G587=リスト!$D$4,"所在地",IF(G587=リスト!$D$5,"右欄記載不要",""))</f>
        <v/>
      </c>
      <c r="I588" s="25"/>
    </row>
    <row r="589" spans="1:9" x14ac:dyDescent="0.15">
      <c r="A589" s="211"/>
      <c r="B589" s="220"/>
      <c r="C589" s="223"/>
      <c r="D589" s="17" t="str">
        <f>IF(C587="","",IF(C587=リスト!$B$6,"県外の理由","右欄記載不要"))</f>
        <v/>
      </c>
      <c r="E589" s="21"/>
      <c r="F589" s="220"/>
      <c r="G589" s="223"/>
      <c r="H589" s="17" t="str">
        <f>IF(G587="","",IF(G587=リスト!$D$5,"県外の理由","右欄記載不要"))</f>
        <v/>
      </c>
      <c r="I589" s="26"/>
    </row>
    <row r="590" spans="1:9" x14ac:dyDescent="0.15">
      <c r="A590" s="209">
        <v>99</v>
      </c>
      <c r="B590" s="208" t="s">
        <v>54</v>
      </c>
      <c r="C590" s="208"/>
      <c r="D590" s="208"/>
      <c r="E590" s="204"/>
      <c r="F590" s="205"/>
      <c r="G590" s="205"/>
      <c r="H590" s="212" t="s">
        <v>214</v>
      </c>
      <c r="I590" s="215"/>
    </row>
    <row r="591" spans="1:9" x14ac:dyDescent="0.15">
      <c r="A591" s="210"/>
      <c r="B591" s="189" t="s">
        <v>53</v>
      </c>
      <c r="C591" s="189"/>
      <c r="D591" s="189"/>
      <c r="E591" s="206"/>
      <c r="F591" s="207"/>
      <c r="G591" s="207"/>
      <c r="H591" s="213"/>
      <c r="I591" s="216"/>
    </row>
    <row r="592" spans="1:9" x14ac:dyDescent="0.15">
      <c r="A592" s="210"/>
      <c r="B592" s="190" t="s">
        <v>51</v>
      </c>
      <c r="C592" s="190"/>
      <c r="D592" s="190"/>
      <c r="E592" s="18"/>
      <c r="F592" s="22" t="s">
        <v>63</v>
      </c>
      <c r="G592" s="23"/>
      <c r="H592" s="214"/>
      <c r="I592" s="217"/>
    </row>
    <row r="593" spans="1:9" x14ac:dyDescent="0.15">
      <c r="A593" s="210"/>
      <c r="B593" s="218" t="s">
        <v>43</v>
      </c>
      <c r="C593" s="221"/>
      <c r="D593" s="15" t="str">
        <f>IF(OR(C593=リスト!$B$4,C593=リスト!$B$5),"企業名等",IF(C593=リスト!$B$6,"右欄記載不要",""))</f>
        <v/>
      </c>
      <c r="E593" s="19"/>
      <c r="F593" s="218" t="s">
        <v>59</v>
      </c>
      <c r="G593" s="221"/>
      <c r="H593" s="15" t="str">
        <f>IF(G593=リスト!$D$4,"企業名等",IF(G593=リスト!$D$5,"右欄記載不要",""))</f>
        <v/>
      </c>
      <c r="I593" s="24"/>
    </row>
    <row r="594" spans="1:9" x14ac:dyDescent="0.15">
      <c r="A594" s="210"/>
      <c r="B594" s="219"/>
      <c r="C594" s="222"/>
      <c r="D594" s="16" t="str">
        <f>IF(OR(C593=リスト!$B$4,C593=リスト!$B$5),"所在地",IF(C593=リスト!$B$6,"右欄記載不要",""))</f>
        <v/>
      </c>
      <c r="E594" s="20"/>
      <c r="F594" s="219"/>
      <c r="G594" s="222"/>
      <c r="H594" s="16" t="str">
        <f>IF(G593=リスト!$D$4,"所在地",IF(G593=リスト!$D$5,"右欄記載不要",""))</f>
        <v/>
      </c>
      <c r="I594" s="25"/>
    </row>
    <row r="595" spans="1:9" x14ac:dyDescent="0.15">
      <c r="A595" s="211"/>
      <c r="B595" s="220"/>
      <c r="C595" s="223"/>
      <c r="D595" s="17" t="str">
        <f>IF(C593="","",IF(C593=リスト!$B$6,"県外の理由","右欄記載不要"))</f>
        <v/>
      </c>
      <c r="E595" s="21"/>
      <c r="F595" s="220"/>
      <c r="G595" s="223"/>
      <c r="H595" s="17" t="str">
        <f>IF(G593="","",IF(G593=リスト!$D$5,"県外の理由","右欄記載不要"))</f>
        <v/>
      </c>
      <c r="I595" s="26"/>
    </row>
    <row r="596" spans="1:9" x14ac:dyDescent="0.15">
      <c r="A596" s="209">
        <v>100</v>
      </c>
      <c r="B596" s="208" t="s">
        <v>54</v>
      </c>
      <c r="C596" s="208"/>
      <c r="D596" s="208"/>
      <c r="E596" s="204"/>
      <c r="F596" s="205"/>
      <c r="G596" s="205"/>
      <c r="H596" s="212" t="s">
        <v>214</v>
      </c>
      <c r="I596" s="215"/>
    </row>
    <row r="597" spans="1:9" x14ac:dyDescent="0.15">
      <c r="A597" s="210"/>
      <c r="B597" s="189" t="s">
        <v>53</v>
      </c>
      <c r="C597" s="189"/>
      <c r="D597" s="189"/>
      <c r="E597" s="206"/>
      <c r="F597" s="207"/>
      <c r="G597" s="207"/>
      <c r="H597" s="213"/>
      <c r="I597" s="216"/>
    </row>
    <row r="598" spans="1:9" x14ac:dyDescent="0.15">
      <c r="A598" s="210"/>
      <c r="B598" s="190" t="s">
        <v>51</v>
      </c>
      <c r="C598" s="190"/>
      <c r="D598" s="190"/>
      <c r="E598" s="18"/>
      <c r="F598" s="22" t="s">
        <v>63</v>
      </c>
      <c r="G598" s="23"/>
      <c r="H598" s="214"/>
      <c r="I598" s="217"/>
    </row>
    <row r="599" spans="1:9" x14ac:dyDescent="0.15">
      <c r="A599" s="210"/>
      <c r="B599" s="218" t="s">
        <v>43</v>
      </c>
      <c r="C599" s="221"/>
      <c r="D599" s="15" t="str">
        <f>IF(OR(C599=リスト!$B$4,C599=リスト!$B$5),"企業名等",IF(C599=リスト!$B$6,"右欄記載不要",""))</f>
        <v/>
      </c>
      <c r="E599" s="19"/>
      <c r="F599" s="218" t="s">
        <v>59</v>
      </c>
      <c r="G599" s="221"/>
      <c r="H599" s="15" t="str">
        <f>IF(G599=リスト!$D$4,"企業名等",IF(G599=リスト!$D$5,"右欄記載不要",""))</f>
        <v/>
      </c>
      <c r="I599" s="24"/>
    </row>
    <row r="600" spans="1:9" x14ac:dyDescent="0.15">
      <c r="A600" s="210"/>
      <c r="B600" s="219"/>
      <c r="C600" s="222"/>
      <c r="D600" s="16" t="str">
        <f>IF(OR(C599=リスト!$B$4,C599=リスト!$B$5),"所在地",IF(C599=リスト!$B$6,"右欄記載不要",""))</f>
        <v/>
      </c>
      <c r="E600" s="20"/>
      <c r="F600" s="219"/>
      <c r="G600" s="222"/>
      <c r="H600" s="16" t="str">
        <f>IF(G599=リスト!$D$4,"所在地",IF(G599=リスト!$D$5,"右欄記載不要",""))</f>
        <v/>
      </c>
      <c r="I600" s="25"/>
    </row>
    <row r="601" spans="1:9" x14ac:dyDescent="0.15">
      <c r="A601" s="211"/>
      <c r="B601" s="220"/>
      <c r="C601" s="223"/>
      <c r="D601" s="17" t="str">
        <f>IF(C599="","",IF(C599=リスト!$B$6,"県外の理由","右欄記載不要"))</f>
        <v/>
      </c>
      <c r="E601" s="21"/>
      <c r="F601" s="220"/>
      <c r="G601" s="223"/>
      <c r="H601" s="17" t="str">
        <f>IF(G599="","",IF(G599=リスト!$D$5,"県外の理由","右欄記載不要"))</f>
        <v/>
      </c>
      <c r="I601" s="26"/>
    </row>
    <row r="602" spans="1:9" x14ac:dyDescent="0.15">
      <c r="A602" s="209">
        <v>101</v>
      </c>
      <c r="B602" s="208" t="s">
        <v>54</v>
      </c>
      <c r="C602" s="208"/>
      <c r="D602" s="208"/>
      <c r="E602" s="204"/>
      <c r="F602" s="205"/>
      <c r="G602" s="205"/>
      <c r="H602" s="212" t="s">
        <v>214</v>
      </c>
      <c r="I602" s="215"/>
    </row>
    <row r="603" spans="1:9" x14ac:dyDescent="0.15">
      <c r="A603" s="210"/>
      <c r="B603" s="189" t="s">
        <v>53</v>
      </c>
      <c r="C603" s="189"/>
      <c r="D603" s="189"/>
      <c r="E603" s="206"/>
      <c r="F603" s="207"/>
      <c r="G603" s="207"/>
      <c r="H603" s="213"/>
      <c r="I603" s="216"/>
    </row>
    <row r="604" spans="1:9" x14ac:dyDescent="0.15">
      <c r="A604" s="210"/>
      <c r="B604" s="190" t="s">
        <v>51</v>
      </c>
      <c r="C604" s="190"/>
      <c r="D604" s="190"/>
      <c r="E604" s="18"/>
      <c r="F604" s="22" t="s">
        <v>63</v>
      </c>
      <c r="G604" s="23"/>
      <c r="H604" s="214"/>
      <c r="I604" s="217"/>
    </row>
    <row r="605" spans="1:9" x14ac:dyDescent="0.15">
      <c r="A605" s="210"/>
      <c r="B605" s="218" t="s">
        <v>43</v>
      </c>
      <c r="C605" s="221"/>
      <c r="D605" s="15" t="str">
        <f>IF(OR(C605=リスト!$B$4,C605=リスト!$B$5),"企業名等",IF(C605=リスト!$B$6,"右欄記載不要",""))</f>
        <v/>
      </c>
      <c r="E605" s="19"/>
      <c r="F605" s="218" t="s">
        <v>59</v>
      </c>
      <c r="G605" s="221"/>
      <c r="H605" s="15" t="str">
        <f>IF(G605=リスト!$D$4,"企業名等",IF(G605=リスト!$D$5,"右欄記載不要",""))</f>
        <v/>
      </c>
      <c r="I605" s="24"/>
    </row>
    <row r="606" spans="1:9" x14ac:dyDescent="0.15">
      <c r="A606" s="210"/>
      <c r="B606" s="219"/>
      <c r="C606" s="222"/>
      <c r="D606" s="16" t="str">
        <f>IF(OR(C605=リスト!$B$4,C605=リスト!$B$5),"所在地",IF(C605=リスト!$B$6,"右欄記載不要",""))</f>
        <v/>
      </c>
      <c r="E606" s="20"/>
      <c r="F606" s="219"/>
      <c r="G606" s="222"/>
      <c r="H606" s="16" t="str">
        <f>IF(G605=リスト!$D$4,"所在地",IF(G605=リスト!$D$5,"右欄記載不要",""))</f>
        <v/>
      </c>
      <c r="I606" s="25"/>
    </row>
    <row r="607" spans="1:9" x14ac:dyDescent="0.15">
      <c r="A607" s="211"/>
      <c r="B607" s="220"/>
      <c r="C607" s="223"/>
      <c r="D607" s="17" t="str">
        <f>IF(C605="","",IF(C605=リスト!$B$6,"県外の理由","右欄記載不要"))</f>
        <v/>
      </c>
      <c r="E607" s="21"/>
      <c r="F607" s="220"/>
      <c r="G607" s="223"/>
      <c r="H607" s="17" t="str">
        <f>IF(G605="","",IF(G605=リスト!$D$5,"県外の理由","右欄記載不要"))</f>
        <v/>
      </c>
      <c r="I607" s="26"/>
    </row>
    <row r="608" spans="1:9" x14ac:dyDescent="0.15">
      <c r="A608" s="209">
        <v>102</v>
      </c>
      <c r="B608" s="208" t="s">
        <v>54</v>
      </c>
      <c r="C608" s="208"/>
      <c r="D608" s="208"/>
      <c r="E608" s="204"/>
      <c r="F608" s="205"/>
      <c r="G608" s="205"/>
      <c r="H608" s="212" t="s">
        <v>214</v>
      </c>
      <c r="I608" s="215"/>
    </row>
    <row r="609" spans="1:9" x14ac:dyDescent="0.15">
      <c r="A609" s="210"/>
      <c r="B609" s="189" t="s">
        <v>53</v>
      </c>
      <c r="C609" s="189"/>
      <c r="D609" s="189"/>
      <c r="E609" s="206"/>
      <c r="F609" s="207"/>
      <c r="G609" s="207"/>
      <c r="H609" s="213"/>
      <c r="I609" s="216"/>
    </row>
    <row r="610" spans="1:9" x14ac:dyDescent="0.15">
      <c r="A610" s="210"/>
      <c r="B610" s="190" t="s">
        <v>51</v>
      </c>
      <c r="C610" s="190"/>
      <c r="D610" s="190"/>
      <c r="E610" s="18"/>
      <c r="F610" s="22" t="s">
        <v>63</v>
      </c>
      <c r="G610" s="23"/>
      <c r="H610" s="214"/>
      <c r="I610" s="217"/>
    </row>
    <row r="611" spans="1:9" x14ac:dyDescent="0.15">
      <c r="A611" s="210"/>
      <c r="B611" s="218" t="s">
        <v>43</v>
      </c>
      <c r="C611" s="221"/>
      <c r="D611" s="15" t="str">
        <f>IF(OR(C611=リスト!$B$4,C611=リスト!$B$5),"企業名等",IF(C611=リスト!$B$6,"右欄記載不要",""))</f>
        <v/>
      </c>
      <c r="E611" s="19"/>
      <c r="F611" s="218" t="s">
        <v>59</v>
      </c>
      <c r="G611" s="221"/>
      <c r="H611" s="15" t="str">
        <f>IF(G611=リスト!$D$4,"企業名等",IF(G611=リスト!$D$5,"右欄記載不要",""))</f>
        <v/>
      </c>
      <c r="I611" s="24"/>
    </row>
    <row r="612" spans="1:9" x14ac:dyDescent="0.15">
      <c r="A612" s="210"/>
      <c r="B612" s="219"/>
      <c r="C612" s="222"/>
      <c r="D612" s="16" t="str">
        <f>IF(OR(C611=リスト!$B$4,C611=リスト!$B$5),"所在地",IF(C611=リスト!$B$6,"右欄記載不要",""))</f>
        <v/>
      </c>
      <c r="E612" s="20"/>
      <c r="F612" s="219"/>
      <c r="G612" s="222"/>
      <c r="H612" s="16" t="str">
        <f>IF(G611=リスト!$D$4,"所在地",IF(G611=リスト!$D$5,"右欄記載不要",""))</f>
        <v/>
      </c>
      <c r="I612" s="25"/>
    </row>
    <row r="613" spans="1:9" x14ac:dyDescent="0.15">
      <c r="A613" s="211"/>
      <c r="B613" s="220"/>
      <c r="C613" s="223"/>
      <c r="D613" s="17" t="str">
        <f>IF(C611="","",IF(C611=リスト!$B$6,"県外の理由","右欄記載不要"))</f>
        <v/>
      </c>
      <c r="E613" s="21"/>
      <c r="F613" s="220"/>
      <c r="G613" s="223"/>
      <c r="H613" s="17" t="str">
        <f>IF(G611="","",IF(G611=リスト!$D$5,"県外の理由","右欄記載不要"))</f>
        <v/>
      </c>
      <c r="I613" s="26"/>
    </row>
    <row r="614" spans="1:9" x14ac:dyDescent="0.15">
      <c r="A614" s="209">
        <v>103</v>
      </c>
      <c r="B614" s="208" t="s">
        <v>54</v>
      </c>
      <c r="C614" s="208"/>
      <c r="D614" s="208"/>
      <c r="E614" s="204"/>
      <c r="F614" s="205"/>
      <c r="G614" s="205"/>
      <c r="H614" s="212" t="s">
        <v>214</v>
      </c>
      <c r="I614" s="215"/>
    </row>
    <row r="615" spans="1:9" x14ac:dyDescent="0.15">
      <c r="A615" s="210"/>
      <c r="B615" s="189" t="s">
        <v>53</v>
      </c>
      <c r="C615" s="189"/>
      <c r="D615" s="189"/>
      <c r="E615" s="206"/>
      <c r="F615" s="207"/>
      <c r="G615" s="207"/>
      <c r="H615" s="213"/>
      <c r="I615" s="216"/>
    </row>
    <row r="616" spans="1:9" x14ac:dyDescent="0.15">
      <c r="A616" s="210"/>
      <c r="B616" s="190" t="s">
        <v>51</v>
      </c>
      <c r="C616" s="190"/>
      <c r="D616" s="190"/>
      <c r="E616" s="18"/>
      <c r="F616" s="22" t="s">
        <v>63</v>
      </c>
      <c r="G616" s="23"/>
      <c r="H616" s="214"/>
      <c r="I616" s="217"/>
    </row>
    <row r="617" spans="1:9" x14ac:dyDescent="0.15">
      <c r="A617" s="210"/>
      <c r="B617" s="218" t="s">
        <v>43</v>
      </c>
      <c r="C617" s="221"/>
      <c r="D617" s="15" t="str">
        <f>IF(OR(C617=リスト!$B$4,C617=リスト!$B$5),"企業名等",IF(C617=リスト!$B$6,"右欄記載不要",""))</f>
        <v/>
      </c>
      <c r="E617" s="19"/>
      <c r="F617" s="218" t="s">
        <v>59</v>
      </c>
      <c r="G617" s="221"/>
      <c r="H617" s="15" t="str">
        <f>IF(G617=リスト!$D$4,"企業名等",IF(G617=リスト!$D$5,"右欄記載不要",""))</f>
        <v/>
      </c>
      <c r="I617" s="24"/>
    </row>
    <row r="618" spans="1:9" x14ac:dyDescent="0.15">
      <c r="A618" s="210"/>
      <c r="B618" s="219"/>
      <c r="C618" s="222"/>
      <c r="D618" s="16" t="str">
        <f>IF(OR(C617=リスト!$B$4,C617=リスト!$B$5),"所在地",IF(C617=リスト!$B$6,"右欄記載不要",""))</f>
        <v/>
      </c>
      <c r="E618" s="20"/>
      <c r="F618" s="219"/>
      <c r="G618" s="222"/>
      <c r="H618" s="16" t="str">
        <f>IF(G617=リスト!$D$4,"所在地",IF(G617=リスト!$D$5,"右欄記載不要",""))</f>
        <v/>
      </c>
      <c r="I618" s="25"/>
    </row>
    <row r="619" spans="1:9" x14ac:dyDescent="0.15">
      <c r="A619" s="211"/>
      <c r="B619" s="220"/>
      <c r="C619" s="223"/>
      <c r="D619" s="17" t="str">
        <f>IF(C617="","",IF(C617=リスト!$B$6,"県外の理由","右欄記載不要"))</f>
        <v/>
      </c>
      <c r="E619" s="21"/>
      <c r="F619" s="220"/>
      <c r="G619" s="223"/>
      <c r="H619" s="17" t="str">
        <f>IF(G617="","",IF(G617=リスト!$D$5,"県外の理由","右欄記載不要"))</f>
        <v/>
      </c>
      <c r="I619" s="26"/>
    </row>
    <row r="620" spans="1:9" x14ac:dyDescent="0.15">
      <c r="A620" s="209">
        <v>104</v>
      </c>
      <c r="B620" s="208" t="s">
        <v>54</v>
      </c>
      <c r="C620" s="208"/>
      <c r="D620" s="208"/>
      <c r="E620" s="204"/>
      <c r="F620" s="205"/>
      <c r="G620" s="205"/>
      <c r="H620" s="212" t="s">
        <v>214</v>
      </c>
      <c r="I620" s="215"/>
    </row>
    <row r="621" spans="1:9" x14ac:dyDescent="0.15">
      <c r="A621" s="210"/>
      <c r="B621" s="189" t="s">
        <v>53</v>
      </c>
      <c r="C621" s="189"/>
      <c r="D621" s="189"/>
      <c r="E621" s="206"/>
      <c r="F621" s="207"/>
      <c r="G621" s="207"/>
      <c r="H621" s="213"/>
      <c r="I621" s="216"/>
    </row>
    <row r="622" spans="1:9" x14ac:dyDescent="0.15">
      <c r="A622" s="210"/>
      <c r="B622" s="190" t="s">
        <v>51</v>
      </c>
      <c r="C622" s="190"/>
      <c r="D622" s="190"/>
      <c r="E622" s="18"/>
      <c r="F622" s="22" t="s">
        <v>63</v>
      </c>
      <c r="G622" s="23"/>
      <c r="H622" s="214"/>
      <c r="I622" s="217"/>
    </row>
    <row r="623" spans="1:9" x14ac:dyDescent="0.15">
      <c r="A623" s="210"/>
      <c r="B623" s="218" t="s">
        <v>43</v>
      </c>
      <c r="C623" s="221"/>
      <c r="D623" s="15" t="str">
        <f>IF(OR(C623=リスト!$B$4,C623=リスト!$B$5),"企業名等",IF(C623=リスト!$B$6,"右欄記載不要",""))</f>
        <v/>
      </c>
      <c r="E623" s="19"/>
      <c r="F623" s="218" t="s">
        <v>59</v>
      </c>
      <c r="G623" s="221"/>
      <c r="H623" s="15" t="str">
        <f>IF(G623=リスト!$D$4,"企業名等",IF(G623=リスト!$D$5,"右欄記載不要",""))</f>
        <v/>
      </c>
      <c r="I623" s="24"/>
    </row>
    <row r="624" spans="1:9" x14ac:dyDescent="0.15">
      <c r="A624" s="210"/>
      <c r="B624" s="219"/>
      <c r="C624" s="222"/>
      <c r="D624" s="16" t="str">
        <f>IF(OR(C623=リスト!$B$4,C623=リスト!$B$5),"所在地",IF(C623=リスト!$B$6,"右欄記載不要",""))</f>
        <v/>
      </c>
      <c r="E624" s="20"/>
      <c r="F624" s="219"/>
      <c r="G624" s="222"/>
      <c r="H624" s="16" t="str">
        <f>IF(G623=リスト!$D$4,"所在地",IF(G623=リスト!$D$5,"右欄記載不要",""))</f>
        <v/>
      </c>
      <c r="I624" s="25"/>
    </row>
    <row r="625" spans="1:9" x14ac:dyDescent="0.15">
      <c r="A625" s="211"/>
      <c r="B625" s="220"/>
      <c r="C625" s="223"/>
      <c r="D625" s="17" t="str">
        <f>IF(C623="","",IF(C623=リスト!$B$6,"県外の理由","右欄記載不要"))</f>
        <v/>
      </c>
      <c r="E625" s="21"/>
      <c r="F625" s="220"/>
      <c r="G625" s="223"/>
      <c r="H625" s="17" t="str">
        <f>IF(G623="","",IF(G623=リスト!$D$5,"県外の理由","右欄記載不要"))</f>
        <v/>
      </c>
      <c r="I625" s="26"/>
    </row>
    <row r="626" spans="1:9" x14ac:dyDescent="0.15">
      <c r="A626" s="209">
        <v>105</v>
      </c>
      <c r="B626" s="208" t="s">
        <v>54</v>
      </c>
      <c r="C626" s="208"/>
      <c r="D626" s="208"/>
      <c r="E626" s="204"/>
      <c r="F626" s="205"/>
      <c r="G626" s="205"/>
      <c r="H626" s="212" t="s">
        <v>214</v>
      </c>
      <c r="I626" s="215"/>
    </row>
    <row r="627" spans="1:9" x14ac:dyDescent="0.15">
      <c r="A627" s="210"/>
      <c r="B627" s="189" t="s">
        <v>53</v>
      </c>
      <c r="C627" s="189"/>
      <c r="D627" s="189"/>
      <c r="E627" s="206"/>
      <c r="F627" s="207"/>
      <c r="G627" s="207"/>
      <c r="H627" s="213"/>
      <c r="I627" s="216"/>
    </row>
    <row r="628" spans="1:9" x14ac:dyDescent="0.15">
      <c r="A628" s="210"/>
      <c r="B628" s="190" t="s">
        <v>51</v>
      </c>
      <c r="C628" s="190"/>
      <c r="D628" s="190"/>
      <c r="E628" s="18"/>
      <c r="F628" s="22" t="s">
        <v>63</v>
      </c>
      <c r="G628" s="23"/>
      <c r="H628" s="214"/>
      <c r="I628" s="217"/>
    </row>
    <row r="629" spans="1:9" x14ac:dyDescent="0.15">
      <c r="A629" s="210"/>
      <c r="B629" s="218" t="s">
        <v>43</v>
      </c>
      <c r="C629" s="221"/>
      <c r="D629" s="15" t="str">
        <f>IF(OR(C629=リスト!$B$4,C629=リスト!$B$5),"企業名等",IF(C629=リスト!$B$6,"右欄記載不要",""))</f>
        <v/>
      </c>
      <c r="E629" s="19"/>
      <c r="F629" s="218" t="s">
        <v>59</v>
      </c>
      <c r="G629" s="221"/>
      <c r="H629" s="15" t="str">
        <f>IF(G629=リスト!$D$4,"企業名等",IF(G629=リスト!$D$5,"右欄記載不要",""))</f>
        <v/>
      </c>
      <c r="I629" s="24"/>
    </row>
    <row r="630" spans="1:9" x14ac:dyDescent="0.15">
      <c r="A630" s="210"/>
      <c r="B630" s="219"/>
      <c r="C630" s="222"/>
      <c r="D630" s="16" t="str">
        <f>IF(OR(C629=リスト!$B$4,C629=リスト!$B$5),"所在地",IF(C629=リスト!$B$6,"右欄記載不要",""))</f>
        <v/>
      </c>
      <c r="E630" s="20"/>
      <c r="F630" s="219"/>
      <c r="G630" s="222"/>
      <c r="H630" s="16" t="str">
        <f>IF(G629=リスト!$D$4,"所在地",IF(G629=リスト!$D$5,"右欄記載不要",""))</f>
        <v/>
      </c>
      <c r="I630" s="25"/>
    </row>
    <row r="631" spans="1:9" x14ac:dyDescent="0.15">
      <c r="A631" s="211"/>
      <c r="B631" s="220"/>
      <c r="C631" s="223"/>
      <c r="D631" s="17" t="str">
        <f>IF(C629="","",IF(C629=リスト!$B$6,"県外の理由","右欄記載不要"))</f>
        <v/>
      </c>
      <c r="E631" s="21"/>
      <c r="F631" s="220"/>
      <c r="G631" s="223"/>
      <c r="H631" s="17" t="str">
        <f>IF(G629="","",IF(G629=リスト!$D$5,"県外の理由","右欄記載不要"))</f>
        <v/>
      </c>
      <c r="I631" s="26"/>
    </row>
    <row r="632" spans="1:9" x14ac:dyDescent="0.15">
      <c r="A632" s="209">
        <v>106</v>
      </c>
      <c r="B632" s="208" t="s">
        <v>54</v>
      </c>
      <c r="C632" s="208"/>
      <c r="D632" s="208"/>
      <c r="E632" s="204"/>
      <c r="F632" s="205"/>
      <c r="G632" s="205"/>
      <c r="H632" s="212" t="s">
        <v>214</v>
      </c>
      <c r="I632" s="215"/>
    </row>
    <row r="633" spans="1:9" x14ac:dyDescent="0.15">
      <c r="A633" s="210"/>
      <c r="B633" s="189" t="s">
        <v>53</v>
      </c>
      <c r="C633" s="189"/>
      <c r="D633" s="189"/>
      <c r="E633" s="206"/>
      <c r="F633" s="207"/>
      <c r="G633" s="207"/>
      <c r="H633" s="213"/>
      <c r="I633" s="216"/>
    </row>
    <row r="634" spans="1:9" x14ac:dyDescent="0.15">
      <c r="A634" s="210"/>
      <c r="B634" s="190" t="s">
        <v>51</v>
      </c>
      <c r="C634" s="190"/>
      <c r="D634" s="190"/>
      <c r="E634" s="18"/>
      <c r="F634" s="22" t="s">
        <v>63</v>
      </c>
      <c r="G634" s="23"/>
      <c r="H634" s="214"/>
      <c r="I634" s="217"/>
    </row>
    <row r="635" spans="1:9" x14ac:dyDescent="0.15">
      <c r="A635" s="210"/>
      <c r="B635" s="218" t="s">
        <v>43</v>
      </c>
      <c r="C635" s="221"/>
      <c r="D635" s="15" t="str">
        <f>IF(OR(C635=リスト!$B$4,C635=リスト!$B$5),"企業名等",IF(C635=リスト!$B$6,"右欄記載不要",""))</f>
        <v/>
      </c>
      <c r="E635" s="19"/>
      <c r="F635" s="218" t="s">
        <v>59</v>
      </c>
      <c r="G635" s="221"/>
      <c r="H635" s="15" t="str">
        <f>IF(G635=リスト!$D$4,"企業名等",IF(G635=リスト!$D$5,"右欄記載不要",""))</f>
        <v/>
      </c>
      <c r="I635" s="24"/>
    </row>
    <row r="636" spans="1:9" x14ac:dyDescent="0.15">
      <c r="A636" s="210"/>
      <c r="B636" s="219"/>
      <c r="C636" s="222"/>
      <c r="D636" s="16" t="str">
        <f>IF(OR(C635=リスト!$B$4,C635=リスト!$B$5),"所在地",IF(C635=リスト!$B$6,"右欄記載不要",""))</f>
        <v/>
      </c>
      <c r="E636" s="20"/>
      <c r="F636" s="219"/>
      <c r="G636" s="222"/>
      <c r="H636" s="16" t="str">
        <f>IF(G635=リスト!$D$4,"所在地",IF(G635=リスト!$D$5,"右欄記載不要",""))</f>
        <v/>
      </c>
      <c r="I636" s="25"/>
    </row>
    <row r="637" spans="1:9" x14ac:dyDescent="0.15">
      <c r="A637" s="211"/>
      <c r="B637" s="220"/>
      <c r="C637" s="223"/>
      <c r="D637" s="17" t="str">
        <f>IF(C635="","",IF(C635=リスト!$B$6,"県外の理由","右欄記載不要"))</f>
        <v/>
      </c>
      <c r="E637" s="21"/>
      <c r="F637" s="220"/>
      <c r="G637" s="223"/>
      <c r="H637" s="17" t="str">
        <f>IF(G635="","",IF(G635=リスト!$D$5,"県外の理由","右欄記載不要"))</f>
        <v/>
      </c>
      <c r="I637" s="26"/>
    </row>
    <row r="638" spans="1:9" x14ac:dyDescent="0.15">
      <c r="A638" s="209">
        <v>107</v>
      </c>
      <c r="B638" s="208" t="s">
        <v>54</v>
      </c>
      <c r="C638" s="208"/>
      <c r="D638" s="208"/>
      <c r="E638" s="204"/>
      <c r="F638" s="205"/>
      <c r="G638" s="205"/>
      <c r="H638" s="212" t="s">
        <v>214</v>
      </c>
      <c r="I638" s="215"/>
    </row>
    <row r="639" spans="1:9" x14ac:dyDescent="0.15">
      <c r="A639" s="210"/>
      <c r="B639" s="189" t="s">
        <v>53</v>
      </c>
      <c r="C639" s="189"/>
      <c r="D639" s="189"/>
      <c r="E639" s="206"/>
      <c r="F639" s="207"/>
      <c r="G639" s="207"/>
      <c r="H639" s="213"/>
      <c r="I639" s="216"/>
    </row>
    <row r="640" spans="1:9" x14ac:dyDescent="0.15">
      <c r="A640" s="210"/>
      <c r="B640" s="190" t="s">
        <v>51</v>
      </c>
      <c r="C640" s="190"/>
      <c r="D640" s="190"/>
      <c r="E640" s="18"/>
      <c r="F640" s="22" t="s">
        <v>63</v>
      </c>
      <c r="G640" s="23"/>
      <c r="H640" s="214"/>
      <c r="I640" s="217"/>
    </row>
    <row r="641" spans="1:9" x14ac:dyDescent="0.15">
      <c r="A641" s="210"/>
      <c r="B641" s="218" t="s">
        <v>43</v>
      </c>
      <c r="C641" s="221"/>
      <c r="D641" s="15" t="str">
        <f>IF(OR(C641=リスト!$B$4,C641=リスト!$B$5),"企業名等",IF(C641=リスト!$B$6,"右欄記載不要",""))</f>
        <v/>
      </c>
      <c r="E641" s="19"/>
      <c r="F641" s="218" t="s">
        <v>59</v>
      </c>
      <c r="G641" s="221"/>
      <c r="H641" s="15" t="str">
        <f>IF(G641=リスト!$D$4,"企業名等",IF(G641=リスト!$D$5,"右欄記載不要",""))</f>
        <v/>
      </c>
      <c r="I641" s="24"/>
    </row>
    <row r="642" spans="1:9" x14ac:dyDescent="0.15">
      <c r="A642" s="210"/>
      <c r="B642" s="219"/>
      <c r="C642" s="222"/>
      <c r="D642" s="16" t="str">
        <f>IF(OR(C641=リスト!$B$4,C641=リスト!$B$5),"所在地",IF(C641=リスト!$B$6,"右欄記載不要",""))</f>
        <v/>
      </c>
      <c r="E642" s="20"/>
      <c r="F642" s="219"/>
      <c r="G642" s="222"/>
      <c r="H642" s="16" t="str">
        <f>IF(G641=リスト!$D$4,"所在地",IF(G641=リスト!$D$5,"右欄記載不要",""))</f>
        <v/>
      </c>
      <c r="I642" s="25"/>
    </row>
    <row r="643" spans="1:9" x14ac:dyDescent="0.15">
      <c r="A643" s="211"/>
      <c r="B643" s="220"/>
      <c r="C643" s="223"/>
      <c r="D643" s="17" t="str">
        <f>IF(C641="","",IF(C641=リスト!$B$6,"県外の理由","右欄記載不要"))</f>
        <v/>
      </c>
      <c r="E643" s="21"/>
      <c r="F643" s="220"/>
      <c r="G643" s="223"/>
      <c r="H643" s="17" t="str">
        <f>IF(G641="","",IF(G641=リスト!$D$5,"県外の理由","右欄記載不要"))</f>
        <v/>
      </c>
      <c r="I643" s="26"/>
    </row>
    <row r="644" spans="1:9" x14ac:dyDescent="0.15">
      <c r="A644" s="209">
        <v>108</v>
      </c>
      <c r="B644" s="208" t="s">
        <v>54</v>
      </c>
      <c r="C644" s="208"/>
      <c r="D644" s="208"/>
      <c r="E644" s="204"/>
      <c r="F644" s="205"/>
      <c r="G644" s="205"/>
      <c r="H644" s="212" t="s">
        <v>214</v>
      </c>
      <c r="I644" s="215"/>
    </row>
    <row r="645" spans="1:9" x14ac:dyDescent="0.15">
      <c r="A645" s="210"/>
      <c r="B645" s="189" t="s">
        <v>53</v>
      </c>
      <c r="C645" s="189"/>
      <c r="D645" s="189"/>
      <c r="E645" s="206"/>
      <c r="F645" s="207"/>
      <c r="G645" s="207"/>
      <c r="H645" s="213"/>
      <c r="I645" s="216"/>
    </row>
    <row r="646" spans="1:9" x14ac:dyDescent="0.15">
      <c r="A646" s="210"/>
      <c r="B646" s="190" t="s">
        <v>51</v>
      </c>
      <c r="C646" s="190"/>
      <c r="D646" s="190"/>
      <c r="E646" s="18"/>
      <c r="F646" s="22" t="s">
        <v>63</v>
      </c>
      <c r="G646" s="23"/>
      <c r="H646" s="214"/>
      <c r="I646" s="217"/>
    </row>
    <row r="647" spans="1:9" x14ac:dyDescent="0.15">
      <c r="A647" s="210"/>
      <c r="B647" s="218" t="s">
        <v>43</v>
      </c>
      <c r="C647" s="221"/>
      <c r="D647" s="15" t="str">
        <f>IF(OR(C647=リスト!$B$4,C647=リスト!$B$5),"企業名等",IF(C647=リスト!$B$6,"右欄記載不要",""))</f>
        <v/>
      </c>
      <c r="E647" s="19"/>
      <c r="F647" s="218" t="s">
        <v>59</v>
      </c>
      <c r="G647" s="221"/>
      <c r="H647" s="15" t="str">
        <f>IF(G647=リスト!$D$4,"企業名等",IF(G647=リスト!$D$5,"右欄記載不要",""))</f>
        <v/>
      </c>
      <c r="I647" s="24"/>
    </row>
    <row r="648" spans="1:9" x14ac:dyDescent="0.15">
      <c r="A648" s="210"/>
      <c r="B648" s="219"/>
      <c r="C648" s="222"/>
      <c r="D648" s="16" t="str">
        <f>IF(OR(C647=リスト!$B$4,C647=リスト!$B$5),"所在地",IF(C647=リスト!$B$6,"右欄記載不要",""))</f>
        <v/>
      </c>
      <c r="E648" s="20"/>
      <c r="F648" s="219"/>
      <c r="G648" s="222"/>
      <c r="H648" s="16" t="str">
        <f>IF(G647=リスト!$D$4,"所在地",IF(G647=リスト!$D$5,"右欄記載不要",""))</f>
        <v/>
      </c>
      <c r="I648" s="25"/>
    </row>
    <row r="649" spans="1:9" x14ac:dyDescent="0.15">
      <c r="A649" s="211"/>
      <c r="B649" s="220"/>
      <c r="C649" s="223"/>
      <c r="D649" s="17" t="str">
        <f>IF(C647="","",IF(C647=リスト!$B$6,"県外の理由","右欄記載不要"))</f>
        <v/>
      </c>
      <c r="E649" s="21"/>
      <c r="F649" s="220"/>
      <c r="G649" s="223"/>
      <c r="H649" s="17" t="str">
        <f>IF(G647="","",IF(G647=リスト!$D$5,"県外の理由","右欄記載不要"))</f>
        <v/>
      </c>
      <c r="I649" s="26"/>
    </row>
    <row r="650" spans="1:9" x14ac:dyDescent="0.15">
      <c r="A650" s="209">
        <v>109</v>
      </c>
      <c r="B650" s="208" t="s">
        <v>54</v>
      </c>
      <c r="C650" s="208"/>
      <c r="D650" s="208"/>
      <c r="E650" s="204"/>
      <c r="F650" s="205"/>
      <c r="G650" s="205"/>
      <c r="H650" s="212" t="s">
        <v>214</v>
      </c>
      <c r="I650" s="215"/>
    </row>
    <row r="651" spans="1:9" x14ac:dyDescent="0.15">
      <c r="A651" s="210"/>
      <c r="B651" s="189" t="s">
        <v>53</v>
      </c>
      <c r="C651" s="189"/>
      <c r="D651" s="189"/>
      <c r="E651" s="206"/>
      <c r="F651" s="207"/>
      <c r="G651" s="207"/>
      <c r="H651" s="213"/>
      <c r="I651" s="216"/>
    </row>
    <row r="652" spans="1:9" x14ac:dyDescent="0.15">
      <c r="A652" s="210"/>
      <c r="B652" s="190" t="s">
        <v>51</v>
      </c>
      <c r="C652" s="190"/>
      <c r="D652" s="190"/>
      <c r="E652" s="18"/>
      <c r="F652" s="22" t="s">
        <v>63</v>
      </c>
      <c r="G652" s="23"/>
      <c r="H652" s="214"/>
      <c r="I652" s="217"/>
    </row>
    <row r="653" spans="1:9" x14ac:dyDescent="0.15">
      <c r="A653" s="210"/>
      <c r="B653" s="218" t="s">
        <v>43</v>
      </c>
      <c r="C653" s="221"/>
      <c r="D653" s="15" t="str">
        <f>IF(OR(C653=リスト!$B$4,C653=リスト!$B$5),"企業名等",IF(C653=リスト!$B$6,"右欄記載不要",""))</f>
        <v/>
      </c>
      <c r="E653" s="19"/>
      <c r="F653" s="218" t="s">
        <v>59</v>
      </c>
      <c r="G653" s="221"/>
      <c r="H653" s="15" t="str">
        <f>IF(G653=リスト!$D$4,"企業名等",IF(G653=リスト!$D$5,"右欄記載不要",""))</f>
        <v/>
      </c>
      <c r="I653" s="24"/>
    </row>
    <row r="654" spans="1:9" x14ac:dyDescent="0.15">
      <c r="A654" s="210"/>
      <c r="B654" s="219"/>
      <c r="C654" s="222"/>
      <c r="D654" s="16" t="str">
        <f>IF(OR(C653=リスト!$B$4,C653=リスト!$B$5),"所在地",IF(C653=リスト!$B$6,"右欄記載不要",""))</f>
        <v/>
      </c>
      <c r="E654" s="20"/>
      <c r="F654" s="219"/>
      <c r="G654" s="222"/>
      <c r="H654" s="16" t="str">
        <f>IF(G653=リスト!$D$4,"所在地",IF(G653=リスト!$D$5,"右欄記載不要",""))</f>
        <v/>
      </c>
      <c r="I654" s="25"/>
    </row>
    <row r="655" spans="1:9" x14ac:dyDescent="0.15">
      <c r="A655" s="211"/>
      <c r="B655" s="220"/>
      <c r="C655" s="223"/>
      <c r="D655" s="17" t="str">
        <f>IF(C653="","",IF(C653=リスト!$B$6,"県外の理由","右欄記載不要"))</f>
        <v/>
      </c>
      <c r="E655" s="21"/>
      <c r="F655" s="220"/>
      <c r="G655" s="223"/>
      <c r="H655" s="17" t="str">
        <f>IF(G653="","",IF(G653=リスト!$D$5,"県外の理由","右欄記載不要"))</f>
        <v/>
      </c>
      <c r="I655" s="26"/>
    </row>
    <row r="656" spans="1:9" x14ac:dyDescent="0.15">
      <c r="A656" s="209">
        <v>110</v>
      </c>
      <c r="B656" s="208" t="s">
        <v>54</v>
      </c>
      <c r="C656" s="208"/>
      <c r="D656" s="208"/>
      <c r="E656" s="204"/>
      <c r="F656" s="205"/>
      <c r="G656" s="205"/>
      <c r="H656" s="212" t="s">
        <v>214</v>
      </c>
      <c r="I656" s="215"/>
    </row>
    <row r="657" spans="1:9" x14ac:dyDescent="0.15">
      <c r="A657" s="210"/>
      <c r="B657" s="189" t="s">
        <v>53</v>
      </c>
      <c r="C657" s="189"/>
      <c r="D657" s="189"/>
      <c r="E657" s="206"/>
      <c r="F657" s="207"/>
      <c r="G657" s="207"/>
      <c r="H657" s="213"/>
      <c r="I657" s="216"/>
    </row>
    <row r="658" spans="1:9" x14ac:dyDescent="0.15">
      <c r="A658" s="210"/>
      <c r="B658" s="190" t="s">
        <v>51</v>
      </c>
      <c r="C658" s="190"/>
      <c r="D658" s="190"/>
      <c r="E658" s="18"/>
      <c r="F658" s="22" t="s">
        <v>63</v>
      </c>
      <c r="G658" s="23"/>
      <c r="H658" s="214"/>
      <c r="I658" s="217"/>
    </row>
    <row r="659" spans="1:9" x14ac:dyDescent="0.15">
      <c r="A659" s="210"/>
      <c r="B659" s="218" t="s">
        <v>43</v>
      </c>
      <c r="C659" s="221"/>
      <c r="D659" s="15" t="str">
        <f>IF(OR(C659=リスト!$B$4,C659=リスト!$B$5),"企業名等",IF(C659=リスト!$B$6,"右欄記載不要",""))</f>
        <v/>
      </c>
      <c r="E659" s="19"/>
      <c r="F659" s="218" t="s">
        <v>59</v>
      </c>
      <c r="G659" s="221"/>
      <c r="H659" s="15" t="str">
        <f>IF(G659=リスト!$D$4,"企業名等",IF(G659=リスト!$D$5,"右欄記載不要",""))</f>
        <v/>
      </c>
      <c r="I659" s="24"/>
    </row>
    <row r="660" spans="1:9" x14ac:dyDescent="0.15">
      <c r="A660" s="210"/>
      <c r="B660" s="219"/>
      <c r="C660" s="222"/>
      <c r="D660" s="16" t="str">
        <f>IF(OR(C659=リスト!$B$4,C659=リスト!$B$5),"所在地",IF(C659=リスト!$B$6,"右欄記載不要",""))</f>
        <v/>
      </c>
      <c r="E660" s="20"/>
      <c r="F660" s="219"/>
      <c r="G660" s="222"/>
      <c r="H660" s="16" t="str">
        <f>IF(G659=リスト!$D$4,"所在地",IF(G659=リスト!$D$5,"右欄記載不要",""))</f>
        <v/>
      </c>
      <c r="I660" s="25"/>
    </row>
    <row r="661" spans="1:9" x14ac:dyDescent="0.15">
      <c r="A661" s="211"/>
      <c r="B661" s="220"/>
      <c r="C661" s="223"/>
      <c r="D661" s="17" t="str">
        <f>IF(C659="","",IF(C659=リスト!$B$6,"県外の理由","右欄記載不要"))</f>
        <v/>
      </c>
      <c r="E661" s="21"/>
      <c r="F661" s="220"/>
      <c r="G661" s="223"/>
      <c r="H661" s="17" t="str">
        <f>IF(G659="","",IF(G659=リスト!$D$5,"県外の理由","右欄記載不要"))</f>
        <v/>
      </c>
      <c r="I661" s="26"/>
    </row>
    <row r="662" spans="1:9" x14ac:dyDescent="0.15">
      <c r="A662" s="209">
        <v>111</v>
      </c>
      <c r="B662" s="208" t="s">
        <v>54</v>
      </c>
      <c r="C662" s="208"/>
      <c r="D662" s="208"/>
      <c r="E662" s="204"/>
      <c r="F662" s="205"/>
      <c r="G662" s="205"/>
      <c r="H662" s="212" t="s">
        <v>214</v>
      </c>
      <c r="I662" s="215"/>
    </row>
    <row r="663" spans="1:9" x14ac:dyDescent="0.15">
      <c r="A663" s="210"/>
      <c r="B663" s="189" t="s">
        <v>53</v>
      </c>
      <c r="C663" s="189"/>
      <c r="D663" s="189"/>
      <c r="E663" s="206"/>
      <c r="F663" s="207"/>
      <c r="G663" s="207"/>
      <c r="H663" s="213"/>
      <c r="I663" s="216"/>
    </row>
    <row r="664" spans="1:9" x14ac:dyDescent="0.15">
      <c r="A664" s="210"/>
      <c r="B664" s="190" t="s">
        <v>51</v>
      </c>
      <c r="C664" s="190"/>
      <c r="D664" s="190"/>
      <c r="E664" s="18"/>
      <c r="F664" s="22" t="s">
        <v>63</v>
      </c>
      <c r="G664" s="23"/>
      <c r="H664" s="214"/>
      <c r="I664" s="217"/>
    </row>
    <row r="665" spans="1:9" x14ac:dyDescent="0.15">
      <c r="A665" s="210"/>
      <c r="B665" s="218" t="s">
        <v>43</v>
      </c>
      <c r="C665" s="221"/>
      <c r="D665" s="15" t="str">
        <f>IF(OR(C665=リスト!$B$4,C665=リスト!$B$5),"企業名等",IF(C665=リスト!$B$6,"右欄記載不要",""))</f>
        <v/>
      </c>
      <c r="E665" s="19"/>
      <c r="F665" s="218" t="s">
        <v>59</v>
      </c>
      <c r="G665" s="221"/>
      <c r="H665" s="15" t="str">
        <f>IF(G665=リスト!$D$4,"企業名等",IF(G665=リスト!$D$5,"右欄記載不要",""))</f>
        <v/>
      </c>
      <c r="I665" s="24"/>
    </row>
    <row r="666" spans="1:9" x14ac:dyDescent="0.15">
      <c r="A666" s="210"/>
      <c r="B666" s="219"/>
      <c r="C666" s="222"/>
      <c r="D666" s="16" t="str">
        <f>IF(OR(C665=リスト!$B$4,C665=リスト!$B$5),"所在地",IF(C665=リスト!$B$6,"右欄記載不要",""))</f>
        <v/>
      </c>
      <c r="E666" s="20"/>
      <c r="F666" s="219"/>
      <c r="G666" s="222"/>
      <c r="H666" s="16" t="str">
        <f>IF(G665=リスト!$D$4,"所在地",IF(G665=リスト!$D$5,"右欄記載不要",""))</f>
        <v/>
      </c>
      <c r="I666" s="25"/>
    </row>
    <row r="667" spans="1:9" x14ac:dyDescent="0.15">
      <c r="A667" s="211"/>
      <c r="B667" s="220"/>
      <c r="C667" s="223"/>
      <c r="D667" s="17" t="str">
        <f>IF(C665="","",IF(C665=リスト!$B$6,"県外の理由","右欄記載不要"))</f>
        <v/>
      </c>
      <c r="E667" s="21"/>
      <c r="F667" s="220"/>
      <c r="G667" s="223"/>
      <c r="H667" s="17" t="str">
        <f>IF(G665="","",IF(G665=リスト!$D$5,"県外の理由","右欄記載不要"))</f>
        <v/>
      </c>
      <c r="I667" s="26"/>
    </row>
    <row r="668" spans="1:9" x14ac:dyDescent="0.15">
      <c r="A668" s="209">
        <v>112</v>
      </c>
      <c r="B668" s="208" t="s">
        <v>54</v>
      </c>
      <c r="C668" s="208"/>
      <c r="D668" s="208"/>
      <c r="E668" s="204"/>
      <c r="F668" s="205"/>
      <c r="G668" s="205"/>
      <c r="H668" s="212" t="s">
        <v>214</v>
      </c>
      <c r="I668" s="215"/>
    </row>
    <row r="669" spans="1:9" x14ac:dyDescent="0.15">
      <c r="A669" s="210"/>
      <c r="B669" s="189" t="s">
        <v>53</v>
      </c>
      <c r="C669" s="189"/>
      <c r="D669" s="189"/>
      <c r="E669" s="206"/>
      <c r="F669" s="207"/>
      <c r="G669" s="207"/>
      <c r="H669" s="213"/>
      <c r="I669" s="216"/>
    </row>
    <row r="670" spans="1:9" x14ac:dyDescent="0.15">
      <c r="A670" s="210"/>
      <c r="B670" s="190" t="s">
        <v>51</v>
      </c>
      <c r="C670" s="190"/>
      <c r="D670" s="190"/>
      <c r="E670" s="18"/>
      <c r="F670" s="22" t="s">
        <v>63</v>
      </c>
      <c r="G670" s="23"/>
      <c r="H670" s="214"/>
      <c r="I670" s="217"/>
    </row>
    <row r="671" spans="1:9" x14ac:dyDescent="0.15">
      <c r="A671" s="210"/>
      <c r="B671" s="218" t="s">
        <v>43</v>
      </c>
      <c r="C671" s="221"/>
      <c r="D671" s="15" t="str">
        <f>IF(OR(C671=リスト!$B$4,C671=リスト!$B$5),"企業名等",IF(C671=リスト!$B$6,"右欄記載不要",""))</f>
        <v/>
      </c>
      <c r="E671" s="19"/>
      <c r="F671" s="218" t="s">
        <v>59</v>
      </c>
      <c r="G671" s="221"/>
      <c r="H671" s="15" t="str">
        <f>IF(G671=リスト!$D$4,"企業名等",IF(G671=リスト!$D$5,"右欄記載不要",""))</f>
        <v/>
      </c>
      <c r="I671" s="24"/>
    </row>
    <row r="672" spans="1:9" x14ac:dyDescent="0.15">
      <c r="A672" s="210"/>
      <c r="B672" s="219"/>
      <c r="C672" s="222"/>
      <c r="D672" s="16" t="str">
        <f>IF(OR(C671=リスト!$B$4,C671=リスト!$B$5),"所在地",IF(C671=リスト!$B$6,"右欄記載不要",""))</f>
        <v/>
      </c>
      <c r="E672" s="20"/>
      <c r="F672" s="219"/>
      <c r="G672" s="222"/>
      <c r="H672" s="16" t="str">
        <f>IF(G671=リスト!$D$4,"所在地",IF(G671=リスト!$D$5,"右欄記載不要",""))</f>
        <v/>
      </c>
      <c r="I672" s="25"/>
    </row>
    <row r="673" spans="1:9" x14ac:dyDescent="0.15">
      <c r="A673" s="211"/>
      <c r="B673" s="220"/>
      <c r="C673" s="223"/>
      <c r="D673" s="17" t="str">
        <f>IF(C671="","",IF(C671=リスト!$B$6,"県外の理由","右欄記載不要"))</f>
        <v/>
      </c>
      <c r="E673" s="21"/>
      <c r="F673" s="220"/>
      <c r="G673" s="223"/>
      <c r="H673" s="17" t="str">
        <f>IF(G671="","",IF(G671=リスト!$D$5,"県外の理由","右欄記載不要"))</f>
        <v/>
      </c>
      <c r="I673" s="26"/>
    </row>
    <row r="674" spans="1:9" x14ac:dyDescent="0.15">
      <c r="A674" s="209">
        <v>113</v>
      </c>
      <c r="B674" s="208" t="s">
        <v>54</v>
      </c>
      <c r="C674" s="208"/>
      <c r="D674" s="208"/>
      <c r="E674" s="204"/>
      <c r="F674" s="205"/>
      <c r="G674" s="205"/>
      <c r="H674" s="212" t="s">
        <v>214</v>
      </c>
      <c r="I674" s="215"/>
    </row>
    <row r="675" spans="1:9" x14ac:dyDescent="0.15">
      <c r="A675" s="210"/>
      <c r="B675" s="189" t="s">
        <v>53</v>
      </c>
      <c r="C675" s="189"/>
      <c r="D675" s="189"/>
      <c r="E675" s="206"/>
      <c r="F675" s="207"/>
      <c r="G675" s="207"/>
      <c r="H675" s="213"/>
      <c r="I675" s="216"/>
    </row>
    <row r="676" spans="1:9" x14ac:dyDescent="0.15">
      <c r="A676" s="210"/>
      <c r="B676" s="190" t="s">
        <v>51</v>
      </c>
      <c r="C676" s="190"/>
      <c r="D676" s="190"/>
      <c r="E676" s="18"/>
      <c r="F676" s="22" t="s">
        <v>63</v>
      </c>
      <c r="G676" s="23"/>
      <c r="H676" s="214"/>
      <c r="I676" s="217"/>
    </row>
    <row r="677" spans="1:9" x14ac:dyDescent="0.15">
      <c r="A677" s="210"/>
      <c r="B677" s="218" t="s">
        <v>43</v>
      </c>
      <c r="C677" s="221"/>
      <c r="D677" s="15" t="str">
        <f>IF(OR(C677=リスト!$B$4,C677=リスト!$B$5),"企業名等",IF(C677=リスト!$B$6,"右欄記載不要",""))</f>
        <v/>
      </c>
      <c r="E677" s="19"/>
      <c r="F677" s="218" t="s">
        <v>59</v>
      </c>
      <c r="G677" s="221"/>
      <c r="H677" s="15" t="str">
        <f>IF(G677=リスト!$D$4,"企業名等",IF(G677=リスト!$D$5,"右欄記載不要",""))</f>
        <v/>
      </c>
      <c r="I677" s="24"/>
    </row>
    <row r="678" spans="1:9" x14ac:dyDescent="0.15">
      <c r="A678" s="210"/>
      <c r="B678" s="219"/>
      <c r="C678" s="222"/>
      <c r="D678" s="16" t="str">
        <f>IF(OR(C677=リスト!$B$4,C677=リスト!$B$5),"所在地",IF(C677=リスト!$B$6,"右欄記載不要",""))</f>
        <v/>
      </c>
      <c r="E678" s="20"/>
      <c r="F678" s="219"/>
      <c r="G678" s="222"/>
      <c r="H678" s="16" t="str">
        <f>IF(G677=リスト!$D$4,"所在地",IF(G677=リスト!$D$5,"右欄記載不要",""))</f>
        <v/>
      </c>
      <c r="I678" s="25"/>
    </row>
    <row r="679" spans="1:9" x14ac:dyDescent="0.15">
      <c r="A679" s="211"/>
      <c r="B679" s="220"/>
      <c r="C679" s="223"/>
      <c r="D679" s="17" t="str">
        <f>IF(C677="","",IF(C677=リスト!$B$6,"県外の理由","右欄記載不要"))</f>
        <v/>
      </c>
      <c r="E679" s="21"/>
      <c r="F679" s="220"/>
      <c r="G679" s="223"/>
      <c r="H679" s="17" t="str">
        <f>IF(G677="","",IF(G677=リスト!$D$5,"県外の理由","右欄記載不要"))</f>
        <v/>
      </c>
      <c r="I679" s="26"/>
    </row>
    <row r="680" spans="1:9" x14ac:dyDescent="0.15">
      <c r="A680" s="209">
        <v>114</v>
      </c>
      <c r="B680" s="208" t="s">
        <v>54</v>
      </c>
      <c r="C680" s="208"/>
      <c r="D680" s="208"/>
      <c r="E680" s="204"/>
      <c r="F680" s="205"/>
      <c r="G680" s="205"/>
      <c r="H680" s="212" t="s">
        <v>214</v>
      </c>
      <c r="I680" s="215"/>
    </row>
    <row r="681" spans="1:9" x14ac:dyDescent="0.15">
      <c r="A681" s="210"/>
      <c r="B681" s="189" t="s">
        <v>53</v>
      </c>
      <c r="C681" s="189"/>
      <c r="D681" s="189"/>
      <c r="E681" s="206"/>
      <c r="F681" s="207"/>
      <c r="G681" s="207"/>
      <c r="H681" s="213"/>
      <c r="I681" s="216"/>
    </row>
    <row r="682" spans="1:9" x14ac:dyDescent="0.15">
      <c r="A682" s="210"/>
      <c r="B682" s="190" t="s">
        <v>51</v>
      </c>
      <c r="C682" s="190"/>
      <c r="D682" s="190"/>
      <c r="E682" s="18"/>
      <c r="F682" s="22" t="s">
        <v>63</v>
      </c>
      <c r="G682" s="23"/>
      <c r="H682" s="214"/>
      <c r="I682" s="217"/>
    </row>
    <row r="683" spans="1:9" x14ac:dyDescent="0.15">
      <c r="A683" s="210"/>
      <c r="B683" s="218" t="s">
        <v>43</v>
      </c>
      <c r="C683" s="221"/>
      <c r="D683" s="15" t="str">
        <f>IF(OR(C683=リスト!$B$4,C683=リスト!$B$5),"企業名等",IF(C683=リスト!$B$6,"右欄記載不要",""))</f>
        <v/>
      </c>
      <c r="E683" s="19"/>
      <c r="F683" s="218" t="s">
        <v>59</v>
      </c>
      <c r="G683" s="221"/>
      <c r="H683" s="15" t="str">
        <f>IF(G683=リスト!$D$4,"企業名等",IF(G683=リスト!$D$5,"右欄記載不要",""))</f>
        <v/>
      </c>
      <c r="I683" s="24"/>
    </row>
    <row r="684" spans="1:9" x14ac:dyDescent="0.15">
      <c r="A684" s="210"/>
      <c r="B684" s="219"/>
      <c r="C684" s="222"/>
      <c r="D684" s="16" t="str">
        <f>IF(OR(C683=リスト!$B$4,C683=リスト!$B$5),"所在地",IF(C683=リスト!$B$6,"右欄記載不要",""))</f>
        <v/>
      </c>
      <c r="E684" s="20"/>
      <c r="F684" s="219"/>
      <c r="G684" s="222"/>
      <c r="H684" s="16" t="str">
        <f>IF(G683=リスト!$D$4,"所在地",IF(G683=リスト!$D$5,"右欄記載不要",""))</f>
        <v/>
      </c>
      <c r="I684" s="25"/>
    </row>
    <row r="685" spans="1:9" x14ac:dyDescent="0.15">
      <c r="A685" s="211"/>
      <c r="B685" s="220"/>
      <c r="C685" s="223"/>
      <c r="D685" s="17" t="str">
        <f>IF(C683="","",IF(C683=リスト!$B$6,"県外の理由","右欄記載不要"))</f>
        <v/>
      </c>
      <c r="E685" s="21"/>
      <c r="F685" s="220"/>
      <c r="G685" s="223"/>
      <c r="H685" s="17" t="str">
        <f>IF(G683="","",IF(G683=リスト!$D$5,"県外の理由","右欄記載不要"))</f>
        <v/>
      </c>
      <c r="I685" s="26"/>
    </row>
    <row r="686" spans="1:9" x14ac:dyDescent="0.15">
      <c r="A686" s="209">
        <v>115</v>
      </c>
      <c r="B686" s="208" t="s">
        <v>54</v>
      </c>
      <c r="C686" s="208"/>
      <c r="D686" s="208"/>
      <c r="E686" s="204"/>
      <c r="F686" s="205"/>
      <c r="G686" s="205"/>
      <c r="H686" s="212" t="s">
        <v>214</v>
      </c>
      <c r="I686" s="215"/>
    </row>
    <row r="687" spans="1:9" x14ac:dyDescent="0.15">
      <c r="A687" s="210"/>
      <c r="B687" s="189" t="s">
        <v>53</v>
      </c>
      <c r="C687" s="189"/>
      <c r="D687" s="189"/>
      <c r="E687" s="206"/>
      <c r="F687" s="207"/>
      <c r="G687" s="207"/>
      <c r="H687" s="213"/>
      <c r="I687" s="216"/>
    </row>
    <row r="688" spans="1:9" x14ac:dyDescent="0.15">
      <c r="A688" s="210"/>
      <c r="B688" s="190" t="s">
        <v>51</v>
      </c>
      <c r="C688" s="190"/>
      <c r="D688" s="190"/>
      <c r="E688" s="18"/>
      <c r="F688" s="22" t="s">
        <v>63</v>
      </c>
      <c r="G688" s="23"/>
      <c r="H688" s="214"/>
      <c r="I688" s="217"/>
    </row>
    <row r="689" spans="1:9" x14ac:dyDescent="0.15">
      <c r="A689" s="210"/>
      <c r="B689" s="218" t="s">
        <v>43</v>
      </c>
      <c r="C689" s="221"/>
      <c r="D689" s="15" t="str">
        <f>IF(OR(C689=リスト!$B$4,C689=リスト!$B$5),"企業名等",IF(C689=リスト!$B$6,"右欄記載不要",""))</f>
        <v/>
      </c>
      <c r="E689" s="19"/>
      <c r="F689" s="218" t="s">
        <v>59</v>
      </c>
      <c r="G689" s="221"/>
      <c r="H689" s="15" t="str">
        <f>IF(G689=リスト!$D$4,"企業名等",IF(G689=リスト!$D$5,"右欄記載不要",""))</f>
        <v/>
      </c>
      <c r="I689" s="24"/>
    </row>
    <row r="690" spans="1:9" x14ac:dyDescent="0.15">
      <c r="A690" s="210"/>
      <c r="B690" s="219"/>
      <c r="C690" s="222"/>
      <c r="D690" s="16" t="str">
        <f>IF(OR(C689=リスト!$B$4,C689=リスト!$B$5),"所在地",IF(C689=リスト!$B$6,"右欄記載不要",""))</f>
        <v/>
      </c>
      <c r="E690" s="20"/>
      <c r="F690" s="219"/>
      <c r="G690" s="222"/>
      <c r="H690" s="16" t="str">
        <f>IF(G689=リスト!$D$4,"所在地",IF(G689=リスト!$D$5,"右欄記載不要",""))</f>
        <v/>
      </c>
      <c r="I690" s="25"/>
    </row>
    <row r="691" spans="1:9" x14ac:dyDescent="0.15">
      <c r="A691" s="211"/>
      <c r="B691" s="220"/>
      <c r="C691" s="223"/>
      <c r="D691" s="17" t="str">
        <f>IF(C689="","",IF(C689=リスト!$B$6,"県外の理由","右欄記載不要"))</f>
        <v/>
      </c>
      <c r="E691" s="21"/>
      <c r="F691" s="220"/>
      <c r="G691" s="223"/>
      <c r="H691" s="17" t="str">
        <f>IF(G689="","",IF(G689=リスト!$D$5,"県外の理由","右欄記載不要"))</f>
        <v/>
      </c>
      <c r="I691" s="26"/>
    </row>
    <row r="692" spans="1:9" x14ac:dyDescent="0.15">
      <c r="A692" s="209">
        <v>116</v>
      </c>
      <c r="B692" s="208" t="s">
        <v>54</v>
      </c>
      <c r="C692" s="208"/>
      <c r="D692" s="208"/>
      <c r="E692" s="204"/>
      <c r="F692" s="205"/>
      <c r="G692" s="205"/>
      <c r="H692" s="212" t="s">
        <v>214</v>
      </c>
      <c r="I692" s="215"/>
    </row>
    <row r="693" spans="1:9" x14ac:dyDescent="0.15">
      <c r="A693" s="210"/>
      <c r="B693" s="189" t="s">
        <v>53</v>
      </c>
      <c r="C693" s="189"/>
      <c r="D693" s="189"/>
      <c r="E693" s="206"/>
      <c r="F693" s="207"/>
      <c r="G693" s="207"/>
      <c r="H693" s="213"/>
      <c r="I693" s="216"/>
    </row>
    <row r="694" spans="1:9" x14ac:dyDescent="0.15">
      <c r="A694" s="210"/>
      <c r="B694" s="190" t="s">
        <v>51</v>
      </c>
      <c r="C694" s="190"/>
      <c r="D694" s="190"/>
      <c r="E694" s="18"/>
      <c r="F694" s="22" t="s">
        <v>63</v>
      </c>
      <c r="G694" s="23"/>
      <c r="H694" s="214"/>
      <c r="I694" s="217"/>
    </row>
    <row r="695" spans="1:9" x14ac:dyDescent="0.15">
      <c r="A695" s="210"/>
      <c r="B695" s="218" t="s">
        <v>43</v>
      </c>
      <c r="C695" s="221"/>
      <c r="D695" s="15" t="str">
        <f>IF(OR(C695=リスト!$B$4,C695=リスト!$B$5),"企業名等",IF(C695=リスト!$B$6,"右欄記載不要",""))</f>
        <v/>
      </c>
      <c r="E695" s="19"/>
      <c r="F695" s="218" t="s">
        <v>59</v>
      </c>
      <c r="G695" s="221"/>
      <c r="H695" s="15" t="str">
        <f>IF(G695=リスト!$D$4,"企業名等",IF(G695=リスト!$D$5,"右欄記載不要",""))</f>
        <v/>
      </c>
      <c r="I695" s="24"/>
    </row>
    <row r="696" spans="1:9" x14ac:dyDescent="0.15">
      <c r="A696" s="210"/>
      <c r="B696" s="219"/>
      <c r="C696" s="222"/>
      <c r="D696" s="16" t="str">
        <f>IF(OR(C695=リスト!$B$4,C695=リスト!$B$5),"所在地",IF(C695=リスト!$B$6,"右欄記載不要",""))</f>
        <v/>
      </c>
      <c r="E696" s="20"/>
      <c r="F696" s="219"/>
      <c r="G696" s="222"/>
      <c r="H696" s="16" t="str">
        <f>IF(G695=リスト!$D$4,"所在地",IF(G695=リスト!$D$5,"右欄記載不要",""))</f>
        <v/>
      </c>
      <c r="I696" s="25"/>
    </row>
    <row r="697" spans="1:9" x14ac:dyDescent="0.15">
      <c r="A697" s="211"/>
      <c r="B697" s="220"/>
      <c r="C697" s="223"/>
      <c r="D697" s="17" t="str">
        <f>IF(C695="","",IF(C695=リスト!$B$6,"県外の理由","右欄記載不要"))</f>
        <v/>
      </c>
      <c r="E697" s="21"/>
      <c r="F697" s="220"/>
      <c r="G697" s="223"/>
      <c r="H697" s="17" t="str">
        <f>IF(G695="","",IF(G695=リスト!$D$5,"県外の理由","右欄記載不要"))</f>
        <v/>
      </c>
      <c r="I697" s="26"/>
    </row>
    <row r="698" spans="1:9" x14ac:dyDescent="0.15">
      <c r="A698" s="209">
        <v>117</v>
      </c>
      <c r="B698" s="208" t="s">
        <v>54</v>
      </c>
      <c r="C698" s="208"/>
      <c r="D698" s="208"/>
      <c r="E698" s="204"/>
      <c r="F698" s="205"/>
      <c r="G698" s="205"/>
      <c r="H698" s="212" t="s">
        <v>214</v>
      </c>
      <c r="I698" s="215"/>
    </row>
    <row r="699" spans="1:9" x14ac:dyDescent="0.15">
      <c r="A699" s="210"/>
      <c r="B699" s="189" t="s">
        <v>53</v>
      </c>
      <c r="C699" s="189"/>
      <c r="D699" s="189"/>
      <c r="E699" s="206"/>
      <c r="F699" s="207"/>
      <c r="G699" s="207"/>
      <c r="H699" s="213"/>
      <c r="I699" s="216"/>
    </row>
    <row r="700" spans="1:9" x14ac:dyDescent="0.15">
      <c r="A700" s="210"/>
      <c r="B700" s="190" t="s">
        <v>51</v>
      </c>
      <c r="C700" s="190"/>
      <c r="D700" s="190"/>
      <c r="E700" s="18"/>
      <c r="F700" s="22" t="s">
        <v>63</v>
      </c>
      <c r="G700" s="23"/>
      <c r="H700" s="214"/>
      <c r="I700" s="217"/>
    </row>
    <row r="701" spans="1:9" x14ac:dyDescent="0.15">
      <c r="A701" s="210"/>
      <c r="B701" s="218" t="s">
        <v>43</v>
      </c>
      <c r="C701" s="221"/>
      <c r="D701" s="15" t="str">
        <f>IF(OR(C701=リスト!$B$4,C701=リスト!$B$5),"企業名等",IF(C701=リスト!$B$6,"右欄記載不要",""))</f>
        <v/>
      </c>
      <c r="E701" s="19"/>
      <c r="F701" s="218" t="s">
        <v>59</v>
      </c>
      <c r="G701" s="221"/>
      <c r="H701" s="15" t="str">
        <f>IF(G701=リスト!$D$4,"企業名等",IF(G701=リスト!$D$5,"右欄記載不要",""))</f>
        <v/>
      </c>
      <c r="I701" s="24"/>
    </row>
    <row r="702" spans="1:9" x14ac:dyDescent="0.15">
      <c r="A702" s="210"/>
      <c r="B702" s="219"/>
      <c r="C702" s="222"/>
      <c r="D702" s="16" t="str">
        <f>IF(OR(C701=リスト!$B$4,C701=リスト!$B$5),"所在地",IF(C701=リスト!$B$6,"右欄記載不要",""))</f>
        <v/>
      </c>
      <c r="E702" s="20"/>
      <c r="F702" s="219"/>
      <c r="G702" s="222"/>
      <c r="H702" s="16" t="str">
        <f>IF(G701=リスト!$D$4,"所在地",IF(G701=リスト!$D$5,"右欄記載不要",""))</f>
        <v/>
      </c>
      <c r="I702" s="25"/>
    </row>
    <row r="703" spans="1:9" x14ac:dyDescent="0.15">
      <c r="A703" s="211"/>
      <c r="B703" s="220"/>
      <c r="C703" s="223"/>
      <c r="D703" s="17" t="str">
        <f>IF(C701="","",IF(C701=リスト!$B$6,"県外の理由","右欄記載不要"))</f>
        <v/>
      </c>
      <c r="E703" s="21"/>
      <c r="F703" s="220"/>
      <c r="G703" s="223"/>
      <c r="H703" s="17" t="str">
        <f>IF(G701="","",IF(G701=リスト!$D$5,"県外の理由","右欄記載不要"))</f>
        <v/>
      </c>
      <c r="I703" s="26"/>
    </row>
    <row r="704" spans="1:9" x14ac:dyDescent="0.15">
      <c r="A704" s="209">
        <v>118</v>
      </c>
      <c r="B704" s="208" t="s">
        <v>54</v>
      </c>
      <c r="C704" s="208"/>
      <c r="D704" s="208"/>
      <c r="E704" s="204"/>
      <c r="F704" s="205"/>
      <c r="G704" s="205"/>
      <c r="H704" s="212" t="s">
        <v>214</v>
      </c>
      <c r="I704" s="215"/>
    </row>
    <row r="705" spans="1:9" x14ac:dyDescent="0.15">
      <c r="A705" s="210"/>
      <c r="B705" s="189" t="s">
        <v>53</v>
      </c>
      <c r="C705" s="189"/>
      <c r="D705" s="189"/>
      <c r="E705" s="206"/>
      <c r="F705" s="207"/>
      <c r="G705" s="207"/>
      <c r="H705" s="213"/>
      <c r="I705" s="216"/>
    </row>
    <row r="706" spans="1:9" x14ac:dyDescent="0.15">
      <c r="A706" s="210"/>
      <c r="B706" s="190" t="s">
        <v>51</v>
      </c>
      <c r="C706" s="190"/>
      <c r="D706" s="190"/>
      <c r="E706" s="18"/>
      <c r="F706" s="22" t="s">
        <v>63</v>
      </c>
      <c r="G706" s="23"/>
      <c r="H706" s="214"/>
      <c r="I706" s="217"/>
    </row>
    <row r="707" spans="1:9" x14ac:dyDescent="0.15">
      <c r="A707" s="210"/>
      <c r="B707" s="218" t="s">
        <v>43</v>
      </c>
      <c r="C707" s="221"/>
      <c r="D707" s="15" t="str">
        <f>IF(OR(C707=リスト!$B$4,C707=リスト!$B$5),"企業名等",IF(C707=リスト!$B$6,"右欄記載不要",""))</f>
        <v/>
      </c>
      <c r="E707" s="19"/>
      <c r="F707" s="218" t="s">
        <v>59</v>
      </c>
      <c r="G707" s="221"/>
      <c r="H707" s="15" t="str">
        <f>IF(G707=リスト!$D$4,"企業名等",IF(G707=リスト!$D$5,"右欄記載不要",""))</f>
        <v/>
      </c>
      <c r="I707" s="24"/>
    </row>
    <row r="708" spans="1:9" x14ac:dyDescent="0.15">
      <c r="A708" s="210"/>
      <c r="B708" s="219"/>
      <c r="C708" s="222"/>
      <c r="D708" s="16" t="str">
        <f>IF(OR(C707=リスト!$B$4,C707=リスト!$B$5),"所在地",IF(C707=リスト!$B$6,"右欄記載不要",""))</f>
        <v/>
      </c>
      <c r="E708" s="20"/>
      <c r="F708" s="219"/>
      <c r="G708" s="222"/>
      <c r="H708" s="16" t="str">
        <f>IF(G707=リスト!$D$4,"所在地",IF(G707=リスト!$D$5,"右欄記載不要",""))</f>
        <v/>
      </c>
      <c r="I708" s="25"/>
    </row>
    <row r="709" spans="1:9" x14ac:dyDescent="0.15">
      <c r="A709" s="211"/>
      <c r="B709" s="220"/>
      <c r="C709" s="223"/>
      <c r="D709" s="17" t="str">
        <f>IF(C707="","",IF(C707=リスト!$B$6,"県外の理由","右欄記載不要"))</f>
        <v/>
      </c>
      <c r="E709" s="21"/>
      <c r="F709" s="220"/>
      <c r="G709" s="223"/>
      <c r="H709" s="17" t="str">
        <f>IF(G707="","",IF(G707=リスト!$D$5,"県外の理由","右欄記載不要"))</f>
        <v/>
      </c>
      <c r="I709" s="26"/>
    </row>
    <row r="710" spans="1:9" x14ac:dyDescent="0.15">
      <c r="A710" s="209">
        <v>119</v>
      </c>
      <c r="B710" s="208" t="s">
        <v>54</v>
      </c>
      <c r="C710" s="208"/>
      <c r="D710" s="208"/>
      <c r="E710" s="204"/>
      <c r="F710" s="205"/>
      <c r="G710" s="205"/>
      <c r="H710" s="212" t="s">
        <v>214</v>
      </c>
      <c r="I710" s="215"/>
    </row>
    <row r="711" spans="1:9" x14ac:dyDescent="0.15">
      <c r="A711" s="210"/>
      <c r="B711" s="189" t="s">
        <v>53</v>
      </c>
      <c r="C711" s="189"/>
      <c r="D711" s="189"/>
      <c r="E711" s="206"/>
      <c r="F711" s="207"/>
      <c r="G711" s="207"/>
      <c r="H711" s="213"/>
      <c r="I711" s="216"/>
    </row>
    <row r="712" spans="1:9" x14ac:dyDescent="0.15">
      <c r="A712" s="210"/>
      <c r="B712" s="190" t="s">
        <v>51</v>
      </c>
      <c r="C712" s="190"/>
      <c r="D712" s="190"/>
      <c r="E712" s="18"/>
      <c r="F712" s="22" t="s">
        <v>63</v>
      </c>
      <c r="G712" s="23"/>
      <c r="H712" s="214"/>
      <c r="I712" s="217"/>
    </row>
    <row r="713" spans="1:9" x14ac:dyDescent="0.15">
      <c r="A713" s="210"/>
      <c r="B713" s="218" t="s">
        <v>43</v>
      </c>
      <c r="C713" s="221"/>
      <c r="D713" s="15" t="str">
        <f>IF(OR(C713=リスト!$B$4,C713=リスト!$B$5),"企業名等",IF(C713=リスト!$B$6,"右欄記載不要",""))</f>
        <v/>
      </c>
      <c r="E713" s="19"/>
      <c r="F713" s="218" t="s">
        <v>59</v>
      </c>
      <c r="G713" s="221"/>
      <c r="H713" s="15" t="str">
        <f>IF(G713=リスト!$D$4,"企業名等",IF(G713=リスト!$D$5,"右欄記載不要",""))</f>
        <v/>
      </c>
      <c r="I713" s="24"/>
    </row>
    <row r="714" spans="1:9" x14ac:dyDescent="0.15">
      <c r="A714" s="210"/>
      <c r="B714" s="219"/>
      <c r="C714" s="222"/>
      <c r="D714" s="16" t="str">
        <f>IF(OR(C713=リスト!$B$4,C713=リスト!$B$5),"所在地",IF(C713=リスト!$B$6,"右欄記載不要",""))</f>
        <v/>
      </c>
      <c r="E714" s="20"/>
      <c r="F714" s="219"/>
      <c r="G714" s="222"/>
      <c r="H714" s="16" t="str">
        <f>IF(G713=リスト!$D$4,"所在地",IF(G713=リスト!$D$5,"右欄記載不要",""))</f>
        <v/>
      </c>
      <c r="I714" s="25"/>
    </row>
    <row r="715" spans="1:9" x14ac:dyDescent="0.15">
      <c r="A715" s="211"/>
      <c r="B715" s="220"/>
      <c r="C715" s="223"/>
      <c r="D715" s="17" t="str">
        <f>IF(C713="","",IF(C713=リスト!$B$6,"県外の理由","右欄記載不要"))</f>
        <v/>
      </c>
      <c r="E715" s="21"/>
      <c r="F715" s="220"/>
      <c r="G715" s="223"/>
      <c r="H715" s="17" t="str">
        <f>IF(G713="","",IF(G713=リスト!$D$5,"県外の理由","右欄記載不要"))</f>
        <v/>
      </c>
      <c r="I715" s="26"/>
    </row>
    <row r="716" spans="1:9" x14ac:dyDescent="0.15">
      <c r="A716" s="209">
        <v>120</v>
      </c>
      <c r="B716" s="208" t="s">
        <v>54</v>
      </c>
      <c r="C716" s="208"/>
      <c r="D716" s="208"/>
      <c r="E716" s="204"/>
      <c r="F716" s="205"/>
      <c r="G716" s="205"/>
      <c r="H716" s="212" t="s">
        <v>214</v>
      </c>
      <c r="I716" s="215"/>
    </row>
    <row r="717" spans="1:9" x14ac:dyDescent="0.15">
      <c r="A717" s="210"/>
      <c r="B717" s="189" t="s">
        <v>53</v>
      </c>
      <c r="C717" s="189"/>
      <c r="D717" s="189"/>
      <c r="E717" s="206"/>
      <c r="F717" s="207"/>
      <c r="G717" s="207"/>
      <c r="H717" s="213"/>
      <c r="I717" s="216"/>
    </row>
    <row r="718" spans="1:9" x14ac:dyDescent="0.15">
      <c r="A718" s="210"/>
      <c r="B718" s="190" t="s">
        <v>51</v>
      </c>
      <c r="C718" s="190"/>
      <c r="D718" s="190"/>
      <c r="E718" s="18"/>
      <c r="F718" s="22" t="s">
        <v>63</v>
      </c>
      <c r="G718" s="23"/>
      <c r="H718" s="214"/>
      <c r="I718" s="217"/>
    </row>
    <row r="719" spans="1:9" x14ac:dyDescent="0.15">
      <c r="A719" s="210"/>
      <c r="B719" s="218" t="s">
        <v>43</v>
      </c>
      <c r="C719" s="221"/>
      <c r="D719" s="15" t="str">
        <f>IF(OR(C719=リスト!$B$4,C719=リスト!$B$5),"企業名等",IF(C719=リスト!$B$6,"右欄記載不要",""))</f>
        <v/>
      </c>
      <c r="E719" s="19"/>
      <c r="F719" s="218" t="s">
        <v>59</v>
      </c>
      <c r="G719" s="221"/>
      <c r="H719" s="15" t="str">
        <f>IF(G719=リスト!$D$4,"企業名等",IF(G719=リスト!$D$5,"右欄記載不要",""))</f>
        <v/>
      </c>
      <c r="I719" s="24"/>
    </row>
    <row r="720" spans="1:9" x14ac:dyDescent="0.15">
      <c r="A720" s="210"/>
      <c r="B720" s="219"/>
      <c r="C720" s="222"/>
      <c r="D720" s="16" t="str">
        <f>IF(OR(C719=リスト!$B$4,C719=リスト!$B$5),"所在地",IF(C719=リスト!$B$6,"右欄記載不要",""))</f>
        <v/>
      </c>
      <c r="E720" s="20"/>
      <c r="F720" s="219"/>
      <c r="G720" s="222"/>
      <c r="H720" s="16" t="str">
        <f>IF(G719=リスト!$D$4,"所在地",IF(G719=リスト!$D$5,"右欄記載不要",""))</f>
        <v/>
      </c>
      <c r="I720" s="25"/>
    </row>
    <row r="721" spans="1:9" x14ac:dyDescent="0.15">
      <c r="A721" s="211"/>
      <c r="B721" s="220"/>
      <c r="C721" s="223"/>
      <c r="D721" s="17" t="str">
        <f>IF(C719="","",IF(C719=リスト!$B$6,"県外の理由","右欄記載不要"))</f>
        <v/>
      </c>
      <c r="E721" s="21"/>
      <c r="F721" s="220"/>
      <c r="G721" s="223"/>
      <c r="H721" s="17" t="str">
        <f>IF(G719="","",IF(G719=リスト!$D$5,"県外の理由","右欄記載不要"))</f>
        <v/>
      </c>
      <c r="I721" s="26"/>
    </row>
    <row r="722" spans="1:9" x14ac:dyDescent="0.15">
      <c r="A722" s="209">
        <v>121</v>
      </c>
      <c r="B722" s="208" t="s">
        <v>54</v>
      </c>
      <c r="C722" s="208"/>
      <c r="D722" s="208"/>
      <c r="E722" s="204"/>
      <c r="F722" s="205"/>
      <c r="G722" s="205"/>
      <c r="H722" s="212" t="s">
        <v>214</v>
      </c>
      <c r="I722" s="215"/>
    </row>
    <row r="723" spans="1:9" x14ac:dyDescent="0.15">
      <c r="A723" s="210"/>
      <c r="B723" s="189" t="s">
        <v>53</v>
      </c>
      <c r="C723" s="189"/>
      <c r="D723" s="189"/>
      <c r="E723" s="206"/>
      <c r="F723" s="207"/>
      <c r="G723" s="207"/>
      <c r="H723" s="213"/>
      <c r="I723" s="216"/>
    </row>
    <row r="724" spans="1:9" x14ac:dyDescent="0.15">
      <c r="A724" s="210"/>
      <c r="B724" s="190" t="s">
        <v>51</v>
      </c>
      <c r="C724" s="190"/>
      <c r="D724" s="190"/>
      <c r="E724" s="18"/>
      <c r="F724" s="22" t="s">
        <v>63</v>
      </c>
      <c r="G724" s="23"/>
      <c r="H724" s="214"/>
      <c r="I724" s="217"/>
    </row>
    <row r="725" spans="1:9" x14ac:dyDescent="0.15">
      <c r="A725" s="210"/>
      <c r="B725" s="218" t="s">
        <v>43</v>
      </c>
      <c r="C725" s="221"/>
      <c r="D725" s="15" t="str">
        <f>IF(OR(C725=リスト!$B$4,C725=リスト!$B$5),"企業名等",IF(C725=リスト!$B$6,"右欄記載不要",""))</f>
        <v/>
      </c>
      <c r="E725" s="19"/>
      <c r="F725" s="218" t="s">
        <v>59</v>
      </c>
      <c r="G725" s="221"/>
      <c r="H725" s="15" t="str">
        <f>IF(G725=リスト!$D$4,"企業名等",IF(G725=リスト!$D$5,"右欄記載不要",""))</f>
        <v/>
      </c>
      <c r="I725" s="24"/>
    </row>
    <row r="726" spans="1:9" x14ac:dyDescent="0.15">
      <c r="A726" s="210"/>
      <c r="B726" s="219"/>
      <c r="C726" s="222"/>
      <c r="D726" s="16" t="str">
        <f>IF(OR(C725=リスト!$B$4,C725=リスト!$B$5),"所在地",IF(C725=リスト!$B$6,"右欄記載不要",""))</f>
        <v/>
      </c>
      <c r="E726" s="20"/>
      <c r="F726" s="219"/>
      <c r="G726" s="222"/>
      <c r="H726" s="16" t="str">
        <f>IF(G725=リスト!$D$4,"所在地",IF(G725=リスト!$D$5,"右欄記載不要",""))</f>
        <v/>
      </c>
      <c r="I726" s="25"/>
    </row>
    <row r="727" spans="1:9" x14ac:dyDescent="0.15">
      <c r="A727" s="211"/>
      <c r="B727" s="220"/>
      <c r="C727" s="223"/>
      <c r="D727" s="17" t="str">
        <f>IF(C725="","",IF(C725=リスト!$B$6,"県外の理由","右欄記載不要"))</f>
        <v/>
      </c>
      <c r="E727" s="21"/>
      <c r="F727" s="220"/>
      <c r="G727" s="223"/>
      <c r="H727" s="17" t="str">
        <f>IF(G725="","",IF(G725=リスト!$D$5,"県外の理由","右欄記載不要"))</f>
        <v/>
      </c>
      <c r="I727" s="26"/>
    </row>
    <row r="728" spans="1:9" x14ac:dyDescent="0.15">
      <c r="A728" s="209">
        <v>122</v>
      </c>
      <c r="B728" s="208" t="s">
        <v>54</v>
      </c>
      <c r="C728" s="208"/>
      <c r="D728" s="208"/>
      <c r="E728" s="204"/>
      <c r="F728" s="205"/>
      <c r="G728" s="205"/>
      <c r="H728" s="212" t="s">
        <v>214</v>
      </c>
      <c r="I728" s="215"/>
    </row>
    <row r="729" spans="1:9" x14ac:dyDescent="0.15">
      <c r="A729" s="210"/>
      <c r="B729" s="189" t="s">
        <v>53</v>
      </c>
      <c r="C729" s="189"/>
      <c r="D729" s="189"/>
      <c r="E729" s="206"/>
      <c r="F729" s="207"/>
      <c r="G729" s="207"/>
      <c r="H729" s="213"/>
      <c r="I729" s="216"/>
    </row>
    <row r="730" spans="1:9" x14ac:dyDescent="0.15">
      <c r="A730" s="210"/>
      <c r="B730" s="190" t="s">
        <v>51</v>
      </c>
      <c r="C730" s="190"/>
      <c r="D730" s="190"/>
      <c r="E730" s="18"/>
      <c r="F730" s="22" t="s">
        <v>63</v>
      </c>
      <c r="G730" s="23"/>
      <c r="H730" s="214"/>
      <c r="I730" s="217"/>
    </row>
    <row r="731" spans="1:9" x14ac:dyDescent="0.15">
      <c r="A731" s="210"/>
      <c r="B731" s="218" t="s">
        <v>43</v>
      </c>
      <c r="C731" s="221"/>
      <c r="D731" s="15" t="str">
        <f>IF(OR(C731=リスト!$B$4,C731=リスト!$B$5),"企業名等",IF(C731=リスト!$B$6,"右欄記載不要",""))</f>
        <v/>
      </c>
      <c r="E731" s="19"/>
      <c r="F731" s="218" t="s">
        <v>59</v>
      </c>
      <c r="G731" s="221"/>
      <c r="H731" s="15" t="str">
        <f>IF(G731=リスト!$D$4,"企業名等",IF(G731=リスト!$D$5,"右欄記載不要",""))</f>
        <v/>
      </c>
      <c r="I731" s="24"/>
    </row>
    <row r="732" spans="1:9" x14ac:dyDescent="0.15">
      <c r="A732" s="210"/>
      <c r="B732" s="219"/>
      <c r="C732" s="222"/>
      <c r="D732" s="16" t="str">
        <f>IF(OR(C731=リスト!$B$4,C731=リスト!$B$5),"所在地",IF(C731=リスト!$B$6,"右欄記載不要",""))</f>
        <v/>
      </c>
      <c r="E732" s="20"/>
      <c r="F732" s="219"/>
      <c r="G732" s="222"/>
      <c r="H732" s="16" t="str">
        <f>IF(G731=リスト!$D$4,"所在地",IF(G731=リスト!$D$5,"右欄記載不要",""))</f>
        <v/>
      </c>
      <c r="I732" s="25"/>
    </row>
    <row r="733" spans="1:9" x14ac:dyDescent="0.15">
      <c r="A733" s="211"/>
      <c r="B733" s="220"/>
      <c r="C733" s="223"/>
      <c r="D733" s="17" t="str">
        <f>IF(C731="","",IF(C731=リスト!$B$6,"県外の理由","右欄記載不要"))</f>
        <v/>
      </c>
      <c r="E733" s="21"/>
      <c r="F733" s="220"/>
      <c r="G733" s="223"/>
      <c r="H733" s="17" t="str">
        <f>IF(G731="","",IF(G731=リスト!$D$5,"県外の理由","右欄記載不要"))</f>
        <v/>
      </c>
      <c r="I733" s="26"/>
    </row>
    <row r="734" spans="1:9" x14ac:dyDescent="0.15">
      <c r="A734" s="209">
        <v>123</v>
      </c>
      <c r="B734" s="208" t="s">
        <v>54</v>
      </c>
      <c r="C734" s="208"/>
      <c r="D734" s="208"/>
      <c r="E734" s="204"/>
      <c r="F734" s="205"/>
      <c r="G734" s="205"/>
      <c r="H734" s="212" t="s">
        <v>214</v>
      </c>
      <c r="I734" s="215"/>
    </row>
    <row r="735" spans="1:9" x14ac:dyDescent="0.15">
      <c r="A735" s="210"/>
      <c r="B735" s="189" t="s">
        <v>53</v>
      </c>
      <c r="C735" s="189"/>
      <c r="D735" s="189"/>
      <c r="E735" s="206"/>
      <c r="F735" s="207"/>
      <c r="G735" s="207"/>
      <c r="H735" s="213"/>
      <c r="I735" s="216"/>
    </row>
    <row r="736" spans="1:9" x14ac:dyDescent="0.15">
      <c r="A736" s="210"/>
      <c r="B736" s="190" t="s">
        <v>51</v>
      </c>
      <c r="C736" s="190"/>
      <c r="D736" s="190"/>
      <c r="E736" s="18"/>
      <c r="F736" s="22" t="s">
        <v>63</v>
      </c>
      <c r="G736" s="23"/>
      <c r="H736" s="214"/>
      <c r="I736" s="217"/>
    </row>
    <row r="737" spans="1:9" x14ac:dyDescent="0.15">
      <c r="A737" s="210"/>
      <c r="B737" s="218" t="s">
        <v>43</v>
      </c>
      <c r="C737" s="221"/>
      <c r="D737" s="15" t="str">
        <f>IF(OR(C737=リスト!$B$4,C737=リスト!$B$5),"企業名等",IF(C737=リスト!$B$6,"右欄記載不要",""))</f>
        <v/>
      </c>
      <c r="E737" s="19"/>
      <c r="F737" s="218" t="s">
        <v>59</v>
      </c>
      <c r="G737" s="221"/>
      <c r="H737" s="15" t="str">
        <f>IF(G737=リスト!$D$4,"企業名等",IF(G737=リスト!$D$5,"右欄記載不要",""))</f>
        <v/>
      </c>
      <c r="I737" s="24"/>
    </row>
    <row r="738" spans="1:9" x14ac:dyDescent="0.15">
      <c r="A738" s="210"/>
      <c r="B738" s="219"/>
      <c r="C738" s="222"/>
      <c r="D738" s="16" t="str">
        <f>IF(OR(C737=リスト!$B$4,C737=リスト!$B$5),"所在地",IF(C737=リスト!$B$6,"右欄記載不要",""))</f>
        <v/>
      </c>
      <c r="E738" s="20"/>
      <c r="F738" s="219"/>
      <c r="G738" s="222"/>
      <c r="H738" s="16" t="str">
        <f>IF(G737=リスト!$D$4,"所在地",IF(G737=リスト!$D$5,"右欄記載不要",""))</f>
        <v/>
      </c>
      <c r="I738" s="25"/>
    </row>
    <row r="739" spans="1:9" x14ac:dyDescent="0.15">
      <c r="A739" s="211"/>
      <c r="B739" s="220"/>
      <c r="C739" s="223"/>
      <c r="D739" s="17" t="str">
        <f>IF(C737="","",IF(C737=リスト!$B$6,"県外の理由","右欄記載不要"))</f>
        <v/>
      </c>
      <c r="E739" s="21"/>
      <c r="F739" s="220"/>
      <c r="G739" s="223"/>
      <c r="H739" s="17" t="str">
        <f>IF(G737="","",IF(G737=リスト!$D$5,"県外の理由","右欄記載不要"))</f>
        <v/>
      </c>
      <c r="I739" s="26"/>
    </row>
    <row r="740" spans="1:9" x14ac:dyDescent="0.15">
      <c r="A740" s="209">
        <v>124</v>
      </c>
      <c r="B740" s="208" t="s">
        <v>54</v>
      </c>
      <c r="C740" s="208"/>
      <c r="D740" s="208"/>
      <c r="E740" s="204"/>
      <c r="F740" s="205"/>
      <c r="G740" s="205"/>
      <c r="H740" s="212" t="s">
        <v>214</v>
      </c>
      <c r="I740" s="215"/>
    </row>
    <row r="741" spans="1:9" x14ac:dyDescent="0.15">
      <c r="A741" s="210"/>
      <c r="B741" s="189" t="s">
        <v>53</v>
      </c>
      <c r="C741" s="189"/>
      <c r="D741" s="189"/>
      <c r="E741" s="206"/>
      <c r="F741" s="207"/>
      <c r="G741" s="207"/>
      <c r="H741" s="213"/>
      <c r="I741" s="216"/>
    </row>
    <row r="742" spans="1:9" x14ac:dyDescent="0.15">
      <c r="A742" s="210"/>
      <c r="B742" s="190" t="s">
        <v>51</v>
      </c>
      <c r="C742" s="190"/>
      <c r="D742" s="190"/>
      <c r="E742" s="18"/>
      <c r="F742" s="22" t="s">
        <v>63</v>
      </c>
      <c r="G742" s="23"/>
      <c r="H742" s="214"/>
      <c r="I742" s="217"/>
    </row>
    <row r="743" spans="1:9" x14ac:dyDescent="0.15">
      <c r="A743" s="210"/>
      <c r="B743" s="218" t="s">
        <v>43</v>
      </c>
      <c r="C743" s="221"/>
      <c r="D743" s="15" t="str">
        <f>IF(OR(C743=リスト!$B$4,C743=リスト!$B$5),"企業名等",IF(C743=リスト!$B$6,"右欄記載不要",""))</f>
        <v/>
      </c>
      <c r="E743" s="19"/>
      <c r="F743" s="218" t="s">
        <v>59</v>
      </c>
      <c r="G743" s="221"/>
      <c r="H743" s="15" t="str">
        <f>IF(G743=リスト!$D$4,"企業名等",IF(G743=リスト!$D$5,"右欄記載不要",""))</f>
        <v/>
      </c>
      <c r="I743" s="24"/>
    </row>
    <row r="744" spans="1:9" x14ac:dyDescent="0.15">
      <c r="A744" s="210"/>
      <c r="B744" s="219"/>
      <c r="C744" s="222"/>
      <c r="D744" s="16" t="str">
        <f>IF(OR(C743=リスト!$B$4,C743=リスト!$B$5),"所在地",IF(C743=リスト!$B$6,"右欄記載不要",""))</f>
        <v/>
      </c>
      <c r="E744" s="20"/>
      <c r="F744" s="219"/>
      <c r="G744" s="222"/>
      <c r="H744" s="16" t="str">
        <f>IF(G743=リスト!$D$4,"所在地",IF(G743=リスト!$D$5,"右欄記載不要",""))</f>
        <v/>
      </c>
      <c r="I744" s="25"/>
    </row>
    <row r="745" spans="1:9" x14ac:dyDescent="0.15">
      <c r="A745" s="211"/>
      <c r="B745" s="220"/>
      <c r="C745" s="223"/>
      <c r="D745" s="17" t="str">
        <f>IF(C743="","",IF(C743=リスト!$B$6,"県外の理由","右欄記載不要"))</f>
        <v/>
      </c>
      <c r="E745" s="21"/>
      <c r="F745" s="220"/>
      <c r="G745" s="223"/>
      <c r="H745" s="17" t="str">
        <f>IF(G743="","",IF(G743=リスト!$D$5,"県外の理由","右欄記載不要"))</f>
        <v/>
      </c>
      <c r="I745" s="26"/>
    </row>
    <row r="746" spans="1:9" x14ac:dyDescent="0.15">
      <c r="A746" s="209">
        <v>125</v>
      </c>
      <c r="B746" s="208" t="s">
        <v>54</v>
      </c>
      <c r="C746" s="208"/>
      <c r="D746" s="208"/>
      <c r="E746" s="204"/>
      <c r="F746" s="205"/>
      <c r="G746" s="205"/>
      <c r="H746" s="212" t="s">
        <v>214</v>
      </c>
      <c r="I746" s="215"/>
    </row>
    <row r="747" spans="1:9" x14ac:dyDescent="0.15">
      <c r="A747" s="210"/>
      <c r="B747" s="189" t="s">
        <v>53</v>
      </c>
      <c r="C747" s="189"/>
      <c r="D747" s="189"/>
      <c r="E747" s="206"/>
      <c r="F747" s="207"/>
      <c r="G747" s="207"/>
      <c r="H747" s="213"/>
      <c r="I747" s="216"/>
    </row>
    <row r="748" spans="1:9" x14ac:dyDescent="0.15">
      <c r="A748" s="210"/>
      <c r="B748" s="190" t="s">
        <v>51</v>
      </c>
      <c r="C748" s="190"/>
      <c r="D748" s="190"/>
      <c r="E748" s="18"/>
      <c r="F748" s="22" t="s">
        <v>63</v>
      </c>
      <c r="G748" s="23"/>
      <c r="H748" s="214"/>
      <c r="I748" s="217"/>
    </row>
    <row r="749" spans="1:9" x14ac:dyDescent="0.15">
      <c r="A749" s="210"/>
      <c r="B749" s="218" t="s">
        <v>43</v>
      </c>
      <c r="C749" s="221"/>
      <c r="D749" s="15" t="str">
        <f>IF(OR(C749=リスト!$B$4,C749=リスト!$B$5),"企業名等",IF(C749=リスト!$B$6,"右欄記載不要",""))</f>
        <v/>
      </c>
      <c r="E749" s="19"/>
      <c r="F749" s="218" t="s">
        <v>59</v>
      </c>
      <c r="G749" s="221"/>
      <c r="H749" s="15" t="str">
        <f>IF(G749=リスト!$D$4,"企業名等",IF(G749=リスト!$D$5,"右欄記載不要",""))</f>
        <v/>
      </c>
      <c r="I749" s="24"/>
    </row>
    <row r="750" spans="1:9" x14ac:dyDescent="0.15">
      <c r="A750" s="210"/>
      <c r="B750" s="219"/>
      <c r="C750" s="222"/>
      <c r="D750" s="16" t="str">
        <f>IF(OR(C749=リスト!$B$4,C749=リスト!$B$5),"所在地",IF(C749=リスト!$B$6,"右欄記載不要",""))</f>
        <v/>
      </c>
      <c r="E750" s="20"/>
      <c r="F750" s="219"/>
      <c r="G750" s="222"/>
      <c r="H750" s="16" t="str">
        <f>IF(G749=リスト!$D$4,"所在地",IF(G749=リスト!$D$5,"右欄記載不要",""))</f>
        <v/>
      </c>
      <c r="I750" s="25"/>
    </row>
    <row r="751" spans="1:9" x14ac:dyDescent="0.15">
      <c r="A751" s="211"/>
      <c r="B751" s="220"/>
      <c r="C751" s="223"/>
      <c r="D751" s="17" t="str">
        <f>IF(C749="","",IF(C749=リスト!$B$6,"県外の理由","右欄記載不要"))</f>
        <v/>
      </c>
      <c r="E751" s="21"/>
      <c r="F751" s="220"/>
      <c r="G751" s="223"/>
      <c r="H751" s="17" t="str">
        <f>IF(G749="","",IF(G749=リスト!$D$5,"県外の理由","右欄記載不要"))</f>
        <v/>
      </c>
      <c r="I751" s="26"/>
    </row>
    <row r="752" spans="1:9" x14ac:dyDescent="0.15">
      <c r="A752" s="209">
        <v>126</v>
      </c>
      <c r="B752" s="208" t="s">
        <v>54</v>
      </c>
      <c r="C752" s="208"/>
      <c r="D752" s="208"/>
      <c r="E752" s="204"/>
      <c r="F752" s="205"/>
      <c r="G752" s="205"/>
      <c r="H752" s="212" t="s">
        <v>214</v>
      </c>
      <c r="I752" s="215"/>
    </row>
    <row r="753" spans="1:9" x14ac:dyDescent="0.15">
      <c r="A753" s="210"/>
      <c r="B753" s="189" t="s">
        <v>53</v>
      </c>
      <c r="C753" s="189"/>
      <c r="D753" s="189"/>
      <c r="E753" s="206"/>
      <c r="F753" s="207"/>
      <c r="G753" s="207"/>
      <c r="H753" s="213"/>
      <c r="I753" s="216"/>
    </row>
    <row r="754" spans="1:9" x14ac:dyDescent="0.15">
      <c r="A754" s="210"/>
      <c r="B754" s="190" t="s">
        <v>51</v>
      </c>
      <c r="C754" s="190"/>
      <c r="D754" s="190"/>
      <c r="E754" s="18"/>
      <c r="F754" s="22" t="s">
        <v>63</v>
      </c>
      <c r="G754" s="23"/>
      <c r="H754" s="214"/>
      <c r="I754" s="217"/>
    </row>
    <row r="755" spans="1:9" x14ac:dyDescent="0.15">
      <c r="A755" s="210"/>
      <c r="B755" s="218" t="s">
        <v>43</v>
      </c>
      <c r="C755" s="221"/>
      <c r="D755" s="15" t="str">
        <f>IF(OR(C755=リスト!$B$4,C755=リスト!$B$5),"企業名等",IF(C755=リスト!$B$6,"右欄記載不要",""))</f>
        <v/>
      </c>
      <c r="E755" s="19"/>
      <c r="F755" s="218" t="s">
        <v>59</v>
      </c>
      <c r="G755" s="221"/>
      <c r="H755" s="15" t="str">
        <f>IF(G755=リスト!$D$4,"企業名等",IF(G755=リスト!$D$5,"右欄記載不要",""))</f>
        <v/>
      </c>
      <c r="I755" s="24"/>
    </row>
    <row r="756" spans="1:9" x14ac:dyDescent="0.15">
      <c r="A756" s="210"/>
      <c r="B756" s="219"/>
      <c r="C756" s="222"/>
      <c r="D756" s="16" t="str">
        <f>IF(OR(C755=リスト!$B$4,C755=リスト!$B$5),"所在地",IF(C755=リスト!$B$6,"右欄記載不要",""))</f>
        <v/>
      </c>
      <c r="E756" s="20"/>
      <c r="F756" s="219"/>
      <c r="G756" s="222"/>
      <c r="H756" s="16" t="str">
        <f>IF(G755=リスト!$D$4,"所在地",IF(G755=リスト!$D$5,"右欄記載不要",""))</f>
        <v/>
      </c>
      <c r="I756" s="25"/>
    </row>
    <row r="757" spans="1:9" x14ac:dyDescent="0.15">
      <c r="A757" s="211"/>
      <c r="B757" s="220"/>
      <c r="C757" s="223"/>
      <c r="D757" s="17" t="str">
        <f>IF(C755="","",IF(C755=リスト!$B$6,"県外の理由","右欄記載不要"))</f>
        <v/>
      </c>
      <c r="E757" s="21"/>
      <c r="F757" s="220"/>
      <c r="G757" s="223"/>
      <c r="H757" s="17" t="str">
        <f>IF(G755="","",IF(G755=リスト!$D$5,"県外の理由","右欄記載不要"))</f>
        <v/>
      </c>
      <c r="I757" s="26"/>
    </row>
    <row r="758" spans="1:9" x14ac:dyDescent="0.15">
      <c r="A758" s="209">
        <v>127</v>
      </c>
      <c r="B758" s="208" t="s">
        <v>54</v>
      </c>
      <c r="C758" s="208"/>
      <c r="D758" s="208"/>
      <c r="E758" s="204"/>
      <c r="F758" s="205"/>
      <c r="G758" s="205"/>
      <c r="H758" s="212" t="s">
        <v>214</v>
      </c>
      <c r="I758" s="215"/>
    </row>
    <row r="759" spans="1:9" x14ac:dyDescent="0.15">
      <c r="A759" s="210"/>
      <c r="B759" s="189" t="s">
        <v>53</v>
      </c>
      <c r="C759" s="189"/>
      <c r="D759" s="189"/>
      <c r="E759" s="206"/>
      <c r="F759" s="207"/>
      <c r="G759" s="207"/>
      <c r="H759" s="213"/>
      <c r="I759" s="216"/>
    </row>
    <row r="760" spans="1:9" x14ac:dyDescent="0.15">
      <c r="A760" s="210"/>
      <c r="B760" s="190" t="s">
        <v>51</v>
      </c>
      <c r="C760" s="190"/>
      <c r="D760" s="190"/>
      <c r="E760" s="18"/>
      <c r="F760" s="22" t="s">
        <v>63</v>
      </c>
      <c r="G760" s="23"/>
      <c r="H760" s="214"/>
      <c r="I760" s="217"/>
    </row>
    <row r="761" spans="1:9" x14ac:dyDescent="0.15">
      <c r="A761" s="210"/>
      <c r="B761" s="218" t="s">
        <v>43</v>
      </c>
      <c r="C761" s="221"/>
      <c r="D761" s="15" t="str">
        <f>IF(OR(C761=リスト!$B$4,C761=リスト!$B$5),"企業名等",IF(C761=リスト!$B$6,"右欄記載不要",""))</f>
        <v/>
      </c>
      <c r="E761" s="19"/>
      <c r="F761" s="218" t="s">
        <v>59</v>
      </c>
      <c r="G761" s="221"/>
      <c r="H761" s="15" t="str">
        <f>IF(G761=リスト!$D$4,"企業名等",IF(G761=リスト!$D$5,"右欄記載不要",""))</f>
        <v/>
      </c>
      <c r="I761" s="24"/>
    </row>
    <row r="762" spans="1:9" x14ac:dyDescent="0.15">
      <c r="A762" s="210"/>
      <c r="B762" s="219"/>
      <c r="C762" s="222"/>
      <c r="D762" s="16" t="str">
        <f>IF(OR(C761=リスト!$B$4,C761=リスト!$B$5),"所在地",IF(C761=リスト!$B$6,"右欄記載不要",""))</f>
        <v/>
      </c>
      <c r="E762" s="20"/>
      <c r="F762" s="219"/>
      <c r="G762" s="222"/>
      <c r="H762" s="16" t="str">
        <f>IF(G761=リスト!$D$4,"所在地",IF(G761=リスト!$D$5,"右欄記載不要",""))</f>
        <v/>
      </c>
      <c r="I762" s="25"/>
    </row>
    <row r="763" spans="1:9" x14ac:dyDescent="0.15">
      <c r="A763" s="211"/>
      <c r="B763" s="220"/>
      <c r="C763" s="223"/>
      <c r="D763" s="17" t="str">
        <f>IF(C761="","",IF(C761=リスト!$B$6,"県外の理由","右欄記載不要"))</f>
        <v/>
      </c>
      <c r="E763" s="21"/>
      <c r="F763" s="220"/>
      <c r="G763" s="223"/>
      <c r="H763" s="17" t="str">
        <f>IF(G761="","",IF(G761=リスト!$D$5,"県外の理由","右欄記載不要"))</f>
        <v/>
      </c>
      <c r="I763" s="26"/>
    </row>
    <row r="764" spans="1:9" x14ac:dyDescent="0.15">
      <c r="A764" s="209">
        <v>128</v>
      </c>
      <c r="B764" s="208" t="s">
        <v>54</v>
      </c>
      <c r="C764" s="208"/>
      <c r="D764" s="208"/>
      <c r="E764" s="204"/>
      <c r="F764" s="205"/>
      <c r="G764" s="205"/>
      <c r="H764" s="212" t="s">
        <v>214</v>
      </c>
      <c r="I764" s="215"/>
    </row>
    <row r="765" spans="1:9" x14ac:dyDescent="0.15">
      <c r="A765" s="210"/>
      <c r="B765" s="189" t="s">
        <v>53</v>
      </c>
      <c r="C765" s="189"/>
      <c r="D765" s="189"/>
      <c r="E765" s="206"/>
      <c r="F765" s="207"/>
      <c r="G765" s="207"/>
      <c r="H765" s="213"/>
      <c r="I765" s="216"/>
    </row>
    <row r="766" spans="1:9" x14ac:dyDescent="0.15">
      <c r="A766" s="210"/>
      <c r="B766" s="190" t="s">
        <v>51</v>
      </c>
      <c r="C766" s="190"/>
      <c r="D766" s="190"/>
      <c r="E766" s="18"/>
      <c r="F766" s="22" t="s">
        <v>63</v>
      </c>
      <c r="G766" s="23"/>
      <c r="H766" s="214"/>
      <c r="I766" s="217"/>
    </row>
    <row r="767" spans="1:9" x14ac:dyDescent="0.15">
      <c r="A767" s="210"/>
      <c r="B767" s="218" t="s">
        <v>43</v>
      </c>
      <c r="C767" s="221"/>
      <c r="D767" s="15" t="str">
        <f>IF(OR(C767=リスト!$B$4,C767=リスト!$B$5),"企業名等",IF(C767=リスト!$B$6,"右欄記載不要",""))</f>
        <v/>
      </c>
      <c r="E767" s="19"/>
      <c r="F767" s="218" t="s">
        <v>59</v>
      </c>
      <c r="G767" s="221"/>
      <c r="H767" s="15" t="str">
        <f>IF(G767=リスト!$D$4,"企業名等",IF(G767=リスト!$D$5,"右欄記載不要",""))</f>
        <v/>
      </c>
      <c r="I767" s="24"/>
    </row>
    <row r="768" spans="1:9" x14ac:dyDescent="0.15">
      <c r="A768" s="210"/>
      <c r="B768" s="219"/>
      <c r="C768" s="222"/>
      <c r="D768" s="16" t="str">
        <f>IF(OR(C767=リスト!$B$4,C767=リスト!$B$5),"所在地",IF(C767=リスト!$B$6,"右欄記載不要",""))</f>
        <v/>
      </c>
      <c r="E768" s="20"/>
      <c r="F768" s="219"/>
      <c r="G768" s="222"/>
      <c r="H768" s="16" t="str">
        <f>IF(G767=リスト!$D$4,"所在地",IF(G767=リスト!$D$5,"右欄記載不要",""))</f>
        <v/>
      </c>
      <c r="I768" s="25"/>
    </row>
    <row r="769" spans="1:9" x14ac:dyDescent="0.15">
      <c r="A769" s="211"/>
      <c r="B769" s="220"/>
      <c r="C769" s="223"/>
      <c r="D769" s="17" t="str">
        <f>IF(C767="","",IF(C767=リスト!$B$6,"県外の理由","右欄記載不要"))</f>
        <v/>
      </c>
      <c r="E769" s="21"/>
      <c r="F769" s="220"/>
      <c r="G769" s="223"/>
      <c r="H769" s="17" t="str">
        <f>IF(G767="","",IF(G767=リスト!$D$5,"県外の理由","右欄記載不要"))</f>
        <v/>
      </c>
      <c r="I769" s="26"/>
    </row>
    <row r="770" spans="1:9" x14ac:dyDescent="0.15">
      <c r="A770" s="209">
        <v>129</v>
      </c>
      <c r="B770" s="208" t="s">
        <v>54</v>
      </c>
      <c r="C770" s="208"/>
      <c r="D770" s="208"/>
      <c r="E770" s="204"/>
      <c r="F770" s="205"/>
      <c r="G770" s="205"/>
      <c r="H770" s="212" t="s">
        <v>214</v>
      </c>
      <c r="I770" s="215"/>
    </row>
    <row r="771" spans="1:9" x14ac:dyDescent="0.15">
      <c r="A771" s="210"/>
      <c r="B771" s="189" t="s">
        <v>53</v>
      </c>
      <c r="C771" s="189"/>
      <c r="D771" s="189"/>
      <c r="E771" s="206"/>
      <c r="F771" s="207"/>
      <c r="G771" s="207"/>
      <c r="H771" s="213"/>
      <c r="I771" s="216"/>
    </row>
    <row r="772" spans="1:9" x14ac:dyDescent="0.15">
      <c r="A772" s="210"/>
      <c r="B772" s="190" t="s">
        <v>51</v>
      </c>
      <c r="C772" s="190"/>
      <c r="D772" s="190"/>
      <c r="E772" s="18"/>
      <c r="F772" s="22" t="s">
        <v>63</v>
      </c>
      <c r="G772" s="23"/>
      <c r="H772" s="214"/>
      <c r="I772" s="217"/>
    </row>
    <row r="773" spans="1:9" x14ac:dyDescent="0.15">
      <c r="A773" s="210"/>
      <c r="B773" s="218" t="s">
        <v>43</v>
      </c>
      <c r="C773" s="221"/>
      <c r="D773" s="15" t="str">
        <f>IF(OR(C773=リスト!$B$4,C773=リスト!$B$5),"企業名等",IF(C773=リスト!$B$6,"右欄記載不要",""))</f>
        <v/>
      </c>
      <c r="E773" s="19"/>
      <c r="F773" s="218" t="s">
        <v>59</v>
      </c>
      <c r="G773" s="221"/>
      <c r="H773" s="15" t="str">
        <f>IF(G773=リスト!$D$4,"企業名等",IF(G773=リスト!$D$5,"右欄記載不要",""))</f>
        <v/>
      </c>
      <c r="I773" s="24"/>
    </row>
    <row r="774" spans="1:9" x14ac:dyDescent="0.15">
      <c r="A774" s="210"/>
      <c r="B774" s="219"/>
      <c r="C774" s="222"/>
      <c r="D774" s="16" t="str">
        <f>IF(OR(C773=リスト!$B$4,C773=リスト!$B$5),"所在地",IF(C773=リスト!$B$6,"右欄記載不要",""))</f>
        <v/>
      </c>
      <c r="E774" s="20"/>
      <c r="F774" s="219"/>
      <c r="G774" s="222"/>
      <c r="H774" s="16" t="str">
        <f>IF(G773=リスト!$D$4,"所在地",IF(G773=リスト!$D$5,"右欄記載不要",""))</f>
        <v/>
      </c>
      <c r="I774" s="25"/>
    </row>
    <row r="775" spans="1:9" x14ac:dyDescent="0.15">
      <c r="A775" s="211"/>
      <c r="B775" s="220"/>
      <c r="C775" s="223"/>
      <c r="D775" s="17" t="str">
        <f>IF(C773="","",IF(C773=リスト!$B$6,"県外の理由","右欄記載不要"))</f>
        <v/>
      </c>
      <c r="E775" s="21"/>
      <c r="F775" s="220"/>
      <c r="G775" s="223"/>
      <c r="H775" s="17" t="str">
        <f>IF(G773="","",IF(G773=リスト!$D$5,"県外の理由","右欄記載不要"))</f>
        <v/>
      </c>
      <c r="I775" s="26"/>
    </row>
    <row r="776" spans="1:9" x14ac:dyDescent="0.15">
      <c r="A776" s="209">
        <v>130</v>
      </c>
      <c r="B776" s="208" t="s">
        <v>54</v>
      </c>
      <c r="C776" s="208"/>
      <c r="D776" s="208"/>
      <c r="E776" s="204"/>
      <c r="F776" s="205"/>
      <c r="G776" s="205"/>
      <c r="H776" s="212" t="s">
        <v>214</v>
      </c>
      <c r="I776" s="215"/>
    </row>
    <row r="777" spans="1:9" x14ac:dyDescent="0.15">
      <c r="A777" s="210"/>
      <c r="B777" s="189" t="s">
        <v>53</v>
      </c>
      <c r="C777" s="189"/>
      <c r="D777" s="189"/>
      <c r="E777" s="206"/>
      <c r="F777" s="207"/>
      <c r="G777" s="207"/>
      <c r="H777" s="213"/>
      <c r="I777" s="216"/>
    </row>
    <row r="778" spans="1:9" x14ac:dyDescent="0.15">
      <c r="A778" s="210"/>
      <c r="B778" s="190" t="s">
        <v>51</v>
      </c>
      <c r="C778" s="190"/>
      <c r="D778" s="190"/>
      <c r="E778" s="18"/>
      <c r="F778" s="22" t="s">
        <v>63</v>
      </c>
      <c r="G778" s="23"/>
      <c r="H778" s="214"/>
      <c r="I778" s="217"/>
    </row>
    <row r="779" spans="1:9" x14ac:dyDescent="0.15">
      <c r="A779" s="210"/>
      <c r="B779" s="218" t="s">
        <v>43</v>
      </c>
      <c r="C779" s="221"/>
      <c r="D779" s="15" t="str">
        <f>IF(OR(C779=リスト!$B$4,C779=リスト!$B$5),"企業名等",IF(C779=リスト!$B$6,"右欄記載不要",""))</f>
        <v/>
      </c>
      <c r="E779" s="19"/>
      <c r="F779" s="218" t="s">
        <v>59</v>
      </c>
      <c r="G779" s="221"/>
      <c r="H779" s="15" t="str">
        <f>IF(G779=リスト!$D$4,"企業名等",IF(G779=リスト!$D$5,"右欄記載不要",""))</f>
        <v/>
      </c>
      <c r="I779" s="24"/>
    </row>
    <row r="780" spans="1:9" x14ac:dyDescent="0.15">
      <c r="A780" s="210"/>
      <c r="B780" s="219"/>
      <c r="C780" s="222"/>
      <c r="D780" s="16" t="str">
        <f>IF(OR(C779=リスト!$B$4,C779=リスト!$B$5),"所在地",IF(C779=リスト!$B$6,"右欄記載不要",""))</f>
        <v/>
      </c>
      <c r="E780" s="20"/>
      <c r="F780" s="219"/>
      <c r="G780" s="222"/>
      <c r="H780" s="16" t="str">
        <f>IF(G779=リスト!$D$4,"所在地",IF(G779=リスト!$D$5,"右欄記載不要",""))</f>
        <v/>
      </c>
      <c r="I780" s="25"/>
    </row>
    <row r="781" spans="1:9" x14ac:dyDescent="0.15">
      <c r="A781" s="211"/>
      <c r="B781" s="220"/>
      <c r="C781" s="223"/>
      <c r="D781" s="17" t="str">
        <f>IF(C779="","",IF(C779=リスト!$B$6,"県外の理由","右欄記載不要"))</f>
        <v/>
      </c>
      <c r="E781" s="21"/>
      <c r="F781" s="220"/>
      <c r="G781" s="223"/>
      <c r="H781" s="17" t="str">
        <f>IF(G779="","",IF(G779=リスト!$D$5,"県外の理由","右欄記載不要"))</f>
        <v/>
      </c>
      <c r="I781" s="26"/>
    </row>
    <row r="782" spans="1:9" x14ac:dyDescent="0.15">
      <c r="A782" s="209">
        <v>131</v>
      </c>
      <c r="B782" s="208" t="s">
        <v>54</v>
      </c>
      <c r="C782" s="208"/>
      <c r="D782" s="208"/>
      <c r="E782" s="204"/>
      <c r="F782" s="205"/>
      <c r="G782" s="205"/>
      <c r="H782" s="212" t="s">
        <v>214</v>
      </c>
      <c r="I782" s="215"/>
    </row>
    <row r="783" spans="1:9" x14ac:dyDescent="0.15">
      <c r="A783" s="210"/>
      <c r="B783" s="189" t="s">
        <v>53</v>
      </c>
      <c r="C783" s="189"/>
      <c r="D783" s="189"/>
      <c r="E783" s="206"/>
      <c r="F783" s="207"/>
      <c r="G783" s="207"/>
      <c r="H783" s="213"/>
      <c r="I783" s="216"/>
    </row>
    <row r="784" spans="1:9" x14ac:dyDescent="0.15">
      <c r="A784" s="210"/>
      <c r="B784" s="190" t="s">
        <v>51</v>
      </c>
      <c r="C784" s="190"/>
      <c r="D784" s="190"/>
      <c r="E784" s="18"/>
      <c r="F784" s="22" t="s">
        <v>63</v>
      </c>
      <c r="G784" s="23"/>
      <c r="H784" s="214"/>
      <c r="I784" s="217"/>
    </row>
    <row r="785" spans="1:9" x14ac:dyDescent="0.15">
      <c r="A785" s="210"/>
      <c r="B785" s="218" t="s">
        <v>43</v>
      </c>
      <c r="C785" s="221"/>
      <c r="D785" s="15" t="str">
        <f>IF(OR(C785=リスト!$B$4,C785=リスト!$B$5),"企業名等",IF(C785=リスト!$B$6,"右欄記載不要",""))</f>
        <v/>
      </c>
      <c r="E785" s="19"/>
      <c r="F785" s="218" t="s">
        <v>59</v>
      </c>
      <c r="G785" s="221"/>
      <c r="H785" s="15" t="str">
        <f>IF(G785=リスト!$D$4,"企業名等",IF(G785=リスト!$D$5,"右欄記載不要",""))</f>
        <v/>
      </c>
      <c r="I785" s="24"/>
    </row>
    <row r="786" spans="1:9" x14ac:dyDescent="0.15">
      <c r="A786" s="210"/>
      <c r="B786" s="219"/>
      <c r="C786" s="222"/>
      <c r="D786" s="16" t="str">
        <f>IF(OR(C785=リスト!$B$4,C785=リスト!$B$5),"所在地",IF(C785=リスト!$B$6,"右欄記載不要",""))</f>
        <v/>
      </c>
      <c r="E786" s="20"/>
      <c r="F786" s="219"/>
      <c r="G786" s="222"/>
      <c r="H786" s="16" t="str">
        <f>IF(G785=リスト!$D$4,"所在地",IF(G785=リスト!$D$5,"右欄記載不要",""))</f>
        <v/>
      </c>
      <c r="I786" s="25"/>
    </row>
    <row r="787" spans="1:9" x14ac:dyDescent="0.15">
      <c r="A787" s="211"/>
      <c r="B787" s="220"/>
      <c r="C787" s="223"/>
      <c r="D787" s="17" t="str">
        <f>IF(C785="","",IF(C785=リスト!$B$6,"県外の理由","右欄記載不要"))</f>
        <v/>
      </c>
      <c r="E787" s="21"/>
      <c r="F787" s="220"/>
      <c r="G787" s="223"/>
      <c r="H787" s="17" t="str">
        <f>IF(G785="","",IF(G785=リスト!$D$5,"県外の理由","右欄記載不要"))</f>
        <v/>
      </c>
      <c r="I787" s="26"/>
    </row>
    <row r="788" spans="1:9" x14ac:dyDescent="0.15">
      <c r="A788" s="209">
        <v>132</v>
      </c>
      <c r="B788" s="208" t="s">
        <v>54</v>
      </c>
      <c r="C788" s="208"/>
      <c r="D788" s="208"/>
      <c r="E788" s="204"/>
      <c r="F788" s="205"/>
      <c r="G788" s="205"/>
      <c r="H788" s="212" t="s">
        <v>214</v>
      </c>
      <c r="I788" s="215"/>
    </row>
    <row r="789" spans="1:9" x14ac:dyDescent="0.15">
      <c r="A789" s="210"/>
      <c r="B789" s="189" t="s">
        <v>53</v>
      </c>
      <c r="C789" s="189"/>
      <c r="D789" s="189"/>
      <c r="E789" s="206"/>
      <c r="F789" s="207"/>
      <c r="G789" s="207"/>
      <c r="H789" s="213"/>
      <c r="I789" s="216"/>
    </row>
    <row r="790" spans="1:9" x14ac:dyDescent="0.15">
      <c r="A790" s="210"/>
      <c r="B790" s="190" t="s">
        <v>51</v>
      </c>
      <c r="C790" s="190"/>
      <c r="D790" s="190"/>
      <c r="E790" s="18"/>
      <c r="F790" s="22" t="s">
        <v>63</v>
      </c>
      <c r="G790" s="23"/>
      <c r="H790" s="214"/>
      <c r="I790" s="217"/>
    </row>
    <row r="791" spans="1:9" x14ac:dyDescent="0.15">
      <c r="A791" s="210"/>
      <c r="B791" s="218" t="s">
        <v>43</v>
      </c>
      <c r="C791" s="221"/>
      <c r="D791" s="15" t="str">
        <f>IF(OR(C791=リスト!$B$4,C791=リスト!$B$5),"企業名等",IF(C791=リスト!$B$6,"右欄記載不要",""))</f>
        <v/>
      </c>
      <c r="E791" s="19"/>
      <c r="F791" s="218" t="s">
        <v>59</v>
      </c>
      <c r="G791" s="221"/>
      <c r="H791" s="15" t="str">
        <f>IF(G791=リスト!$D$4,"企業名等",IF(G791=リスト!$D$5,"右欄記載不要",""))</f>
        <v/>
      </c>
      <c r="I791" s="24"/>
    </row>
    <row r="792" spans="1:9" x14ac:dyDescent="0.15">
      <c r="A792" s="210"/>
      <c r="B792" s="219"/>
      <c r="C792" s="222"/>
      <c r="D792" s="16" t="str">
        <f>IF(OR(C791=リスト!$B$4,C791=リスト!$B$5),"所在地",IF(C791=リスト!$B$6,"右欄記載不要",""))</f>
        <v/>
      </c>
      <c r="E792" s="20"/>
      <c r="F792" s="219"/>
      <c r="G792" s="222"/>
      <c r="H792" s="16" t="str">
        <f>IF(G791=リスト!$D$4,"所在地",IF(G791=リスト!$D$5,"右欄記載不要",""))</f>
        <v/>
      </c>
      <c r="I792" s="25"/>
    </row>
    <row r="793" spans="1:9" x14ac:dyDescent="0.15">
      <c r="A793" s="211"/>
      <c r="B793" s="220"/>
      <c r="C793" s="223"/>
      <c r="D793" s="17" t="str">
        <f>IF(C791="","",IF(C791=リスト!$B$6,"県外の理由","右欄記載不要"))</f>
        <v/>
      </c>
      <c r="E793" s="21"/>
      <c r="F793" s="220"/>
      <c r="G793" s="223"/>
      <c r="H793" s="17" t="str">
        <f>IF(G791="","",IF(G791=リスト!$D$5,"県外の理由","右欄記載不要"))</f>
        <v/>
      </c>
      <c r="I793" s="26"/>
    </row>
    <row r="794" spans="1:9" x14ac:dyDescent="0.15">
      <c r="A794" s="209">
        <v>133</v>
      </c>
      <c r="B794" s="208" t="s">
        <v>54</v>
      </c>
      <c r="C794" s="208"/>
      <c r="D794" s="208"/>
      <c r="E794" s="204"/>
      <c r="F794" s="205"/>
      <c r="G794" s="205"/>
      <c r="H794" s="212" t="s">
        <v>214</v>
      </c>
      <c r="I794" s="215"/>
    </row>
    <row r="795" spans="1:9" x14ac:dyDescent="0.15">
      <c r="A795" s="210"/>
      <c r="B795" s="189" t="s">
        <v>53</v>
      </c>
      <c r="C795" s="189"/>
      <c r="D795" s="189"/>
      <c r="E795" s="206"/>
      <c r="F795" s="207"/>
      <c r="G795" s="207"/>
      <c r="H795" s="213"/>
      <c r="I795" s="216"/>
    </row>
    <row r="796" spans="1:9" x14ac:dyDescent="0.15">
      <c r="A796" s="210"/>
      <c r="B796" s="190" t="s">
        <v>51</v>
      </c>
      <c r="C796" s="190"/>
      <c r="D796" s="190"/>
      <c r="E796" s="18"/>
      <c r="F796" s="22" t="s">
        <v>63</v>
      </c>
      <c r="G796" s="23"/>
      <c r="H796" s="214"/>
      <c r="I796" s="217"/>
    </row>
    <row r="797" spans="1:9" x14ac:dyDescent="0.15">
      <c r="A797" s="210"/>
      <c r="B797" s="218" t="s">
        <v>43</v>
      </c>
      <c r="C797" s="221"/>
      <c r="D797" s="15" t="str">
        <f>IF(OR(C797=リスト!$B$4,C797=リスト!$B$5),"企業名等",IF(C797=リスト!$B$6,"右欄記載不要",""))</f>
        <v/>
      </c>
      <c r="E797" s="19"/>
      <c r="F797" s="218" t="s">
        <v>59</v>
      </c>
      <c r="G797" s="221"/>
      <c r="H797" s="15" t="str">
        <f>IF(G797=リスト!$D$4,"企業名等",IF(G797=リスト!$D$5,"右欄記載不要",""))</f>
        <v/>
      </c>
      <c r="I797" s="24"/>
    </row>
    <row r="798" spans="1:9" x14ac:dyDescent="0.15">
      <c r="A798" s="210"/>
      <c r="B798" s="219"/>
      <c r="C798" s="222"/>
      <c r="D798" s="16" t="str">
        <f>IF(OR(C797=リスト!$B$4,C797=リスト!$B$5),"所在地",IF(C797=リスト!$B$6,"右欄記載不要",""))</f>
        <v/>
      </c>
      <c r="E798" s="20"/>
      <c r="F798" s="219"/>
      <c r="G798" s="222"/>
      <c r="H798" s="16" t="str">
        <f>IF(G797=リスト!$D$4,"所在地",IF(G797=リスト!$D$5,"右欄記載不要",""))</f>
        <v/>
      </c>
      <c r="I798" s="25"/>
    </row>
    <row r="799" spans="1:9" x14ac:dyDescent="0.15">
      <c r="A799" s="211"/>
      <c r="B799" s="220"/>
      <c r="C799" s="223"/>
      <c r="D799" s="17" t="str">
        <f>IF(C797="","",IF(C797=リスト!$B$6,"県外の理由","右欄記載不要"))</f>
        <v/>
      </c>
      <c r="E799" s="21"/>
      <c r="F799" s="220"/>
      <c r="G799" s="223"/>
      <c r="H799" s="17" t="str">
        <f>IF(G797="","",IF(G797=リスト!$D$5,"県外の理由","右欄記載不要"))</f>
        <v/>
      </c>
      <c r="I799" s="26"/>
    </row>
    <row r="800" spans="1:9" x14ac:dyDescent="0.15">
      <c r="A800" s="209">
        <v>134</v>
      </c>
      <c r="B800" s="208" t="s">
        <v>54</v>
      </c>
      <c r="C800" s="208"/>
      <c r="D800" s="208"/>
      <c r="E800" s="204"/>
      <c r="F800" s="205"/>
      <c r="G800" s="205"/>
      <c r="H800" s="212" t="s">
        <v>214</v>
      </c>
      <c r="I800" s="215"/>
    </row>
    <row r="801" spans="1:9" x14ac:dyDescent="0.15">
      <c r="A801" s="210"/>
      <c r="B801" s="189" t="s">
        <v>53</v>
      </c>
      <c r="C801" s="189"/>
      <c r="D801" s="189"/>
      <c r="E801" s="206"/>
      <c r="F801" s="207"/>
      <c r="G801" s="207"/>
      <c r="H801" s="213"/>
      <c r="I801" s="216"/>
    </row>
    <row r="802" spans="1:9" x14ac:dyDescent="0.15">
      <c r="A802" s="210"/>
      <c r="B802" s="190" t="s">
        <v>51</v>
      </c>
      <c r="C802" s="190"/>
      <c r="D802" s="190"/>
      <c r="E802" s="18"/>
      <c r="F802" s="22" t="s">
        <v>63</v>
      </c>
      <c r="G802" s="23"/>
      <c r="H802" s="214"/>
      <c r="I802" s="217"/>
    </row>
    <row r="803" spans="1:9" x14ac:dyDescent="0.15">
      <c r="A803" s="210"/>
      <c r="B803" s="218" t="s">
        <v>43</v>
      </c>
      <c r="C803" s="221"/>
      <c r="D803" s="15" t="str">
        <f>IF(OR(C803=リスト!$B$4,C803=リスト!$B$5),"企業名等",IF(C803=リスト!$B$6,"右欄記載不要",""))</f>
        <v/>
      </c>
      <c r="E803" s="19"/>
      <c r="F803" s="218" t="s">
        <v>59</v>
      </c>
      <c r="G803" s="221"/>
      <c r="H803" s="15" t="str">
        <f>IF(G803=リスト!$D$4,"企業名等",IF(G803=リスト!$D$5,"右欄記載不要",""))</f>
        <v/>
      </c>
      <c r="I803" s="24"/>
    </row>
    <row r="804" spans="1:9" x14ac:dyDescent="0.15">
      <c r="A804" s="210"/>
      <c r="B804" s="219"/>
      <c r="C804" s="222"/>
      <c r="D804" s="16" t="str">
        <f>IF(OR(C803=リスト!$B$4,C803=リスト!$B$5),"所在地",IF(C803=リスト!$B$6,"右欄記載不要",""))</f>
        <v/>
      </c>
      <c r="E804" s="20"/>
      <c r="F804" s="219"/>
      <c r="G804" s="222"/>
      <c r="H804" s="16" t="str">
        <f>IF(G803=リスト!$D$4,"所在地",IF(G803=リスト!$D$5,"右欄記載不要",""))</f>
        <v/>
      </c>
      <c r="I804" s="25"/>
    </row>
    <row r="805" spans="1:9" x14ac:dyDescent="0.15">
      <c r="A805" s="211"/>
      <c r="B805" s="220"/>
      <c r="C805" s="223"/>
      <c r="D805" s="17" t="str">
        <f>IF(C803="","",IF(C803=リスト!$B$6,"県外の理由","右欄記載不要"))</f>
        <v/>
      </c>
      <c r="E805" s="21"/>
      <c r="F805" s="220"/>
      <c r="G805" s="223"/>
      <c r="H805" s="17" t="str">
        <f>IF(G803="","",IF(G803=リスト!$D$5,"県外の理由","右欄記載不要"))</f>
        <v/>
      </c>
      <c r="I805" s="26"/>
    </row>
    <row r="806" spans="1:9" x14ac:dyDescent="0.15">
      <c r="A806" s="209">
        <v>135</v>
      </c>
      <c r="B806" s="208" t="s">
        <v>54</v>
      </c>
      <c r="C806" s="208"/>
      <c r="D806" s="208"/>
      <c r="E806" s="204"/>
      <c r="F806" s="205"/>
      <c r="G806" s="205"/>
      <c r="H806" s="212" t="s">
        <v>214</v>
      </c>
      <c r="I806" s="215"/>
    </row>
    <row r="807" spans="1:9" x14ac:dyDescent="0.15">
      <c r="A807" s="210"/>
      <c r="B807" s="189" t="s">
        <v>53</v>
      </c>
      <c r="C807" s="189"/>
      <c r="D807" s="189"/>
      <c r="E807" s="206"/>
      <c r="F807" s="207"/>
      <c r="G807" s="207"/>
      <c r="H807" s="213"/>
      <c r="I807" s="216"/>
    </row>
    <row r="808" spans="1:9" x14ac:dyDescent="0.15">
      <c r="A808" s="210"/>
      <c r="B808" s="190" t="s">
        <v>51</v>
      </c>
      <c r="C808" s="190"/>
      <c r="D808" s="190"/>
      <c r="E808" s="18"/>
      <c r="F808" s="22" t="s">
        <v>63</v>
      </c>
      <c r="G808" s="23"/>
      <c r="H808" s="214"/>
      <c r="I808" s="217"/>
    </row>
    <row r="809" spans="1:9" x14ac:dyDescent="0.15">
      <c r="A809" s="210"/>
      <c r="B809" s="218" t="s">
        <v>43</v>
      </c>
      <c r="C809" s="221"/>
      <c r="D809" s="15" t="str">
        <f>IF(OR(C809=リスト!$B$4,C809=リスト!$B$5),"企業名等",IF(C809=リスト!$B$6,"右欄記載不要",""))</f>
        <v/>
      </c>
      <c r="E809" s="19"/>
      <c r="F809" s="218" t="s">
        <v>59</v>
      </c>
      <c r="G809" s="221"/>
      <c r="H809" s="15" t="str">
        <f>IF(G809=リスト!$D$4,"企業名等",IF(G809=リスト!$D$5,"右欄記載不要",""))</f>
        <v/>
      </c>
      <c r="I809" s="24"/>
    </row>
    <row r="810" spans="1:9" x14ac:dyDescent="0.15">
      <c r="A810" s="210"/>
      <c r="B810" s="219"/>
      <c r="C810" s="222"/>
      <c r="D810" s="16" t="str">
        <f>IF(OR(C809=リスト!$B$4,C809=リスト!$B$5),"所在地",IF(C809=リスト!$B$6,"右欄記載不要",""))</f>
        <v/>
      </c>
      <c r="E810" s="20"/>
      <c r="F810" s="219"/>
      <c r="G810" s="222"/>
      <c r="H810" s="16" t="str">
        <f>IF(G809=リスト!$D$4,"所在地",IF(G809=リスト!$D$5,"右欄記載不要",""))</f>
        <v/>
      </c>
      <c r="I810" s="25"/>
    </row>
    <row r="811" spans="1:9" x14ac:dyDescent="0.15">
      <c r="A811" s="211"/>
      <c r="B811" s="220"/>
      <c r="C811" s="223"/>
      <c r="D811" s="17" t="str">
        <f>IF(C809="","",IF(C809=リスト!$B$6,"県外の理由","右欄記載不要"))</f>
        <v/>
      </c>
      <c r="E811" s="21"/>
      <c r="F811" s="220"/>
      <c r="G811" s="223"/>
      <c r="H811" s="17" t="str">
        <f>IF(G809="","",IF(G809=リスト!$D$5,"県外の理由","右欄記載不要"))</f>
        <v/>
      </c>
      <c r="I811" s="26"/>
    </row>
    <row r="812" spans="1:9" x14ac:dyDescent="0.15">
      <c r="A812" s="209">
        <v>136</v>
      </c>
      <c r="B812" s="208" t="s">
        <v>54</v>
      </c>
      <c r="C812" s="208"/>
      <c r="D812" s="208"/>
      <c r="E812" s="204"/>
      <c r="F812" s="205"/>
      <c r="G812" s="205"/>
      <c r="H812" s="212" t="s">
        <v>214</v>
      </c>
      <c r="I812" s="215"/>
    </row>
    <row r="813" spans="1:9" x14ac:dyDescent="0.15">
      <c r="A813" s="210"/>
      <c r="B813" s="189" t="s">
        <v>53</v>
      </c>
      <c r="C813" s="189"/>
      <c r="D813" s="189"/>
      <c r="E813" s="206"/>
      <c r="F813" s="207"/>
      <c r="G813" s="207"/>
      <c r="H813" s="213"/>
      <c r="I813" s="216"/>
    </row>
    <row r="814" spans="1:9" x14ac:dyDescent="0.15">
      <c r="A814" s="210"/>
      <c r="B814" s="190" t="s">
        <v>51</v>
      </c>
      <c r="C814" s="190"/>
      <c r="D814" s="190"/>
      <c r="E814" s="18"/>
      <c r="F814" s="22" t="s">
        <v>63</v>
      </c>
      <c r="G814" s="23"/>
      <c r="H814" s="214"/>
      <c r="I814" s="217"/>
    </row>
    <row r="815" spans="1:9" x14ac:dyDescent="0.15">
      <c r="A815" s="210"/>
      <c r="B815" s="218" t="s">
        <v>43</v>
      </c>
      <c r="C815" s="221"/>
      <c r="D815" s="15" t="str">
        <f>IF(OR(C815=リスト!$B$4,C815=リスト!$B$5),"企業名等",IF(C815=リスト!$B$6,"右欄記載不要",""))</f>
        <v/>
      </c>
      <c r="E815" s="19"/>
      <c r="F815" s="218" t="s">
        <v>59</v>
      </c>
      <c r="G815" s="221"/>
      <c r="H815" s="15" t="str">
        <f>IF(G815=リスト!$D$4,"企業名等",IF(G815=リスト!$D$5,"右欄記載不要",""))</f>
        <v/>
      </c>
      <c r="I815" s="24"/>
    </row>
    <row r="816" spans="1:9" x14ac:dyDescent="0.15">
      <c r="A816" s="210"/>
      <c r="B816" s="219"/>
      <c r="C816" s="222"/>
      <c r="D816" s="16" t="str">
        <f>IF(OR(C815=リスト!$B$4,C815=リスト!$B$5),"所在地",IF(C815=リスト!$B$6,"右欄記載不要",""))</f>
        <v/>
      </c>
      <c r="E816" s="20"/>
      <c r="F816" s="219"/>
      <c r="G816" s="222"/>
      <c r="H816" s="16" t="str">
        <f>IF(G815=リスト!$D$4,"所在地",IF(G815=リスト!$D$5,"右欄記載不要",""))</f>
        <v/>
      </c>
      <c r="I816" s="25"/>
    </row>
    <row r="817" spans="1:9" x14ac:dyDescent="0.15">
      <c r="A817" s="211"/>
      <c r="B817" s="220"/>
      <c r="C817" s="223"/>
      <c r="D817" s="17" t="str">
        <f>IF(C815="","",IF(C815=リスト!$B$6,"県外の理由","右欄記載不要"))</f>
        <v/>
      </c>
      <c r="E817" s="21"/>
      <c r="F817" s="220"/>
      <c r="G817" s="223"/>
      <c r="H817" s="17" t="str">
        <f>IF(G815="","",IF(G815=リスト!$D$5,"県外の理由","右欄記載不要"))</f>
        <v/>
      </c>
      <c r="I817" s="26"/>
    </row>
    <row r="818" spans="1:9" x14ac:dyDescent="0.15">
      <c r="A818" s="209">
        <v>137</v>
      </c>
      <c r="B818" s="208" t="s">
        <v>54</v>
      </c>
      <c r="C818" s="208"/>
      <c r="D818" s="208"/>
      <c r="E818" s="204"/>
      <c r="F818" s="205"/>
      <c r="G818" s="205"/>
      <c r="H818" s="212" t="s">
        <v>214</v>
      </c>
      <c r="I818" s="215"/>
    </row>
    <row r="819" spans="1:9" x14ac:dyDescent="0.15">
      <c r="A819" s="210"/>
      <c r="B819" s="189" t="s">
        <v>53</v>
      </c>
      <c r="C819" s="189"/>
      <c r="D819" s="189"/>
      <c r="E819" s="206"/>
      <c r="F819" s="207"/>
      <c r="G819" s="207"/>
      <c r="H819" s="213"/>
      <c r="I819" s="216"/>
    </row>
    <row r="820" spans="1:9" x14ac:dyDescent="0.15">
      <c r="A820" s="210"/>
      <c r="B820" s="190" t="s">
        <v>51</v>
      </c>
      <c r="C820" s="190"/>
      <c r="D820" s="190"/>
      <c r="E820" s="18"/>
      <c r="F820" s="22" t="s">
        <v>63</v>
      </c>
      <c r="G820" s="23"/>
      <c r="H820" s="214"/>
      <c r="I820" s="217"/>
    </row>
    <row r="821" spans="1:9" x14ac:dyDescent="0.15">
      <c r="A821" s="210"/>
      <c r="B821" s="218" t="s">
        <v>43</v>
      </c>
      <c r="C821" s="221"/>
      <c r="D821" s="15" t="str">
        <f>IF(OR(C821=リスト!$B$4,C821=リスト!$B$5),"企業名等",IF(C821=リスト!$B$6,"右欄記載不要",""))</f>
        <v/>
      </c>
      <c r="E821" s="19"/>
      <c r="F821" s="218" t="s">
        <v>59</v>
      </c>
      <c r="G821" s="221"/>
      <c r="H821" s="15" t="str">
        <f>IF(G821=リスト!$D$4,"企業名等",IF(G821=リスト!$D$5,"右欄記載不要",""))</f>
        <v/>
      </c>
      <c r="I821" s="24"/>
    </row>
    <row r="822" spans="1:9" x14ac:dyDescent="0.15">
      <c r="A822" s="210"/>
      <c r="B822" s="219"/>
      <c r="C822" s="222"/>
      <c r="D822" s="16" t="str">
        <f>IF(OR(C821=リスト!$B$4,C821=リスト!$B$5),"所在地",IF(C821=リスト!$B$6,"右欄記載不要",""))</f>
        <v/>
      </c>
      <c r="E822" s="20"/>
      <c r="F822" s="219"/>
      <c r="G822" s="222"/>
      <c r="H822" s="16" t="str">
        <f>IF(G821=リスト!$D$4,"所在地",IF(G821=リスト!$D$5,"右欄記載不要",""))</f>
        <v/>
      </c>
      <c r="I822" s="25"/>
    </row>
    <row r="823" spans="1:9" x14ac:dyDescent="0.15">
      <c r="A823" s="211"/>
      <c r="B823" s="220"/>
      <c r="C823" s="223"/>
      <c r="D823" s="17" t="str">
        <f>IF(C821="","",IF(C821=リスト!$B$6,"県外の理由","右欄記載不要"))</f>
        <v/>
      </c>
      <c r="E823" s="21"/>
      <c r="F823" s="220"/>
      <c r="G823" s="223"/>
      <c r="H823" s="17" t="str">
        <f>IF(G821="","",IF(G821=リスト!$D$5,"県外の理由","右欄記載不要"))</f>
        <v/>
      </c>
      <c r="I823" s="26"/>
    </row>
    <row r="824" spans="1:9" x14ac:dyDescent="0.15">
      <c r="A824" s="209">
        <v>138</v>
      </c>
      <c r="B824" s="208" t="s">
        <v>54</v>
      </c>
      <c r="C824" s="208"/>
      <c r="D824" s="208"/>
      <c r="E824" s="204"/>
      <c r="F824" s="205"/>
      <c r="G824" s="205"/>
      <c r="H824" s="212" t="s">
        <v>214</v>
      </c>
      <c r="I824" s="215"/>
    </row>
    <row r="825" spans="1:9" x14ac:dyDescent="0.15">
      <c r="A825" s="210"/>
      <c r="B825" s="189" t="s">
        <v>53</v>
      </c>
      <c r="C825" s="189"/>
      <c r="D825" s="189"/>
      <c r="E825" s="206"/>
      <c r="F825" s="207"/>
      <c r="G825" s="207"/>
      <c r="H825" s="213"/>
      <c r="I825" s="216"/>
    </row>
    <row r="826" spans="1:9" x14ac:dyDescent="0.15">
      <c r="A826" s="210"/>
      <c r="B826" s="190" t="s">
        <v>51</v>
      </c>
      <c r="C826" s="190"/>
      <c r="D826" s="190"/>
      <c r="E826" s="18"/>
      <c r="F826" s="22" t="s">
        <v>63</v>
      </c>
      <c r="G826" s="23"/>
      <c r="H826" s="214"/>
      <c r="I826" s="217"/>
    </row>
    <row r="827" spans="1:9" x14ac:dyDescent="0.15">
      <c r="A827" s="210"/>
      <c r="B827" s="218" t="s">
        <v>43</v>
      </c>
      <c r="C827" s="221"/>
      <c r="D827" s="15" t="str">
        <f>IF(OR(C827=リスト!$B$4,C827=リスト!$B$5),"企業名等",IF(C827=リスト!$B$6,"右欄記載不要",""))</f>
        <v/>
      </c>
      <c r="E827" s="19"/>
      <c r="F827" s="218" t="s">
        <v>59</v>
      </c>
      <c r="G827" s="221"/>
      <c r="H827" s="15" t="str">
        <f>IF(G827=リスト!$D$4,"企業名等",IF(G827=リスト!$D$5,"右欄記載不要",""))</f>
        <v/>
      </c>
      <c r="I827" s="24"/>
    </row>
    <row r="828" spans="1:9" x14ac:dyDescent="0.15">
      <c r="A828" s="210"/>
      <c r="B828" s="219"/>
      <c r="C828" s="222"/>
      <c r="D828" s="16" t="str">
        <f>IF(OR(C827=リスト!$B$4,C827=リスト!$B$5),"所在地",IF(C827=リスト!$B$6,"右欄記載不要",""))</f>
        <v/>
      </c>
      <c r="E828" s="20"/>
      <c r="F828" s="219"/>
      <c r="G828" s="222"/>
      <c r="H828" s="16" t="str">
        <f>IF(G827=リスト!$D$4,"所在地",IF(G827=リスト!$D$5,"右欄記載不要",""))</f>
        <v/>
      </c>
      <c r="I828" s="25"/>
    </row>
    <row r="829" spans="1:9" x14ac:dyDescent="0.15">
      <c r="A829" s="211"/>
      <c r="B829" s="220"/>
      <c r="C829" s="223"/>
      <c r="D829" s="17" t="str">
        <f>IF(C827="","",IF(C827=リスト!$B$6,"県外の理由","右欄記載不要"))</f>
        <v/>
      </c>
      <c r="E829" s="21"/>
      <c r="F829" s="220"/>
      <c r="G829" s="223"/>
      <c r="H829" s="17" t="str">
        <f>IF(G827="","",IF(G827=リスト!$D$5,"県外の理由","右欄記載不要"))</f>
        <v/>
      </c>
      <c r="I829" s="26"/>
    </row>
    <row r="830" spans="1:9" x14ac:dyDescent="0.15">
      <c r="A830" s="209">
        <v>139</v>
      </c>
      <c r="B830" s="208" t="s">
        <v>54</v>
      </c>
      <c r="C830" s="208"/>
      <c r="D830" s="208"/>
      <c r="E830" s="204"/>
      <c r="F830" s="205"/>
      <c r="G830" s="205"/>
      <c r="H830" s="212" t="s">
        <v>214</v>
      </c>
      <c r="I830" s="215"/>
    </row>
    <row r="831" spans="1:9" x14ac:dyDescent="0.15">
      <c r="A831" s="210"/>
      <c r="B831" s="189" t="s">
        <v>53</v>
      </c>
      <c r="C831" s="189"/>
      <c r="D831" s="189"/>
      <c r="E831" s="206"/>
      <c r="F831" s="207"/>
      <c r="G831" s="207"/>
      <c r="H831" s="213"/>
      <c r="I831" s="216"/>
    </row>
    <row r="832" spans="1:9" x14ac:dyDescent="0.15">
      <c r="A832" s="210"/>
      <c r="B832" s="190" t="s">
        <v>51</v>
      </c>
      <c r="C832" s="190"/>
      <c r="D832" s="190"/>
      <c r="E832" s="18"/>
      <c r="F832" s="22" t="s">
        <v>63</v>
      </c>
      <c r="G832" s="23"/>
      <c r="H832" s="214"/>
      <c r="I832" s="217"/>
    </row>
    <row r="833" spans="1:9" x14ac:dyDescent="0.15">
      <c r="A833" s="210"/>
      <c r="B833" s="218" t="s">
        <v>43</v>
      </c>
      <c r="C833" s="221"/>
      <c r="D833" s="15" t="str">
        <f>IF(OR(C833=リスト!$B$4,C833=リスト!$B$5),"企業名等",IF(C833=リスト!$B$6,"右欄記載不要",""))</f>
        <v/>
      </c>
      <c r="E833" s="19"/>
      <c r="F833" s="218" t="s">
        <v>59</v>
      </c>
      <c r="G833" s="221"/>
      <c r="H833" s="15" t="str">
        <f>IF(G833=リスト!$D$4,"企業名等",IF(G833=リスト!$D$5,"右欄記載不要",""))</f>
        <v/>
      </c>
      <c r="I833" s="24"/>
    </row>
    <row r="834" spans="1:9" x14ac:dyDescent="0.15">
      <c r="A834" s="210"/>
      <c r="B834" s="219"/>
      <c r="C834" s="222"/>
      <c r="D834" s="16" t="str">
        <f>IF(OR(C833=リスト!$B$4,C833=リスト!$B$5),"所在地",IF(C833=リスト!$B$6,"右欄記載不要",""))</f>
        <v/>
      </c>
      <c r="E834" s="20"/>
      <c r="F834" s="219"/>
      <c r="G834" s="222"/>
      <c r="H834" s="16" t="str">
        <f>IF(G833=リスト!$D$4,"所在地",IF(G833=リスト!$D$5,"右欄記載不要",""))</f>
        <v/>
      </c>
      <c r="I834" s="25"/>
    </row>
    <row r="835" spans="1:9" x14ac:dyDescent="0.15">
      <c r="A835" s="211"/>
      <c r="B835" s="220"/>
      <c r="C835" s="223"/>
      <c r="D835" s="17" t="str">
        <f>IF(C833="","",IF(C833=リスト!$B$6,"県外の理由","右欄記載不要"))</f>
        <v/>
      </c>
      <c r="E835" s="21"/>
      <c r="F835" s="220"/>
      <c r="G835" s="223"/>
      <c r="H835" s="17" t="str">
        <f>IF(G833="","",IF(G833=リスト!$D$5,"県外の理由","右欄記載不要"))</f>
        <v/>
      </c>
      <c r="I835" s="26"/>
    </row>
    <row r="836" spans="1:9" x14ac:dyDescent="0.15">
      <c r="A836" s="209">
        <v>140</v>
      </c>
      <c r="B836" s="208" t="s">
        <v>54</v>
      </c>
      <c r="C836" s="208"/>
      <c r="D836" s="208"/>
      <c r="E836" s="204"/>
      <c r="F836" s="205"/>
      <c r="G836" s="205"/>
      <c r="H836" s="212" t="s">
        <v>214</v>
      </c>
      <c r="I836" s="215"/>
    </row>
    <row r="837" spans="1:9" x14ac:dyDescent="0.15">
      <c r="A837" s="210"/>
      <c r="B837" s="189" t="s">
        <v>53</v>
      </c>
      <c r="C837" s="189"/>
      <c r="D837" s="189"/>
      <c r="E837" s="206"/>
      <c r="F837" s="207"/>
      <c r="G837" s="207"/>
      <c r="H837" s="213"/>
      <c r="I837" s="216"/>
    </row>
    <row r="838" spans="1:9" x14ac:dyDescent="0.15">
      <c r="A838" s="210"/>
      <c r="B838" s="190" t="s">
        <v>51</v>
      </c>
      <c r="C838" s="190"/>
      <c r="D838" s="190"/>
      <c r="E838" s="18"/>
      <c r="F838" s="22" t="s">
        <v>63</v>
      </c>
      <c r="G838" s="23"/>
      <c r="H838" s="214"/>
      <c r="I838" s="217"/>
    </row>
    <row r="839" spans="1:9" x14ac:dyDescent="0.15">
      <c r="A839" s="210"/>
      <c r="B839" s="218" t="s">
        <v>43</v>
      </c>
      <c r="C839" s="221"/>
      <c r="D839" s="15" t="str">
        <f>IF(OR(C839=リスト!$B$4,C839=リスト!$B$5),"企業名等",IF(C839=リスト!$B$6,"右欄記載不要",""))</f>
        <v/>
      </c>
      <c r="E839" s="19"/>
      <c r="F839" s="218" t="s">
        <v>59</v>
      </c>
      <c r="G839" s="221"/>
      <c r="H839" s="15" t="str">
        <f>IF(G839=リスト!$D$4,"企業名等",IF(G839=リスト!$D$5,"右欄記載不要",""))</f>
        <v/>
      </c>
      <c r="I839" s="24"/>
    </row>
    <row r="840" spans="1:9" x14ac:dyDescent="0.15">
      <c r="A840" s="210"/>
      <c r="B840" s="219"/>
      <c r="C840" s="222"/>
      <c r="D840" s="16" t="str">
        <f>IF(OR(C839=リスト!$B$4,C839=リスト!$B$5),"所在地",IF(C839=リスト!$B$6,"右欄記載不要",""))</f>
        <v/>
      </c>
      <c r="E840" s="20"/>
      <c r="F840" s="219"/>
      <c r="G840" s="222"/>
      <c r="H840" s="16" t="str">
        <f>IF(G839=リスト!$D$4,"所在地",IF(G839=リスト!$D$5,"右欄記載不要",""))</f>
        <v/>
      </c>
      <c r="I840" s="25"/>
    </row>
    <row r="841" spans="1:9" x14ac:dyDescent="0.15">
      <c r="A841" s="211"/>
      <c r="B841" s="220"/>
      <c r="C841" s="223"/>
      <c r="D841" s="17" t="str">
        <f>IF(C839="","",IF(C839=リスト!$B$6,"県外の理由","右欄記載不要"))</f>
        <v/>
      </c>
      <c r="E841" s="21"/>
      <c r="F841" s="220"/>
      <c r="G841" s="223"/>
      <c r="H841" s="17" t="str">
        <f>IF(G839="","",IF(G839=リスト!$D$5,"県外の理由","右欄記載不要"))</f>
        <v/>
      </c>
      <c r="I841" s="26"/>
    </row>
    <row r="842" spans="1:9" x14ac:dyDescent="0.15">
      <c r="A842" s="209">
        <v>141</v>
      </c>
      <c r="B842" s="208" t="s">
        <v>54</v>
      </c>
      <c r="C842" s="208"/>
      <c r="D842" s="208"/>
      <c r="E842" s="204"/>
      <c r="F842" s="205"/>
      <c r="G842" s="205"/>
      <c r="H842" s="212" t="s">
        <v>214</v>
      </c>
      <c r="I842" s="215"/>
    </row>
    <row r="843" spans="1:9" x14ac:dyDescent="0.15">
      <c r="A843" s="210"/>
      <c r="B843" s="189" t="s">
        <v>53</v>
      </c>
      <c r="C843" s="189"/>
      <c r="D843" s="189"/>
      <c r="E843" s="206"/>
      <c r="F843" s="207"/>
      <c r="G843" s="207"/>
      <c r="H843" s="213"/>
      <c r="I843" s="216"/>
    </row>
    <row r="844" spans="1:9" x14ac:dyDescent="0.15">
      <c r="A844" s="210"/>
      <c r="B844" s="190" t="s">
        <v>51</v>
      </c>
      <c r="C844" s="190"/>
      <c r="D844" s="190"/>
      <c r="E844" s="18"/>
      <c r="F844" s="22" t="s">
        <v>63</v>
      </c>
      <c r="G844" s="23"/>
      <c r="H844" s="214"/>
      <c r="I844" s="217"/>
    </row>
    <row r="845" spans="1:9" x14ac:dyDescent="0.15">
      <c r="A845" s="210"/>
      <c r="B845" s="218" t="s">
        <v>43</v>
      </c>
      <c r="C845" s="221"/>
      <c r="D845" s="15" t="str">
        <f>IF(OR(C845=リスト!$B$4,C845=リスト!$B$5),"企業名等",IF(C845=リスト!$B$6,"右欄記載不要",""))</f>
        <v/>
      </c>
      <c r="E845" s="19"/>
      <c r="F845" s="218" t="s">
        <v>59</v>
      </c>
      <c r="G845" s="221"/>
      <c r="H845" s="15" t="str">
        <f>IF(G845=リスト!$D$4,"企業名等",IF(G845=リスト!$D$5,"右欄記載不要",""))</f>
        <v/>
      </c>
      <c r="I845" s="24"/>
    </row>
    <row r="846" spans="1:9" x14ac:dyDescent="0.15">
      <c r="A846" s="210"/>
      <c r="B846" s="219"/>
      <c r="C846" s="222"/>
      <c r="D846" s="16" t="str">
        <f>IF(OR(C845=リスト!$B$4,C845=リスト!$B$5),"所在地",IF(C845=リスト!$B$6,"右欄記載不要",""))</f>
        <v/>
      </c>
      <c r="E846" s="20"/>
      <c r="F846" s="219"/>
      <c r="G846" s="222"/>
      <c r="H846" s="16" t="str">
        <f>IF(G845=リスト!$D$4,"所在地",IF(G845=リスト!$D$5,"右欄記載不要",""))</f>
        <v/>
      </c>
      <c r="I846" s="25"/>
    </row>
    <row r="847" spans="1:9" x14ac:dyDescent="0.15">
      <c r="A847" s="211"/>
      <c r="B847" s="220"/>
      <c r="C847" s="223"/>
      <c r="D847" s="17" t="str">
        <f>IF(C845="","",IF(C845=リスト!$B$6,"県外の理由","右欄記載不要"))</f>
        <v/>
      </c>
      <c r="E847" s="21"/>
      <c r="F847" s="220"/>
      <c r="G847" s="223"/>
      <c r="H847" s="17" t="str">
        <f>IF(G845="","",IF(G845=リスト!$D$5,"県外の理由","右欄記載不要"))</f>
        <v/>
      </c>
      <c r="I847" s="26"/>
    </row>
    <row r="848" spans="1:9" x14ac:dyDescent="0.15">
      <c r="A848" s="209">
        <v>142</v>
      </c>
      <c r="B848" s="208" t="s">
        <v>54</v>
      </c>
      <c r="C848" s="208"/>
      <c r="D848" s="208"/>
      <c r="E848" s="204"/>
      <c r="F848" s="205"/>
      <c r="G848" s="205"/>
      <c r="H848" s="212" t="s">
        <v>214</v>
      </c>
      <c r="I848" s="215"/>
    </row>
    <row r="849" spans="1:9" x14ac:dyDescent="0.15">
      <c r="A849" s="210"/>
      <c r="B849" s="189" t="s">
        <v>53</v>
      </c>
      <c r="C849" s="189"/>
      <c r="D849" s="189"/>
      <c r="E849" s="206"/>
      <c r="F849" s="207"/>
      <c r="G849" s="207"/>
      <c r="H849" s="213"/>
      <c r="I849" s="216"/>
    </row>
    <row r="850" spans="1:9" x14ac:dyDescent="0.15">
      <c r="A850" s="210"/>
      <c r="B850" s="190" t="s">
        <v>51</v>
      </c>
      <c r="C850" s="190"/>
      <c r="D850" s="190"/>
      <c r="E850" s="18"/>
      <c r="F850" s="22" t="s">
        <v>63</v>
      </c>
      <c r="G850" s="23"/>
      <c r="H850" s="214"/>
      <c r="I850" s="217"/>
    </row>
    <row r="851" spans="1:9" x14ac:dyDescent="0.15">
      <c r="A851" s="210"/>
      <c r="B851" s="218" t="s">
        <v>43</v>
      </c>
      <c r="C851" s="221"/>
      <c r="D851" s="15" t="str">
        <f>IF(OR(C851=リスト!$B$4,C851=リスト!$B$5),"企業名等",IF(C851=リスト!$B$6,"右欄記載不要",""))</f>
        <v/>
      </c>
      <c r="E851" s="19"/>
      <c r="F851" s="218" t="s">
        <v>59</v>
      </c>
      <c r="G851" s="221"/>
      <c r="H851" s="15" t="str">
        <f>IF(G851=リスト!$D$4,"企業名等",IF(G851=リスト!$D$5,"右欄記載不要",""))</f>
        <v/>
      </c>
      <c r="I851" s="24"/>
    </row>
    <row r="852" spans="1:9" x14ac:dyDescent="0.15">
      <c r="A852" s="210"/>
      <c r="B852" s="219"/>
      <c r="C852" s="222"/>
      <c r="D852" s="16" t="str">
        <f>IF(OR(C851=リスト!$B$4,C851=リスト!$B$5),"所在地",IF(C851=リスト!$B$6,"右欄記載不要",""))</f>
        <v/>
      </c>
      <c r="E852" s="20"/>
      <c r="F852" s="219"/>
      <c r="G852" s="222"/>
      <c r="H852" s="16" t="str">
        <f>IF(G851=リスト!$D$4,"所在地",IF(G851=リスト!$D$5,"右欄記載不要",""))</f>
        <v/>
      </c>
      <c r="I852" s="25"/>
    </row>
    <row r="853" spans="1:9" x14ac:dyDescent="0.15">
      <c r="A853" s="211"/>
      <c r="B853" s="220"/>
      <c r="C853" s="223"/>
      <c r="D853" s="17" t="str">
        <f>IF(C851="","",IF(C851=リスト!$B$6,"県外の理由","右欄記載不要"))</f>
        <v/>
      </c>
      <c r="E853" s="21"/>
      <c r="F853" s="220"/>
      <c r="G853" s="223"/>
      <c r="H853" s="17" t="str">
        <f>IF(G851="","",IF(G851=リスト!$D$5,"県外の理由","右欄記載不要"))</f>
        <v/>
      </c>
      <c r="I853" s="26"/>
    </row>
    <row r="854" spans="1:9" x14ac:dyDescent="0.15">
      <c r="A854" s="209">
        <v>143</v>
      </c>
      <c r="B854" s="208" t="s">
        <v>54</v>
      </c>
      <c r="C854" s="208"/>
      <c r="D854" s="208"/>
      <c r="E854" s="204"/>
      <c r="F854" s="205"/>
      <c r="G854" s="205"/>
      <c r="H854" s="212" t="s">
        <v>214</v>
      </c>
      <c r="I854" s="215"/>
    </row>
    <row r="855" spans="1:9" x14ac:dyDescent="0.15">
      <c r="A855" s="210"/>
      <c r="B855" s="189" t="s">
        <v>53</v>
      </c>
      <c r="C855" s="189"/>
      <c r="D855" s="189"/>
      <c r="E855" s="206"/>
      <c r="F855" s="207"/>
      <c r="G855" s="207"/>
      <c r="H855" s="213"/>
      <c r="I855" s="216"/>
    </row>
    <row r="856" spans="1:9" x14ac:dyDescent="0.15">
      <c r="A856" s="210"/>
      <c r="B856" s="190" t="s">
        <v>51</v>
      </c>
      <c r="C856" s="190"/>
      <c r="D856" s="190"/>
      <c r="E856" s="18"/>
      <c r="F856" s="22" t="s">
        <v>63</v>
      </c>
      <c r="G856" s="23"/>
      <c r="H856" s="214"/>
      <c r="I856" s="217"/>
    </row>
    <row r="857" spans="1:9" x14ac:dyDescent="0.15">
      <c r="A857" s="210"/>
      <c r="B857" s="218" t="s">
        <v>43</v>
      </c>
      <c r="C857" s="221"/>
      <c r="D857" s="15" t="str">
        <f>IF(OR(C857=リスト!$B$4,C857=リスト!$B$5),"企業名等",IF(C857=リスト!$B$6,"右欄記載不要",""))</f>
        <v/>
      </c>
      <c r="E857" s="19"/>
      <c r="F857" s="218" t="s">
        <v>59</v>
      </c>
      <c r="G857" s="221"/>
      <c r="H857" s="15" t="str">
        <f>IF(G857=リスト!$D$4,"企業名等",IF(G857=リスト!$D$5,"右欄記載不要",""))</f>
        <v/>
      </c>
      <c r="I857" s="24"/>
    </row>
    <row r="858" spans="1:9" x14ac:dyDescent="0.15">
      <c r="A858" s="210"/>
      <c r="B858" s="219"/>
      <c r="C858" s="222"/>
      <c r="D858" s="16" t="str">
        <f>IF(OR(C857=リスト!$B$4,C857=リスト!$B$5),"所在地",IF(C857=リスト!$B$6,"右欄記載不要",""))</f>
        <v/>
      </c>
      <c r="E858" s="20"/>
      <c r="F858" s="219"/>
      <c r="G858" s="222"/>
      <c r="H858" s="16" t="str">
        <f>IF(G857=リスト!$D$4,"所在地",IF(G857=リスト!$D$5,"右欄記載不要",""))</f>
        <v/>
      </c>
      <c r="I858" s="25"/>
    </row>
    <row r="859" spans="1:9" x14ac:dyDescent="0.15">
      <c r="A859" s="211"/>
      <c r="B859" s="220"/>
      <c r="C859" s="223"/>
      <c r="D859" s="17" t="str">
        <f>IF(C857="","",IF(C857=リスト!$B$6,"県外の理由","右欄記載不要"))</f>
        <v/>
      </c>
      <c r="E859" s="21"/>
      <c r="F859" s="220"/>
      <c r="G859" s="223"/>
      <c r="H859" s="17" t="str">
        <f>IF(G857="","",IF(G857=リスト!$D$5,"県外の理由","右欄記載不要"))</f>
        <v/>
      </c>
      <c r="I859" s="26"/>
    </row>
    <row r="860" spans="1:9" x14ac:dyDescent="0.15">
      <c r="A860" s="209">
        <v>144</v>
      </c>
      <c r="B860" s="208" t="s">
        <v>54</v>
      </c>
      <c r="C860" s="208"/>
      <c r="D860" s="208"/>
      <c r="E860" s="204"/>
      <c r="F860" s="205"/>
      <c r="G860" s="205"/>
      <c r="H860" s="212" t="s">
        <v>214</v>
      </c>
      <c r="I860" s="215"/>
    </row>
    <row r="861" spans="1:9" x14ac:dyDescent="0.15">
      <c r="A861" s="210"/>
      <c r="B861" s="189" t="s">
        <v>53</v>
      </c>
      <c r="C861" s="189"/>
      <c r="D861" s="189"/>
      <c r="E861" s="206"/>
      <c r="F861" s="207"/>
      <c r="G861" s="207"/>
      <c r="H861" s="213"/>
      <c r="I861" s="216"/>
    </row>
    <row r="862" spans="1:9" x14ac:dyDescent="0.15">
      <c r="A862" s="210"/>
      <c r="B862" s="190" t="s">
        <v>51</v>
      </c>
      <c r="C862" s="190"/>
      <c r="D862" s="190"/>
      <c r="E862" s="18"/>
      <c r="F862" s="22" t="s">
        <v>63</v>
      </c>
      <c r="G862" s="23"/>
      <c r="H862" s="214"/>
      <c r="I862" s="217"/>
    </row>
    <row r="863" spans="1:9" x14ac:dyDescent="0.15">
      <c r="A863" s="210"/>
      <c r="B863" s="218" t="s">
        <v>43</v>
      </c>
      <c r="C863" s="221"/>
      <c r="D863" s="15" t="str">
        <f>IF(OR(C863=リスト!$B$4,C863=リスト!$B$5),"企業名等",IF(C863=リスト!$B$6,"右欄記載不要",""))</f>
        <v/>
      </c>
      <c r="E863" s="19"/>
      <c r="F863" s="218" t="s">
        <v>59</v>
      </c>
      <c r="G863" s="221"/>
      <c r="H863" s="15" t="str">
        <f>IF(G863=リスト!$D$4,"企業名等",IF(G863=リスト!$D$5,"右欄記載不要",""))</f>
        <v/>
      </c>
      <c r="I863" s="24"/>
    </row>
    <row r="864" spans="1:9" x14ac:dyDescent="0.15">
      <c r="A864" s="210"/>
      <c r="B864" s="219"/>
      <c r="C864" s="222"/>
      <c r="D864" s="16" t="str">
        <f>IF(OR(C863=リスト!$B$4,C863=リスト!$B$5),"所在地",IF(C863=リスト!$B$6,"右欄記載不要",""))</f>
        <v/>
      </c>
      <c r="E864" s="20"/>
      <c r="F864" s="219"/>
      <c r="G864" s="222"/>
      <c r="H864" s="16" t="str">
        <f>IF(G863=リスト!$D$4,"所在地",IF(G863=リスト!$D$5,"右欄記載不要",""))</f>
        <v/>
      </c>
      <c r="I864" s="25"/>
    </row>
    <row r="865" spans="1:9" x14ac:dyDescent="0.15">
      <c r="A865" s="211"/>
      <c r="B865" s="220"/>
      <c r="C865" s="223"/>
      <c r="D865" s="17" t="str">
        <f>IF(C863="","",IF(C863=リスト!$B$6,"県外の理由","右欄記載不要"))</f>
        <v/>
      </c>
      <c r="E865" s="21"/>
      <c r="F865" s="220"/>
      <c r="G865" s="223"/>
      <c r="H865" s="17" t="str">
        <f>IF(G863="","",IF(G863=リスト!$D$5,"県外の理由","右欄記載不要"))</f>
        <v/>
      </c>
      <c r="I865" s="26"/>
    </row>
    <row r="866" spans="1:9" x14ac:dyDescent="0.15">
      <c r="A866" s="209">
        <v>145</v>
      </c>
      <c r="B866" s="208" t="s">
        <v>54</v>
      </c>
      <c r="C866" s="208"/>
      <c r="D866" s="208"/>
      <c r="E866" s="204"/>
      <c r="F866" s="205"/>
      <c r="G866" s="205"/>
      <c r="H866" s="212" t="s">
        <v>214</v>
      </c>
      <c r="I866" s="215"/>
    </row>
    <row r="867" spans="1:9" x14ac:dyDescent="0.15">
      <c r="A867" s="210"/>
      <c r="B867" s="189" t="s">
        <v>53</v>
      </c>
      <c r="C867" s="189"/>
      <c r="D867" s="189"/>
      <c r="E867" s="206"/>
      <c r="F867" s="207"/>
      <c r="G867" s="207"/>
      <c r="H867" s="213"/>
      <c r="I867" s="216"/>
    </row>
    <row r="868" spans="1:9" x14ac:dyDescent="0.15">
      <c r="A868" s="210"/>
      <c r="B868" s="190" t="s">
        <v>51</v>
      </c>
      <c r="C868" s="190"/>
      <c r="D868" s="190"/>
      <c r="E868" s="18"/>
      <c r="F868" s="22" t="s">
        <v>63</v>
      </c>
      <c r="G868" s="23"/>
      <c r="H868" s="214"/>
      <c r="I868" s="217"/>
    </row>
    <row r="869" spans="1:9" x14ac:dyDescent="0.15">
      <c r="A869" s="210"/>
      <c r="B869" s="218" t="s">
        <v>43</v>
      </c>
      <c r="C869" s="221"/>
      <c r="D869" s="15" t="str">
        <f>IF(OR(C869=リスト!$B$4,C869=リスト!$B$5),"企業名等",IF(C869=リスト!$B$6,"右欄記載不要",""))</f>
        <v/>
      </c>
      <c r="E869" s="19"/>
      <c r="F869" s="218" t="s">
        <v>59</v>
      </c>
      <c r="G869" s="221"/>
      <c r="H869" s="15" t="str">
        <f>IF(G869=リスト!$D$4,"企業名等",IF(G869=リスト!$D$5,"右欄記載不要",""))</f>
        <v/>
      </c>
      <c r="I869" s="24"/>
    </row>
    <row r="870" spans="1:9" x14ac:dyDescent="0.15">
      <c r="A870" s="210"/>
      <c r="B870" s="219"/>
      <c r="C870" s="222"/>
      <c r="D870" s="16" t="str">
        <f>IF(OR(C869=リスト!$B$4,C869=リスト!$B$5),"所在地",IF(C869=リスト!$B$6,"右欄記載不要",""))</f>
        <v/>
      </c>
      <c r="E870" s="20"/>
      <c r="F870" s="219"/>
      <c r="G870" s="222"/>
      <c r="H870" s="16" t="str">
        <f>IF(G869=リスト!$D$4,"所在地",IF(G869=リスト!$D$5,"右欄記載不要",""))</f>
        <v/>
      </c>
      <c r="I870" s="25"/>
    </row>
    <row r="871" spans="1:9" x14ac:dyDescent="0.15">
      <c r="A871" s="211"/>
      <c r="B871" s="220"/>
      <c r="C871" s="223"/>
      <c r="D871" s="17" t="str">
        <f>IF(C869="","",IF(C869=リスト!$B$6,"県外の理由","右欄記載不要"))</f>
        <v/>
      </c>
      <c r="E871" s="21"/>
      <c r="F871" s="220"/>
      <c r="G871" s="223"/>
      <c r="H871" s="17" t="str">
        <f>IF(G869="","",IF(G869=リスト!$D$5,"県外の理由","右欄記載不要"))</f>
        <v/>
      </c>
      <c r="I871" s="26"/>
    </row>
    <row r="872" spans="1:9" x14ac:dyDescent="0.15">
      <c r="A872" s="209">
        <v>146</v>
      </c>
      <c r="B872" s="208" t="s">
        <v>54</v>
      </c>
      <c r="C872" s="208"/>
      <c r="D872" s="208"/>
      <c r="E872" s="204"/>
      <c r="F872" s="205"/>
      <c r="G872" s="205"/>
      <c r="H872" s="212" t="s">
        <v>214</v>
      </c>
      <c r="I872" s="215"/>
    </row>
    <row r="873" spans="1:9" x14ac:dyDescent="0.15">
      <c r="A873" s="210"/>
      <c r="B873" s="189" t="s">
        <v>53</v>
      </c>
      <c r="C873" s="189"/>
      <c r="D873" s="189"/>
      <c r="E873" s="206"/>
      <c r="F873" s="207"/>
      <c r="G873" s="207"/>
      <c r="H873" s="213"/>
      <c r="I873" s="216"/>
    </row>
    <row r="874" spans="1:9" x14ac:dyDescent="0.15">
      <c r="A874" s="210"/>
      <c r="B874" s="190" t="s">
        <v>51</v>
      </c>
      <c r="C874" s="190"/>
      <c r="D874" s="190"/>
      <c r="E874" s="18"/>
      <c r="F874" s="22" t="s">
        <v>63</v>
      </c>
      <c r="G874" s="23"/>
      <c r="H874" s="214"/>
      <c r="I874" s="217"/>
    </row>
    <row r="875" spans="1:9" x14ac:dyDescent="0.15">
      <c r="A875" s="210"/>
      <c r="B875" s="218" t="s">
        <v>43</v>
      </c>
      <c r="C875" s="221"/>
      <c r="D875" s="15" t="str">
        <f>IF(OR(C875=リスト!$B$4,C875=リスト!$B$5),"企業名等",IF(C875=リスト!$B$6,"右欄記載不要",""))</f>
        <v/>
      </c>
      <c r="E875" s="19"/>
      <c r="F875" s="218" t="s">
        <v>59</v>
      </c>
      <c r="G875" s="221"/>
      <c r="H875" s="15" t="str">
        <f>IF(G875=リスト!$D$4,"企業名等",IF(G875=リスト!$D$5,"右欄記載不要",""))</f>
        <v/>
      </c>
      <c r="I875" s="24"/>
    </row>
    <row r="876" spans="1:9" x14ac:dyDescent="0.15">
      <c r="A876" s="210"/>
      <c r="B876" s="219"/>
      <c r="C876" s="222"/>
      <c r="D876" s="16" t="str">
        <f>IF(OR(C875=リスト!$B$4,C875=リスト!$B$5),"所在地",IF(C875=リスト!$B$6,"右欄記載不要",""))</f>
        <v/>
      </c>
      <c r="E876" s="20"/>
      <c r="F876" s="219"/>
      <c r="G876" s="222"/>
      <c r="H876" s="16" t="str">
        <f>IF(G875=リスト!$D$4,"所在地",IF(G875=リスト!$D$5,"右欄記載不要",""))</f>
        <v/>
      </c>
      <c r="I876" s="25"/>
    </row>
    <row r="877" spans="1:9" x14ac:dyDescent="0.15">
      <c r="A877" s="211"/>
      <c r="B877" s="220"/>
      <c r="C877" s="223"/>
      <c r="D877" s="17" t="str">
        <f>IF(C875="","",IF(C875=リスト!$B$6,"県外の理由","右欄記載不要"))</f>
        <v/>
      </c>
      <c r="E877" s="21"/>
      <c r="F877" s="220"/>
      <c r="G877" s="223"/>
      <c r="H877" s="17" t="str">
        <f>IF(G875="","",IF(G875=リスト!$D$5,"県外の理由","右欄記載不要"))</f>
        <v/>
      </c>
      <c r="I877" s="26"/>
    </row>
    <row r="878" spans="1:9" x14ac:dyDescent="0.15">
      <c r="A878" s="209">
        <v>147</v>
      </c>
      <c r="B878" s="208" t="s">
        <v>54</v>
      </c>
      <c r="C878" s="208"/>
      <c r="D878" s="208"/>
      <c r="E878" s="204"/>
      <c r="F878" s="205"/>
      <c r="G878" s="205"/>
      <c r="H878" s="212" t="s">
        <v>214</v>
      </c>
      <c r="I878" s="215"/>
    </row>
    <row r="879" spans="1:9" x14ac:dyDescent="0.15">
      <c r="A879" s="210"/>
      <c r="B879" s="189" t="s">
        <v>53</v>
      </c>
      <c r="C879" s="189"/>
      <c r="D879" s="189"/>
      <c r="E879" s="206"/>
      <c r="F879" s="207"/>
      <c r="G879" s="207"/>
      <c r="H879" s="213"/>
      <c r="I879" s="216"/>
    </row>
    <row r="880" spans="1:9" x14ac:dyDescent="0.15">
      <c r="A880" s="210"/>
      <c r="B880" s="190" t="s">
        <v>51</v>
      </c>
      <c r="C880" s="190"/>
      <c r="D880" s="190"/>
      <c r="E880" s="18"/>
      <c r="F880" s="22" t="s">
        <v>63</v>
      </c>
      <c r="G880" s="23"/>
      <c r="H880" s="214"/>
      <c r="I880" s="217"/>
    </row>
    <row r="881" spans="1:9" x14ac:dyDescent="0.15">
      <c r="A881" s="210"/>
      <c r="B881" s="218" t="s">
        <v>43</v>
      </c>
      <c r="C881" s="221"/>
      <c r="D881" s="15" t="str">
        <f>IF(OR(C881=リスト!$B$4,C881=リスト!$B$5),"企業名等",IF(C881=リスト!$B$6,"右欄記載不要",""))</f>
        <v/>
      </c>
      <c r="E881" s="19"/>
      <c r="F881" s="218" t="s">
        <v>59</v>
      </c>
      <c r="G881" s="221"/>
      <c r="H881" s="15" t="str">
        <f>IF(G881=リスト!$D$4,"企業名等",IF(G881=リスト!$D$5,"右欄記載不要",""))</f>
        <v/>
      </c>
      <c r="I881" s="24"/>
    </row>
    <row r="882" spans="1:9" x14ac:dyDescent="0.15">
      <c r="A882" s="210"/>
      <c r="B882" s="219"/>
      <c r="C882" s="222"/>
      <c r="D882" s="16" t="str">
        <f>IF(OR(C881=リスト!$B$4,C881=リスト!$B$5),"所在地",IF(C881=リスト!$B$6,"右欄記載不要",""))</f>
        <v/>
      </c>
      <c r="E882" s="20"/>
      <c r="F882" s="219"/>
      <c r="G882" s="222"/>
      <c r="H882" s="16" t="str">
        <f>IF(G881=リスト!$D$4,"所在地",IF(G881=リスト!$D$5,"右欄記載不要",""))</f>
        <v/>
      </c>
      <c r="I882" s="25"/>
    </row>
    <row r="883" spans="1:9" x14ac:dyDescent="0.15">
      <c r="A883" s="211"/>
      <c r="B883" s="220"/>
      <c r="C883" s="223"/>
      <c r="D883" s="17" t="str">
        <f>IF(C881="","",IF(C881=リスト!$B$6,"県外の理由","右欄記載不要"))</f>
        <v/>
      </c>
      <c r="E883" s="21"/>
      <c r="F883" s="220"/>
      <c r="G883" s="223"/>
      <c r="H883" s="17" t="str">
        <f>IF(G881="","",IF(G881=リスト!$D$5,"県外の理由","右欄記載不要"))</f>
        <v/>
      </c>
      <c r="I883" s="26"/>
    </row>
    <row r="884" spans="1:9" x14ac:dyDescent="0.15">
      <c r="A884" s="209">
        <v>148</v>
      </c>
      <c r="B884" s="208" t="s">
        <v>54</v>
      </c>
      <c r="C884" s="208"/>
      <c r="D884" s="208"/>
      <c r="E884" s="204"/>
      <c r="F884" s="205"/>
      <c r="G884" s="205"/>
      <c r="H884" s="212" t="s">
        <v>214</v>
      </c>
      <c r="I884" s="215"/>
    </row>
    <row r="885" spans="1:9" x14ac:dyDescent="0.15">
      <c r="A885" s="210"/>
      <c r="B885" s="189" t="s">
        <v>53</v>
      </c>
      <c r="C885" s="189"/>
      <c r="D885" s="189"/>
      <c r="E885" s="206"/>
      <c r="F885" s="207"/>
      <c r="G885" s="207"/>
      <c r="H885" s="213"/>
      <c r="I885" s="216"/>
    </row>
    <row r="886" spans="1:9" x14ac:dyDescent="0.15">
      <c r="A886" s="210"/>
      <c r="B886" s="190" t="s">
        <v>51</v>
      </c>
      <c r="C886" s="190"/>
      <c r="D886" s="190"/>
      <c r="E886" s="18"/>
      <c r="F886" s="22" t="s">
        <v>63</v>
      </c>
      <c r="G886" s="23"/>
      <c r="H886" s="214"/>
      <c r="I886" s="217"/>
    </row>
    <row r="887" spans="1:9" x14ac:dyDescent="0.15">
      <c r="A887" s="210"/>
      <c r="B887" s="218" t="s">
        <v>43</v>
      </c>
      <c r="C887" s="221"/>
      <c r="D887" s="15" t="str">
        <f>IF(OR(C887=リスト!$B$4,C887=リスト!$B$5),"企業名等",IF(C887=リスト!$B$6,"右欄記載不要",""))</f>
        <v/>
      </c>
      <c r="E887" s="19"/>
      <c r="F887" s="218" t="s">
        <v>59</v>
      </c>
      <c r="G887" s="221"/>
      <c r="H887" s="15" t="str">
        <f>IF(G887=リスト!$D$4,"企業名等",IF(G887=リスト!$D$5,"右欄記載不要",""))</f>
        <v/>
      </c>
      <c r="I887" s="24"/>
    </row>
    <row r="888" spans="1:9" x14ac:dyDescent="0.15">
      <c r="A888" s="210"/>
      <c r="B888" s="219"/>
      <c r="C888" s="222"/>
      <c r="D888" s="16" t="str">
        <f>IF(OR(C887=リスト!$B$4,C887=リスト!$B$5),"所在地",IF(C887=リスト!$B$6,"右欄記載不要",""))</f>
        <v/>
      </c>
      <c r="E888" s="20"/>
      <c r="F888" s="219"/>
      <c r="G888" s="222"/>
      <c r="H888" s="16" t="str">
        <f>IF(G887=リスト!$D$4,"所在地",IF(G887=リスト!$D$5,"右欄記載不要",""))</f>
        <v/>
      </c>
      <c r="I888" s="25"/>
    </row>
    <row r="889" spans="1:9" x14ac:dyDescent="0.15">
      <c r="A889" s="211"/>
      <c r="B889" s="220"/>
      <c r="C889" s="223"/>
      <c r="D889" s="17" t="str">
        <f>IF(C887="","",IF(C887=リスト!$B$6,"県外の理由","右欄記載不要"))</f>
        <v/>
      </c>
      <c r="E889" s="21"/>
      <c r="F889" s="220"/>
      <c r="G889" s="223"/>
      <c r="H889" s="17" t="str">
        <f>IF(G887="","",IF(G887=リスト!$D$5,"県外の理由","右欄記載不要"))</f>
        <v/>
      </c>
      <c r="I889" s="26"/>
    </row>
    <row r="890" spans="1:9" x14ac:dyDescent="0.15">
      <c r="A890" s="209">
        <v>149</v>
      </c>
      <c r="B890" s="208" t="s">
        <v>54</v>
      </c>
      <c r="C890" s="208"/>
      <c r="D890" s="208"/>
      <c r="E890" s="204"/>
      <c r="F890" s="205"/>
      <c r="G890" s="205"/>
      <c r="H890" s="212" t="s">
        <v>214</v>
      </c>
      <c r="I890" s="215"/>
    </row>
    <row r="891" spans="1:9" x14ac:dyDescent="0.15">
      <c r="A891" s="210"/>
      <c r="B891" s="189" t="s">
        <v>53</v>
      </c>
      <c r="C891" s="189"/>
      <c r="D891" s="189"/>
      <c r="E891" s="206"/>
      <c r="F891" s="207"/>
      <c r="G891" s="207"/>
      <c r="H891" s="213"/>
      <c r="I891" s="216"/>
    </row>
    <row r="892" spans="1:9" x14ac:dyDescent="0.15">
      <c r="A892" s="210"/>
      <c r="B892" s="190" t="s">
        <v>51</v>
      </c>
      <c r="C892" s="190"/>
      <c r="D892" s="190"/>
      <c r="E892" s="18"/>
      <c r="F892" s="22" t="s">
        <v>63</v>
      </c>
      <c r="G892" s="23"/>
      <c r="H892" s="214"/>
      <c r="I892" s="217"/>
    </row>
    <row r="893" spans="1:9" x14ac:dyDescent="0.15">
      <c r="A893" s="210"/>
      <c r="B893" s="218" t="s">
        <v>43</v>
      </c>
      <c r="C893" s="221"/>
      <c r="D893" s="15" t="str">
        <f>IF(OR(C893=リスト!$B$4,C893=リスト!$B$5),"企業名等",IF(C893=リスト!$B$6,"右欄記載不要",""))</f>
        <v/>
      </c>
      <c r="E893" s="19"/>
      <c r="F893" s="218" t="s">
        <v>59</v>
      </c>
      <c r="G893" s="221"/>
      <c r="H893" s="15" t="str">
        <f>IF(G893=リスト!$D$4,"企業名等",IF(G893=リスト!$D$5,"右欄記載不要",""))</f>
        <v/>
      </c>
      <c r="I893" s="24"/>
    </row>
    <row r="894" spans="1:9" x14ac:dyDescent="0.15">
      <c r="A894" s="210"/>
      <c r="B894" s="219"/>
      <c r="C894" s="222"/>
      <c r="D894" s="16" t="str">
        <f>IF(OR(C893=リスト!$B$4,C893=リスト!$B$5),"所在地",IF(C893=リスト!$B$6,"右欄記載不要",""))</f>
        <v/>
      </c>
      <c r="E894" s="20"/>
      <c r="F894" s="219"/>
      <c r="G894" s="222"/>
      <c r="H894" s="16" t="str">
        <f>IF(G893=リスト!$D$4,"所在地",IF(G893=リスト!$D$5,"右欄記載不要",""))</f>
        <v/>
      </c>
      <c r="I894" s="25"/>
    </row>
    <row r="895" spans="1:9" x14ac:dyDescent="0.15">
      <c r="A895" s="211"/>
      <c r="B895" s="220"/>
      <c r="C895" s="223"/>
      <c r="D895" s="17" t="str">
        <f>IF(C893="","",IF(C893=リスト!$B$6,"県外の理由","右欄記載不要"))</f>
        <v/>
      </c>
      <c r="E895" s="21"/>
      <c r="F895" s="220"/>
      <c r="G895" s="223"/>
      <c r="H895" s="17" t="str">
        <f>IF(G893="","",IF(G893=リスト!$D$5,"県外の理由","右欄記載不要"))</f>
        <v/>
      </c>
      <c r="I895" s="26"/>
    </row>
    <row r="896" spans="1:9" x14ac:dyDescent="0.15">
      <c r="A896" s="209">
        <v>150</v>
      </c>
      <c r="B896" s="208" t="s">
        <v>54</v>
      </c>
      <c r="C896" s="208"/>
      <c r="D896" s="208"/>
      <c r="E896" s="204"/>
      <c r="F896" s="205"/>
      <c r="G896" s="205"/>
      <c r="H896" s="212" t="s">
        <v>214</v>
      </c>
      <c r="I896" s="215"/>
    </row>
    <row r="897" spans="1:9" x14ac:dyDescent="0.15">
      <c r="A897" s="210"/>
      <c r="B897" s="189" t="s">
        <v>53</v>
      </c>
      <c r="C897" s="189"/>
      <c r="D897" s="189"/>
      <c r="E897" s="206"/>
      <c r="F897" s="207"/>
      <c r="G897" s="207"/>
      <c r="H897" s="213"/>
      <c r="I897" s="216"/>
    </row>
    <row r="898" spans="1:9" x14ac:dyDescent="0.15">
      <c r="A898" s="210"/>
      <c r="B898" s="190" t="s">
        <v>51</v>
      </c>
      <c r="C898" s="190"/>
      <c r="D898" s="190"/>
      <c r="E898" s="18"/>
      <c r="F898" s="22" t="s">
        <v>63</v>
      </c>
      <c r="G898" s="23"/>
      <c r="H898" s="214"/>
      <c r="I898" s="217"/>
    </row>
    <row r="899" spans="1:9" x14ac:dyDescent="0.15">
      <c r="A899" s="210"/>
      <c r="B899" s="218" t="s">
        <v>43</v>
      </c>
      <c r="C899" s="221"/>
      <c r="D899" s="15" t="str">
        <f>IF(OR(C899=リスト!$B$4,C899=リスト!$B$5),"企業名等",IF(C899=リスト!$B$6,"右欄記載不要",""))</f>
        <v/>
      </c>
      <c r="E899" s="19"/>
      <c r="F899" s="218" t="s">
        <v>59</v>
      </c>
      <c r="G899" s="221"/>
      <c r="H899" s="15" t="str">
        <f>IF(G899=リスト!$D$4,"企業名等",IF(G899=リスト!$D$5,"右欄記載不要",""))</f>
        <v/>
      </c>
      <c r="I899" s="24"/>
    </row>
    <row r="900" spans="1:9" x14ac:dyDescent="0.15">
      <c r="A900" s="210"/>
      <c r="B900" s="219"/>
      <c r="C900" s="222"/>
      <c r="D900" s="16" t="str">
        <f>IF(OR(C899=リスト!$B$4,C899=リスト!$B$5),"所在地",IF(C899=リスト!$B$6,"右欄記載不要",""))</f>
        <v/>
      </c>
      <c r="E900" s="20"/>
      <c r="F900" s="219"/>
      <c r="G900" s="222"/>
      <c r="H900" s="16" t="str">
        <f>IF(G899=リスト!$D$4,"所在地",IF(G899=リスト!$D$5,"右欄記載不要",""))</f>
        <v/>
      </c>
      <c r="I900" s="25"/>
    </row>
    <row r="901" spans="1:9" x14ac:dyDescent="0.15">
      <c r="A901" s="211"/>
      <c r="B901" s="220"/>
      <c r="C901" s="223"/>
      <c r="D901" s="17" t="str">
        <f>IF(C899="","",IF(C899=リスト!$B$6,"県外の理由","右欄記載不要"))</f>
        <v/>
      </c>
      <c r="E901" s="21"/>
      <c r="F901" s="220"/>
      <c r="G901" s="223"/>
      <c r="H901" s="17" t="str">
        <f>IF(G899="","",IF(G899=リスト!$D$5,"県外の理由","右欄記載不要"))</f>
        <v/>
      </c>
      <c r="I901" s="26"/>
    </row>
    <row r="902" spans="1:9" x14ac:dyDescent="0.15">
      <c r="A902" s="209">
        <v>151</v>
      </c>
      <c r="B902" s="208" t="s">
        <v>54</v>
      </c>
      <c r="C902" s="208"/>
      <c r="D902" s="208"/>
      <c r="E902" s="204"/>
      <c r="F902" s="205"/>
      <c r="G902" s="205"/>
      <c r="H902" s="212" t="s">
        <v>214</v>
      </c>
      <c r="I902" s="215"/>
    </row>
    <row r="903" spans="1:9" x14ac:dyDescent="0.15">
      <c r="A903" s="210"/>
      <c r="B903" s="189" t="s">
        <v>53</v>
      </c>
      <c r="C903" s="189"/>
      <c r="D903" s="189"/>
      <c r="E903" s="206"/>
      <c r="F903" s="207"/>
      <c r="G903" s="207"/>
      <c r="H903" s="213"/>
      <c r="I903" s="216"/>
    </row>
    <row r="904" spans="1:9" x14ac:dyDescent="0.15">
      <c r="A904" s="210"/>
      <c r="B904" s="190" t="s">
        <v>51</v>
      </c>
      <c r="C904" s="190"/>
      <c r="D904" s="190"/>
      <c r="E904" s="18"/>
      <c r="F904" s="22" t="s">
        <v>63</v>
      </c>
      <c r="G904" s="23"/>
      <c r="H904" s="214"/>
      <c r="I904" s="217"/>
    </row>
    <row r="905" spans="1:9" x14ac:dyDescent="0.15">
      <c r="A905" s="210"/>
      <c r="B905" s="218" t="s">
        <v>43</v>
      </c>
      <c r="C905" s="221"/>
      <c r="D905" s="15" t="str">
        <f>IF(OR(C905=リスト!$B$4,C905=リスト!$B$5),"企業名等",IF(C905=リスト!$B$6,"右欄記載不要",""))</f>
        <v/>
      </c>
      <c r="E905" s="19"/>
      <c r="F905" s="218" t="s">
        <v>59</v>
      </c>
      <c r="G905" s="221"/>
      <c r="H905" s="15" t="str">
        <f>IF(G905=リスト!$D$4,"企業名等",IF(G905=リスト!$D$5,"右欄記載不要",""))</f>
        <v/>
      </c>
      <c r="I905" s="24"/>
    </row>
    <row r="906" spans="1:9" x14ac:dyDescent="0.15">
      <c r="A906" s="210"/>
      <c r="B906" s="219"/>
      <c r="C906" s="222"/>
      <c r="D906" s="16" t="str">
        <f>IF(OR(C905=リスト!$B$4,C905=リスト!$B$5),"所在地",IF(C905=リスト!$B$6,"右欄記載不要",""))</f>
        <v/>
      </c>
      <c r="E906" s="20"/>
      <c r="F906" s="219"/>
      <c r="G906" s="222"/>
      <c r="H906" s="16" t="str">
        <f>IF(G905=リスト!$D$4,"所在地",IF(G905=リスト!$D$5,"右欄記載不要",""))</f>
        <v/>
      </c>
      <c r="I906" s="25"/>
    </row>
    <row r="907" spans="1:9" x14ac:dyDescent="0.15">
      <c r="A907" s="211"/>
      <c r="B907" s="220"/>
      <c r="C907" s="223"/>
      <c r="D907" s="17" t="str">
        <f>IF(C905="","",IF(C905=リスト!$B$6,"県外の理由","右欄記載不要"))</f>
        <v/>
      </c>
      <c r="E907" s="21"/>
      <c r="F907" s="220"/>
      <c r="G907" s="223"/>
      <c r="H907" s="17" t="str">
        <f>IF(G905="","",IF(G905=リスト!$D$5,"県外の理由","右欄記載不要"))</f>
        <v/>
      </c>
      <c r="I907" s="26"/>
    </row>
    <row r="908" spans="1:9" x14ac:dyDescent="0.15">
      <c r="A908" s="209">
        <v>152</v>
      </c>
      <c r="B908" s="208" t="s">
        <v>54</v>
      </c>
      <c r="C908" s="208"/>
      <c r="D908" s="208"/>
      <c r="E908" s="204"/>
      <c r="F908" s="205"/>
      <c r="G908" s="205"/>
      <c r="H908" s="212" t="s">
        <v>214</v>
      </c>
      <c r="I908" s="215"/>
    </row>
    <row r="909" spans="1:9" x14ac:dyDescent="0.15">
      <c r="A909" s="210"/>
      <c r="B909" s="189" t="s">
        <v>53</v>
      </c>
      <c r="C909" s="189"/>
      <c r="D909" s="189"/>
      <c r="E909" s="206"/>
      <c r="F909" s="207"/>
      <c r="G909" s="207"/>
      <c r="H909" s="213"/>
      <c r="I909" s="216"/>
    </row>
    <row r="910" spans="1:9" x14ac:dyDescent="0.15">
      <c r="A910" s="210"/>
      <c r="B910" s="190" t="s">
        <v>51</v>
      </c>
      <c r="C910" s="190"/>
      <c r="D910" s="190"/>
      <c r="E910" s="18"/>
      <c r="F910" s="22" t="s">
        <v>63</v>
      </c>
      <c r="G910" s="23"/>
      <c r="H910" s="214"/>
      <c r="I910" s="217"/>
    </row>
    <row r="911" spans="1:9" x14ac:dyDescent="0.15">
      <c r="A911" s="210"/>
      <c r="B911" s="218" t="s">
        <v>43</v>
      </c>
      <c r="C911" s="221"/>
      <c r="D911" s="15" t="str">
        <f>IF(OR(C911=リスト!$B$4,C911=リスト!$B$5),"企業名等",IF(C911=リスト!$B$6,"右欄記載不要",""))</f>
        <v/>
      </c>
      <c r="E911" s="19"/>
      <c r="F911" s="218" t="s">
        <v>59</v>
      </c>
      <c r="G911" s="221"/>
      <c r="H911" s="15" t="str">
        <f>IF(G911=リスト!$D$4,"企業名等",IF(G911=リスト!$D$5,"右欄記載不要",""))</f>
        <v/>
      </c>
      <c r="I911" s="24"/>
    </row>
    <row r="912" spans="1:9" x14ac:dyDescent="0.15">
      <c r="A912" s="210"/>
      <c r="B912" s="219"/>
      <c r="C912" s="222"/>
      <c r="D912" s="16" t="str">
        <f>IF(OR(C911=リスト!$B$4,C911=リスト!$B$5),"所在地",IF(C911=リスト!$B$6,"右欄記載不要",""))</f>
        <v/>
      </c>
      <c r="E912" s="20"/>
      <c r="F912" s="219"/>
      <c r="G912" s="222"/>
      <c r="H912" s="16" t="str">
        <f>IF(G911=リスト!$D$4,"所在地",IF(G911=リスト!$D$5,"右欄記載不要",""))</f>
        <v/>
      </c>
      <c r="I912" s="25"/>
    </row>
    <row r="913" spans="1:9" x14ac:dyDescent="0.15">
      <c r="A913" s="211"/>
      <c r="B913" s="220"/>
      <c r="C913" s="223"/>
      <c r="D913" s="17" t="str">
        <f>IF(C911="","",IF(C911=リスト!$B$6,"県外の理由","右欄記載不要"))</f>
        <v/>
      </c>
      <c r="E913" s="21"/>
      <c r="F913" s="220"/>
      <c r="G913" s="223"/>
      <c r="H913" s="17" t="str">
        <f>IF(G911="","",IF(G911=リスト!$D$5,"県外の理由","右欄記載不要"))</f>
        <v/>
      </c>
      <c r="I913" s="26"/>
    </row>
    <row r="914" spans="1:9" x14ac:dyDescent="0.15">
      <c r="A914" s="209">
        <v>153</v>
      </c>
      <c r="B914" s="208" t="s">
        <v>54</v>
      </c>
      <c r="C914" s="208"/>
      <c r="D914" s="208"/>
      <c r="E914" s="204"/>
      <c r="F914" s="205"/>
      <c r="G914" s="205"/>
      <c r="H914" s="212" t="s">
        <v>214</v>
      </c>
      <c r="I914" s="215"/>
    </row>
    <row r="915" spans="1:9" x14ac:dyDescent="0.15">
      <c r="A915" s="210"/>
      <c r="B915" s="189" t="s">
        <v>53</v>
      </c>
      <c r="C915" s="189"/>
      <c r="D915" s="189"/>
      <c r="E915" s="206"/>
      <c r="F915" s="207"/>
      <c r="G915" s="207"/>
      <c r="H915" s="213"/>
      <c r="I915" s="216"/>
    </row>
    <row r="916" spans="1:9" x14ac:dyDescent="0.15">
      <c r="A916" s="210"/>
      <c r="B916" s="190" t="s">
        <v>51</v>
      </c>
      <c r="C916" s="190"/>
      <c r="D916" s="190"/>
      <c r="E916" s="18"/>
      <c r="F916" s="22" t="s">
        <v>63</v>
      </c>
      <c r="G916" s="23"/>
      <c r="H916" s="214"/>
      <c r="I916" s="217"/>
    </row>
    <row r="917" spans="1:9" x14ac:dyDescent="0.15">
      <c r="A917" s="210"/>
      <c r="B917" s="218" t="s">
        <v>43</v>
      </c>
      <c r="C917" s="221"/>
      <c r="D917" s="15" t="str">
        <f>IF(OR(C917=リスト!$B$4,C917=リスト!$B$5),"企業名等",IF(C917=リスト!$B$6,"右欄記載不要",""))</f>
        <v/>
      </c>
      <c r="E917" s="19"/>
      <c r="F917" s="218" t="s">
        <v>59</v>
      </c>
      <c r="G917" s="221"/>
      <c r="H917" s="15" t="str">
        <f>IF(G917=リスト!$D$4,"企業名等",IF(G917=リスト!$D$5,"右欄記載不要",""))</f>
        <v/>
      </c>
      <c r="I917" s="24"/>
    </row>
    <row r="918" spans="1:9" x14ac:dyDescent="0.15">
      <c r="A918" s="210"/>
      <c r="B918" s="219"/>
      <c r="C918" s="222"/>
      <c r="D918" s="16" t="str">
        <f>IF(OR(C917=リスト!$B$4,C917=リスト!$B$5),"所在地",IF(C917=リスト!$B$6,"右欄記載不要",""))</f>
        <v/>
      </c>
      <c r="E918" s="20"/>
      <c r="F918" s="219"/>
      <c r="G918" s="222"/>
      <c r="H918" s="16" t="str">
        <f>IF(G917=リスト!$D$4,"所在地",IF(G917=リスト!$D$5,"右欄記載不要",""))</f>
        <v/>
      </c>
      <c r="I918" s="25"/>
    </row>
    <row r="919" spans="1:9" x14ac:dyDescent="0.15">
      <c r="A919" s="211"/>
      <c r="B919" s="220"/>
      <c r="C919" s="223"/>
      <c r="D919" s="17" t="str">
        <f>IF(C917="","",IF(C917=リスト!$B$6,"県外の理由","右欄記載不要"))</f>
        <v/>
      </c>
      <c r="E919" s="21"/>
      <c r="F919" s="220"/>
      <c r="G919" s="223"/>
      <c r="H919" s="17" t="str">
        <f>IF(G917="","",IF(G917=リスト!$D$5,"県外の理由","右欄記載不要"))</f>
        <v/>
      </c>
      <c r="I919" s="26"/>
    </row>
    <row r="920" spans="1:9" x14ac:dyDescent="0.15">
      <c r="A920" s="209">
        <v>154</v>
      </c>
      <c r="B920" s="208" t="s">
        <v>54</v>
      </c>
      <c r="C920" s="208"/>
      <c r="D920" s="208"/>
      <c r="E920" s="204"/>
      <c r="F920" s="205"/>
      <c r="G920" s="205"/>
      <c r="H920" s="212" t="s">
        <v>214</v>
      </c>
      <c r="I920" s="215"/>
    </row>
    <row r="921" spans="1:9" x14ac:dyDescent="0.15">
      <c r="A921" s="210"/>
      <c r="B921" s="189" t="s">
        <v>53</v>
      </c>
      <c r="C921" s="189"/>
      <c r="D921" s="189"/>
      <c r="E921" s="206"/>
      <c r="F921" s="207"/>
      <c r="G921" s="207"/>
      <c r="H921" s="213"/>
      <c r="I921" s="216"/>
    </row>
    <row r="922" spans="1:9" x14ac:dyDescent="0.15">
      <c r="A922" s="210"/>
      <c r="B922" s="190" t="s">
        <v>51</v>
      </c>
      <c r="C922" s="190"/>
      <c r="D922" s="190"/>
      <c r="E922" s="18"/>
      <c r="F922" s="22" t="s">
        <v>63</v>
      </c>
      <c r="G922" s="23"/>
      <c r="H922" s="214"/>
      <c r="I922" s="217"/>
    </row>
    <row r="923" spans="1:9" x14ac:dyDescent="0.15">
      <c r="A923" s="210"/>
      <c r="B923" s="218" t="s">
        <v>43</v>
      </c>
      <c r="C923" s="221"/>
      <c r="D923" s="15" t="str">
        <f>IF(OR(C923=リスト!$B$4,C923=リスト!$B$5),"企業名等",IF(C923=リスト!$B$6,"右欄記載不要",""))</f>
        <v/>
      </c>
      <c r="E923" s="19"/>
      <c r="F923" s="218" t="s">
        <v>59</v>
      </c>
      <c r="G923" s="221"/>
      <c r="H923" s="15" t="str">
        <f>IF(G923=リスト!$D$4,"企業名等",IF(G923=リスト!$D$5,"右欄記載不要",""))</f>
        <v/>
      </c>
      <c r="I923" s="24"/>
    </row>
    <row r="924" spans="1:9" x14ac:dyDescent="0.15">
      <c r="A924" s="210"/>
      <c r="B924" s="219"/>
      <c r="C924" s="222"/>
      <c r="D924" s="16" t="str">
        <f>IF(OR(C923=リスト!$B$4,C923=リスト!$B$5),"所在地",IF(C923=リスト!$B$6,"右欄記載不要",""))</f>
        <v/>
      </c>
      <c r="E924" s="20"/>
      <c r="F924" s="219"/>
      <c r="G924" s="222"/>
      <c r="H924" s="16" t="str">
        <f>IF(G923=リスト!$D$4,"所在地",IF(G923=リスト!$D$5,"右欄記載不要",""))</f>
        <v/>
      </c>
      <c r="I924" s="25"/>
    </row>
    <row r="925" spans="1:9" x14ac:dyDescent="0.15">
      <c r="A925" s="211"/>
      <c r="B925" s="220"/>
      <c r="C925" s="223"/>
      <c r="D925" s="17" t="str">
        <f>IF(C923="","",IF(C923=リスト!$B$6,"県外の理由","右欄記載不要"))</f>
        <v/>
      </c>
      <c r="E925" s="21"/>
      <c r="F925" s="220"/>
      <c r="G925" s="223"/>
      <c r="H925" s="17" t="str">
        <f>IF(G923="","",IF(G923=リスト!$D$5,"県外の理由","右欄記載不要"))</f>
        <v/>
      </c>
      <c r="I925" s="26"/>
    </row>
    <row r="926" spans="1:9" x14ac:dyDescent="0.15">
      <c r="A926" s="209">
        <v>155</v>
      </c>
      <c r="B926" s="208" t="s">
        <v>54</v>
      </c>
      <c r="C926" s="208"/>
      <c r="D926" s="208"/>
      <c r="E926" s="204"/>
      <c r="F926" s="205"/>
      <c r="G926" s="205"/>
      <c r="H926" s="212" t="s">
        <v>214</v>
      </c>
      <c r="I926" s="215"/>
    </row>
    <row r="927" spans="1:9" x14ac:dyDescent="0.15">
      <c r="A927" s="210"/>
      <c r="B927" s="189" t="s">
        <v>53</v>
      </c>
      <c r="C927" s="189"/>
      <c r="D927" s="189"/>
      <c r="E927" s="206"/>
      <c r="F927" s="207"/>
      <c r="G927" s="207"/>
      <c r="H927" s="213"/>
      <c r="I927" s="216"/>
    </row>
    <row r="928" spans="1:9" x14ac:dyDescent="0.15">
      <c r="A928" s="210"/>
      <c r="B928" s="190" t="s">
        <v>51</v>
      </c>
      <c r="C928" s="190"/>
      <c r="D928" s="190"/>
      <c r="E928" s="18"/>
      <c r="F928" s="22" t="s">
        <v>63</v>
      </c>
      <c r="G928" s="23"/>
      <c r="H928" s="214"/>
      <c r="I928" s="217"/>
    </row>
    <row r="929" spans="1:9" x14ac:dyDescent="0.15">
      <c r="A929" s="210"/>
      <c r="B929" s="218" t="s">
        <v>43</v>
      </c>
      <c r="C929" s="221"/>
      <c r="D929" s="15" t="str">
        <f>IF(OR(C929=リスト!$B$4,C929=リスト!$B$5),"企業名等",IF(C929=リスト!$B$6,"右欄記載不要",""))</f>
        <v/>
      </c>
      <c r="E929" s="19"/>
      <c r="F929" s="218" t="s">
        <v>59</v>
      </c>
      <c r="G929" s="221"/>
      <c r="H929" s="15" t="str">
        <f>IF(G929=リスト!$D$4,"企業名等",IF(G929=リスト!$D$5,"右欄記載不要",""))</f>
        <v/>
      </c>
      <c r="I929" s="24"/>
    </row>
    <row r="930" spans="1:9" x14ac:dyDescent="0.15">
      <c r="A930" s="210"/>
      <c r="B930" s="219"/>
      <c r="C930" s="222"/>
      <c r="D930" s="16" t="str">
        <f>IF(OR(C929=リスト!$B$4,C929=リスト!$B$5),"所在地",IF(C929=リスト!$B$6,"右欄記載不要",""))</f>
        <v/>
      </c>
      <c r="E930" s="20"/>
      <c r="F930" s="219"/>
      <c r="G930" s="222"/>
      <c r="H930" s="16" t="str">
        <f>IF(G929=リスト!$D$4,"所在地",IF(G929=リスト!$D$5,"右欄記載不要",""))</f>
        <v/>
      </c>
      <c r="I930" s="25"/>
    </row>
    <row r="931" spans="1:9" x14ac:dyDescent="0.15">
      <c r="A931" s="211"/>
      <c r="B931" s="220"/>
      <c r="C931" s="223"/>
      <c r="D931" s="17" t="str">
        <f>IF(C929="","",IF(C929=リスト!$B$6,"県外の理由","右欄記載不要"))</f>
        <v/>
      </c>
      <c r="E931" s="21"/>
      <c r="F931" s="220"/>
      <c r="G931" s="223"/>
      <c r="H931" s="17" t="str">
        <f>IF(G929="","",IF(G929=リスト!$D$5,"県外の理由","右欄記載不要"))</f>
        <v/>
      </c>
      <c r="I931" s="26"/>
    </row>
    <row r="932" spans="1:9" x14ac:dyDescent="0.15">
      <c r="A932" s="209">
        <v>156</v>
      </c>
      <c r="B932" s="208" t="s">
        <v>54</v>
      </c>
      <c r="C932" s="208"/>
      <c r="D932" s="208"/>
      <c r="E932" s="204"/>
      <c r="F932" s="205"/>
      <c r="G932" s="205"/>
      <c r="H932" s="212" t="s">
        <v>214</v>
      </c>
      <c r="I932" s="215"/>
    </row>
    <row r="933" spans="1:9" x14ac:dyDescent="0.15">
      <c r="A933" s="210"/>
      <c r="B933" s="189" t="s">
        <v>53</v>
      </c>
      <c r="C933" s="189"/>
      <c r="D933" s="189"/>
      <c r="E933" s="206"/>
      <c r="F933" s="207"/>
      <c r="G933" s="207"/>
      <c r="H933" s="213"/>
      <c r="I933" s="216"/>
    </row>
    <row r="934" spans="1:9" x14ac:dyDescent="0.15">
      <c r="A934" s="210"/>
      <c r="B934" s="190" t="s">
        <v>51</v>
      </c>
      <c r="C934" s="190"/>
      <c r="D934" s="190"/>
      <c r="E934" s="18"/>
      <c r="F934" s="22" t="s">
        <v>63</v>
      </c>
      <c r="G934" s="23"/>
      <c r="H934" s="214"/>
      <c r="I934" s="217"/>
    </row>
    <row r="935" spans="1:9" x14ac:dyDescent="0.15">
      <c r="A935" s="210"/>
      <c r="B935" s="218" t="s">
        <v>43</v>
      </c>
      <c r="C935" s="221"/>
      <c r="D935" s="15" t="str">
        <f>IF(OR(C935=リスト!$B$4,C935=リスト!$B$5),"企業名等",IF(C935=リスト!$B$6,"右欄記載不要",""))</f>
        <v/>
      </c>
      <c r="E935" s="19"/>
      <c r="F935" s="218" t="s">
        <v>59</v>
      </c>
      <c r="G935" s="221"/>
      <c r="H935" s="15" t="str">
        <f>IF(G935=リスト!$D$4,"企業名等",IF(G935=リスト!$D$5,"右欄記載不要",""))</f>
        <v/>
      </c>
      <c r="I935" s="24"/>
    </row>
    <row r="936" spans="1:9" x14ac:dyDescent="0.15">
      <c r="A936" s="210"/>
      <c r="B936" s="219"/>
      <c r="C936" s="222"/>
      <c r="D936" s="16" t="str">
        <f>IF(OR(C935=リスト!$B$4,C935=リスト!$B$5),"所在地",IF(C935=リスト!$B$6,"右欄記載不要",""))</f>
        <v/>
      </c>
      <c r="E936" s="20"/>
      <c r="F936" s="219"/>
      <c r="G936" s="222"/>
      <c r="H936" s="16" t="str">
        <f>IF(G935=リスト!$D$4,"所在地",IF(G935=リスト!$D$5,"右欄記載不要",""))</f>
        <v/>
      </c>
      <c r="I936" s="25"/>
    </row>
    <row r="937" spans="1:9" x14ac:dyDescent="0.15">
      <c r="A937" s="211"/>
      <c r="B937" s="220"/>
      <c r="C937" s="223"/>
      <c r="D937" s="17" t="str">
        <f>IF(C935="","",IF(C935=リスト!$B$6,"県外の理由","右欄記載不要"))</f>
        <v/>
      </c>
      <c r="E937" s="21"/>
      <c r="F937" s="220"/>
      <c r="G937" s="223"/>
      <c r="H937" s="17" t="str">
        <f>IF(G935="","",IF(G935=リスト!$D$5,"県外の理由","右欄記載不要"))</f>
        <v/>
      </c>
      <c r="I937" s="26"/>
    </row>
    <row r="938" spans="1:9" x14ac:dyDescent="0.15">
      <c r="A938" s="209">
        <v>157</v>
      </c>
      <c r="B938" s="208" t="s">
        <v>54</v>
      </c>
      <c r="C938" s="208"/>
      <c r="D938" s="208"/>
      <c r="E938" s="204"/>
      <c r="F938" s="205"/>
      <c r="G938" s="205"/>
      <c r="H938" s="212" t="s">
        <v>214</v>
      </c>
      <c r="I938" s="215"/>
    </row>
    <row r="939" spans="1:9" x14ac:dyDescent="0.15">
      <c r="A939" s="210"/>
      <c r="B939" s="189" t="s">
        <v>53</v>
      </c>
      <c r="C939" s="189"/>
      <c r="D939" s="189"/>
      <c r="E939" s="206"/>
      <c r="F939" s="207"/>
      <c r="G939" s="207"/>
      <c r="H939" s="213"/>
      <c r="I939" s="216"/>
    </row>
    <row r="940" spans="1:9" x14ac:dyDescent="0.15">
      <c r="A940" s="210"/>
      <c r="B940" s="190" t="s">
        <v>51</v>
      </c>
      <c r="C940" s="190"/>
      <c r="D940" s="190"/>
      <c r="E940" s="18"/>
      <c r="F940" s="22" t="s">
        <v>63</v>
      </c>
      <c r="G940" s="23"/>
      <c r="H940" s="214"/>
      <c r="I940" s="217"/>
    </row>
    <row r="941" spans="1:9" x14ac:dyDescent="0.15">
      <c r="A941" s="210"/>
      <c r="B941" s="218" t="s">
        <v>43</v>
      </c>
      <c r="C941" s="221"/>
      <c r="D941" s="15" t="str">
        <f>IF(OR(C941=リスト!$B$4,C941=リスト!$B$5),"企業名等",IF(C941=リスト!$B$6,"右欄記載不要",""))</f>
        <v/>
      </c>
      <c r="E941" s="19"/>
      <c r="F941" s="218" t="s">
        <v>59</v>
      </c>
      <c r="G941" s="221"/>
      <c r="H941" s="15" t="str">
        <f>IF(G941=リスト!$D$4,"企業名等",IF(G941=リスト!$D$5,"右欄記載不要",""))</f>
        <v/>
      </c>
      <c r="I941" s="24"/>
    </row>
    <row r="942" spans="1:9" x14ac:dyDescent="0.15">
      <c r="A942" s="210"/>
      <c r="B942" s="219"/>
      <c r="C942" s="222"/>
      <c r="D942" s="16" t="str">
        <f>IF(OR(C941=リスト!$B$4,C941=リスト!$B$5),"所在地",IF(C941=リスト!$B$6,"右欄記載不要",""))</f>
        <v/>
      </c>
      <c r="E942" s="20"/>
      <c r="F942" s="219"/>
      <c r="G942" s="222"/>
      <c r="H942" s="16" t="str">
        <f>IF(G941=リスト!$D$4,"所在地",IF(G941=リスト!$D$5,"右欄記載不要",""))</f>
        <v/>
      </c>
      <c r="I942" s="25"/>
    </row>
    <row r="943" spans="1:9" x14ac:dyDescent="0.15">
      <c r="A943" s="211"/>
      <c r="B943" s="220"/>
      <c r="C943" s="223"/>
      <c r="D943" s="17" t="str">
        <f>IF(C941="","",IF(C941=リスト!$B$6,"県外の理由","右欄記載不要"))</f>
        <v/>
      </c>
      <c r="E943" s="21"/>
      <c r="F943" s="220"/>
      <c r="G943" s="223"/>
      <c r="H943" s="17" t="str">
        <f>IF(G941="","",IF(G941=リスト!$D$5,"県外の理由","右欄記載不要"))</f>
        <v/>
      </c>
      <c r="I943" s="26"/>
    </row>
    <row r="944" spans="1:9" x14ac:dyDescent="0.15">
      <c r="A944" s="209">
        <v>158</v>
      </c>
      <c r="B944" s="208" t="s">
        <v>54</v>
      </c>
      <c r="C944" s="208"/>
      <c r="D944" s="208"/>
      <c r="E944" s="204"/>
      <c r="F944" s="205"/>
      <c r="G944" s="205"/>
      <c r="H944" s="212" t="s">
        <v>214</v>
      </c>
      <c r="I944" s="215"/>
    </row>
    <row r="945" spans="1:9" x14ac:dyDescent="0.15">
      <c r="A945" s="210"/>
      <c r="B945" s="189" t="s">
        <v>53</v>
      </c>
      <c r="C945" s="189"/>
      <c r="D945" s="189"/>
      <c r="E945" s="206"/>
      <c r="F945" s="207"/>
      <c r="G945" s="207"/>
      <c r="H945" s="213"/>
      <c r="I945" s="216"/>
    </row>
    <row r="946" spans="1:9" x14ac:dyDescent="0.15">
      <c r="A946" s="210"/>
      <c r="B946" s="190" t="s">
        <v>51</v>
      </c>
      <c r="C946" s="190"/>
      <c r="D946" s="190"/>
      <c r="E946" s="18"/>
      <c r="F946" s="22" t="s">
        <v>63</v>
      </c>
      <c r="G946" s="23"/>
      <c r="H946" s="214"/>
      <c r="I946" s="217"/>
    </row>
    <row r="947" spans="1:9" x14ac:dyDescent="0.15">
      <c r="A947" s="210"/>
      <c r="B947" s="218" t="s">
        <v>43</v>
      </c>
      <c r="C947" s="221"/>
      <c r="D947" s="15" t="str">
        <f>IF(OR(C947=リスト!$B$4,C947=リスト!$B$5),"企業名等",IF(C947=リスト!$B$6,"右欄記載不要",""))</f>
        <v/>
      </c>
      <c r="E947" s="19"/>
      <c r="F947" s="218" t="s">
        <v>59</v>
      </c>
      <c r="G947" s="221"/>
      <c r="H947" s="15" t="str">
        <f>IF(G947=リスト!$D$4,"企業名等",IF(G947=リスト!$D$5,"右欄記載不要",""))</f>
        <v/>
      </c>
      <c r="I947" s="24"/>
    </row>
    <row r="948" spans="1:9" x14ac:dyDescent="0.15">
      <c r="A948" s="210"/>
      <c r="B948" s="219"/>
      <c r="C948" s="222"/>
      <c r="D948" s="16" t="str">
        <f>IF(OR(C947=リスト!$B$4,C947=リスト!$B$5),"所在地",IF(C947=リスト!$B$6,"右欄記載不要",""))</f>
        <v/>
      </c>
      <c r="E948" s="20"/>
      <c r="F948" s="219"/>
      <c r="G948" s="222"/>
      <c r="H948" s="16" t="str">
        <f>IF(G947=リスト!$D$4,"所在地",IF(G947=リスト!$D$5,"右欄記載不要",""))</f>
        <v/>
      </c>
      <c r="I948" s="25"/>
    </row>
    <row r="949" spans="1:9" x14ac:dyDescent="0.15">
      <c r="A949" s="211"/>
      <c r="B949" s="220"/>
      <c r="C949" s="223"/>
      <c r="D949" s="17" t="str">
        <f>IF(C947="","",IF(C947=リスト!$B$6,"県外の理由","右欄記載不要"))</f>
        <v/>
      </c>
      <c r="E949" s="21"/>
      <c r="F949" s="220"/>
      <c r="G949" s="223"/>
      <c r="H949" s="17" t="str">
        <f>IF(G947="","",IF(G947=リスト!$D$5,"県外の理由","右欄記載不要"))</f>
        <v/>
      </c>
      <c r="I949" s="26"/>
    </row>
    <row r="950" spans="1:9" x14ac:dyDescent="0.15">
      <c r="A950" s="209">
        <v>159</v>
      </c>
      <c r="B950" s="208" t="s">
        <v>54</v>
      </c>
      <c r="C950" s="208"/>
      <c r="D950" s="208"/>
      <c r="E950" s="204"/>
      <c r="F950" s="205"/>
      <c r="G950" s="205"/>
      <c r="H950" s="212" t="s">
        <v>214</v>
      </c>
      <c r="I950" s="215"/>
    </row>
    <row r="951" spans="1:9" x14ac:dyDescent="0.15">
      <c r="A951" s="210"/>
      <c r="B951" s="189" t="s">
        <v>53</v>
      </c>
      <c r="C951" s="189"/>
      <c r="D951" s="189"/>
      <c r="E951" s="206"/>
      <c r="F951" s="207"/>
      <c r="G951" s="207"/>
      <c r="H951" s="213"/>
      <c r="I951" s="216"/>
    </row>
    <row r="952" spans="1:9" x14ac:dyDescent="0.15">
      <c r="A952" s="210"/>
      <c r="B952" s="190" t="s">
        <v>51</v>
      </c>
      <c r="C952" s="190"/>
      <c r="D952" s="190"/>
      <c r="E952" s="18"/>
      <c r="F952" s="22" t="s">
        <v>63</v>
      </c>
      <c r="G952" s="23"/>
      <c r="H952" s="214"/>
      <c r="I952" s="217"/>
    </row>
    <row r="953" spans="1:9" x14ac:dyDescent="0.15">
      <c r="A953" s="210"/>
      <c r="B953" s="218" t="s">
        <v>43</v>
      </c>
      <c r="C953" s="221"/>
      <c r="D953" s="15" t="str">
        <f>IF(OR(C953=リスト!$B$4,C953=リスト!$B$5),"企業名等",IF(C953=リスト!$B$6,"右欄記載不要",""))</f>
        <v/>
      </c>
      <c r="E953" s="19"/>
      <c r="F953" s="218" t="s">
        <v>59</v>
      </c>
      <c r="G953" s="221"/>
      <c r="H953" s="15" t="str">
        <f>IF(G953=リスト!$D$4,"企業名等",IF(G953=リスト!$D$5,"右欄記載不要",""))</f>
        <v/>
      </c>
      <c r="I953" s="24"/>
    </row>
    <row r="954" spans="1:9" x14ac:dyDescent="0.15">
      <c r="A954" s="210"/>
      <c r="B954" s="219"/>
      <c r="C954" s="222"/>
      <c r="D954" s="16" t="str">
        <f>IF(OR(C953=リスト!$B$4,C953=リスト!$B$5),"所在地",IF(C953=リスト!$B$6,"右欄記載不要",""))</f>
        <v/>
      </c>
      <c r="E954" s="20"/>
      <c r="F954" s="219"/>
      <c r="G954" s="222"/>
      <c r="H954" s="16" t="str">
        <f>IF(G953=リスト!$D$4,"所在地",IF(G953=リスト!$D$5,"右欄記載不要",""))</f>
        <v/>
      </c>
      <c r="I954" s="25"/>
    </row>
    <row r="955" spans="1:9" x14ac:dyDescent="0.15">
      <c r="A955" s="211"/>
      <c r="B955" s="220"/>
      <c r="C955" s="223"/>
      <c r="D955" s="17" t="str">
        <f>IF(C953="","",IF(C953=リスト!$B$6,"県外の理由","右欄記載不要"))</f>
        <v/>
      </c>
      <c r="E955" s="21"/>
      <c r="F955" s="220"/>
      <c r="G955" s="223"/>
      <c r="H955" s="17" t="str">
        <f>IF(G953="","",IF(G953=リスト!$D$5,"県外の理由","右欄記載不要"))</f>
        <v/>
      </c>
      <c r="I955" s="26"/>
    </row>
    <row r="956" spans="1:9" x14ac:dyDescent="0.15">
      <c r="A956" s="209">
        <v>160</v>
      </c>
      <c r="B956" s="208" t="s">
        <v>54</v>
      </c>
      <c r="C956" s="208"/>
      <c r="D956" s="208"/>
      <c r="E956" s="204"/>
      <c r="F956" s="205"/>
      <c r="G956" s="205"/>
      <c r="H956" s="212" t="s">
        <v>214</v>
      </c>
      <c r="I956" s="215"/>
    </row>
    <row r="957" spans="1:9" x14ac:dyDescent="0.15">
      <c r="A957" s="210"/>
      <c r="B957" s="189" t="s">
        <v>53</v>
      </c>
      <c r="C957" s="189"/>
      <c r="D957" s="189"/>
      <c r="E957" s="206"/>
      <c r="F957" s="207"/>
      <c r="G957" s="207"/>
      <c r="H957" s="213"/>
      <c r="I957" s="216"/>
    </row>
    <row r="958" spans="1:9" x14ac:dyDescent="0.15">
      <c r="A958" s="210"/>
      <c r="B958" s="190" t="s">
        <v>51</v>
      </c>
      <c r="C958" s="190"/>
      <c r="D958" s="190"/>
      <c r="E958" s="18"/>
      <c r="F958" s="22" t="s">
        <v>63</v>
      </c>
      <c r="G958" s="23"/>
      <c r="H958" s="214"/>
      <c r="I958" s="217"/>
    </row>
    <row r="959" spans="1:9" x14ac:dyDescent="0.15">
      <c r="A959" s="210"/>
      <c r="B959" s="218" t="s">
        <v>43</v>
      </c>
      <c r="C959" s="221"/>
      <c r="D959" s="15" t="str">
        <f>IF(OR(C959=リスト!$B$4,C959=リスト!$B$5),"企業名等",IF(C959=リスト!$B$6,"右欄記載不要",""))</f>
        <v/>
      </c>
      <c r="E959" s="19"/>
      <c r="F959" s="218" t="s">
        <v>59</v>
      </c>
      <c r="G959" s="221"/>
      <c r="H959" s="15" t="str">
        <f>IF(G959=リスト!$D$4,"企業名等",IF(G959=リスト!$D$5,"右欄記載不要",""))</f>
        <v/>
      </c>
      <c r="I959" s="24"/>
    </row>
    <row r="960" spans="1:9" x14ac:dyDescent="0.15">
      <c r="A960" s="210"/>
      <c r="B960" s="219"/>
      <c r="C960" s="222"/>
      <c r="D960" s="16" t="str">
        <f>IF(OR(C959=リスト!$B$4,C959=リスト!$B$5),"所在地",IF(C959=リスト!$B$6,"右欄記載不要",""))</f>
        <v/>
      </c>
      <c r="E960" s="20"/>
      <c r="F960" s="219"/>
      <c r="G960" s="222"/>
      <c r="H960" s="16" t="str">
        <f>IF(G959=リスト!$D$4,"所在地",IF(G959=リスト!$D$5,"右欄記載不要",""))</f>
        <v/>
      </c>
      <c r="I960" s="25"/>
    </row>
    <row r="961" spans="1:9" x14ac:dyDescent="0.15">
      <c r="A961" s="211"/>
      <c r="B961" s="220"/>
      <c r="C961" s="223"/>
      <c r="D961" s="17" t="str">
        <f>IF(C959="","",IF(C959=リスト!$B$6,"県外の理由","右欄記載不要"))</f>
        <v/>
      </c>
      <c r="E961" s="21"/>
      <c r="F961" s="220"/>
      <c r="G961" s="223"/>
      <c r="H961" s="17" t="str">
        <f>IF(G959="","",IF(G959=リスト!$D$5,"県外の理由","右欄記載不要"))</f>
        <v/>
      </c>
      <c r="I961" s="26"/>
    </row>
    <row r="962" spans="1:9" x14ac:dyDescent="0.15">
      <c r="A962" s="209">
        <v>161</v>
      </c>
      <c r="B962" s="208" t="s">
        <v>54</v>
      </c>
      <c r="C962" s="208"/>
      <c r="D962" s="208"/>
      <c r="E962" s="204"/>
      <c r="F962" s="205"/>
      <c r="G962" s="205"/>
      <c r="H962" s="212" t="s">
        <v>214</v>
      </c>
      <c r="I962" s="215"/>
    </row>
    <row r="963" spans="1:9" x14ac:dyDescent="0.15">
      <c r="A963" s="210"/>
      <c r="B963" s="189" t="s">
        <v>53</v>
      </c>
      <c r="C963" s="189"/>
      <c r="D963" s="189"/>
      <c r="E963" s="206"/>
      <c r="F963" s="207"/>
      <c r="G963" s="207"/>
      <c r="H963" s="213"/>
      <c r="I963" s="216"/>
    </row>
    <row r="964" spans="1:9" x14ac:dyDescent="0.15">
      <c r="A964" s="210"/>
      <c r="B964" s="190" t="s">
        <v>51</v>
      </c>
      <c r="C964" s="190"/>
      <c r="D964" s="190"/>
      <c r="E964" s="18"/>
      <c r="F964" s="22" t="s">
        <v>63</v>
      </c>
      <c r="G964" s="23"/>
      <c r="H964" s="214"/>
      <c r="I964" s="217"/>
    </row>
    <row r="965" spans="1:9" x14ac:dyDescent="0.15">
      <c r="A965" s="210"/>
      <c r="B965" s="218" t="s">
        <v>43</v>
      </c>
      <c r="C965" s="221"/>
      <c r="D965" s="15" t="str">
        <f>IF(OR(C965=リスト!$B$4,C965=リスト!$B$5),"企業名等",IF(C965=リスト!$B$6,"右欄記載不要",""))</f>
        <v/>
      </c>
      <c r="E965" s="19"/>
      <c r="F965" s="218" t="s">
        <v>59</v>
      </c>
      <c r="G965" s="221"/>
      <c r="H965" s="15" t="str">
        <f>IF(G965=リスト!$D$4,"企業名等",IF(G965=リスト!$D$5,"右欄記載不要",""))</f>
        <v/>
      </c>
      <c r="I965" s="24"/>
    </row>
    <row r="966" spans="1:9" x14ac:dyDescent="0.15">
      <c r="A966" s="210"/>
      <c r="B966" s="219"/>
      <c r="C966" s="222"/>
      <c r="D966" s="16" t="str">
        <f>IF(OR(C965=リスト!$B$4,C965=リスト!$B$5),"所在地",IF(C965=リスト!$B$6,"右欄記載不要",""))</f>
        <v/>
      </c>
      <c r="E966" s="20"/>
      <c r="F966" s="219"/>
      <c r="G966" s="222"/>
      <c r="H966" s="16" t="str">
        <f>IF(G965=リスト!$D$4,"所在地",IF(G965=リスト!$D$5,"右欄記載不要",""))</f>
        <v/>
      </c>
      <c r="I966" s="25"/>
    </row>
    <row r="967" spans="1:9" x14ac:dyDescent="0.15">
      <c r="A967" s="211"/>
      <c r="B967" s="220"/>
      <c r="C967" s="223"/>
      <c r="D967" s="17" t="str">
        <f>IF(C965="","",IF(C965=リスト!$B$6,"県外の理由","右欄記載不要"))</f>
        <v/>
      </c>
      <c r="E967" s="21"/>
      <c r="F967" s="220"/>
      <c r="G967" s="223"/>
      <c r="H967" s="17" t="str">
        <f>IF(G965="","",IF(G965=リスト!$D$5,"県外の理由","右欄記載不要"))</f>
        <v/>
      </c>
      <c r="I967" s="26"/>
    </row>
    <row r="968" spans="1:9" x14ac:dyDescent="0.15">
      <c r="A968" s="209">
        <v>162</v>
      </c>
      <c r="B968" s="208" t="s">
        <v>54</v>
      </c>
      <c r="C968" s="208"/>
      <c r="D968" s="208"/>
      <c r="E968" s="204"/>
      <c r="F968" s="205"/>
      <c r="G968" s="205"/>
      <c r="H968" s="212" t="s">
        <v>214</v>
      </c>
      <c r="I968" s="215"/>
    </row>
    <row r="969" spans="1:9" x14ac:dyDescent="0.15">
      <c r="A969" s="210"/>
      <c r="B969" s="189" t="s">
        <v>53</v>
      </c>
      <c r="C969" s="189"/>
      <c r="D969" s="189"/>
      <c r="E969" s="206"/>
      <c r="F969" s="207"/>
      <c r="G969" s="207"/>
      <c r="H969" s="213"/>
      <c r="I969" s="216"/>
    </row>
    <row r="970" spans="1:9" x14ac:dyDescent="0.15">
      <c r="A970" s="210"/>
      <c r="B970" s="190" t="s">
        <v>51</v>
      </c>
      <c r="C970" s="190"/>
      <c r="D970" s="190"/>
      <c r="E970" s="18"/>
      <c r="F970" s="22" t="s">
        <v>63</v>
      </c>
      <c r="G970" s="23"/>
      <c r="H970" s="214"/>
      <c r="I970" s="217"/>
    </row>
    <row r="971" spans="1:9" x14ac:dyDescent="0.15">
      <c r="A971" s="210"/>
      <c r="B971" s="218" t="s">
        <v>43</v>
      </c>
      <c r="C971" s="221"/>
      <c r="D971" s="15" t="str">
        <f>IF(OR(C971=リスト!$B$4,C971=リスト!$B$5),"企業名等",IF(C971=リスト!$B$6,"右欄記載不要",""))</f>
        <v/>
      </c>
      <c r="E971" s="19"/>
      <c r="F971" s="218" t="s">
        <v>59</v>
      </c>
      <c r="G971" s="221"/>
      <c r="H971" s="15" t="str">
        <f>IF(G971=リスト!$D$4,"企業名等",IF(G971=リスト!$D$5,"右欄記載不要",""))</f>
        <v/>
      </c>
      <c r="I971" s="24"/>
    </row>
    <row r="972" spans="1:9" x14ac:dyDescent="0.15">
      <c r="A972" s="210"/>
      <c r="B972" s="219"/>
      <c r="C972" s="222"/>
      <c r="D972" s="16" t="str">
        <f>IF(OR(C971=リスト!$B$4,C971=リスト!$B$5),"所在地",IF(C971=リスト!$B$6,"右欄記載不要",""))</f>
        <v/>
      </c>
      <c r="E972" s="20"/>
      <c r="F972" s="219"/>
      <c r="G972" s="222"/>
      <c r="H972" s="16" t="str">
        <f>IF(G971=リスト!$D$4,"所在地",IF(G971=リスト!$D$5,"右欄記載不要",""))</f>
        <v/>
      </c>
      <c r="I972" s="25"/>
    </row>
    <row r="973" spans="1:9" x14ac:dyDescent="0.15">
      <c r="A973" s="211"/>
      <c r="B973" s="220"/>
      <c r="C973" s="223"/>
      <c r="D973" s="17" t="str">
        <f>IF(C971="","",IF(C971=リスト!$B$6,"県外の理由","右欄記載不要"))</f>
        <v/>
      </c>
      <c r="E973" s="21"/>
      <c r="F973" s="220"/>
      <c r="G973" s="223"/>
      <c r="H973" s="17" t="str">
        <f>IF(G971="","",IF(G971=リスト!$D$5,"県外の理由","右欄記載不要"))</f>
        <v/>
      </c>
      <c r="I973" s="26"/>
    </row>
    <row r="974" spans="1:9" x14ac:dyDescent="0.15">
      <c r="A974" s="209">
        <v>163</v>
      </c>
      <c r="B974" s="208" t="s">
        <v>54</v>
      </c>
      <c r="C974" s="208"/>
      <c r="D974" s="208"/>
      <c r="E974" s="204"/>
      <c r="F974" s="205"/>
      <c r="G974" s="205"/>
      <c r="H974" s="212" t="s">
        <v>214</v>
      </c>
      <c r="I974" s="215"/>
    </row>
    <row r="975" spans="1:9" x14ac:dyDescent="0.15">
      <c r="A975" s="210"/>
      <c r="B975" s="189" t="s">
        <v>53</v>
      </c>
      <c r="C975" s="189"/>
      <c r="D975" s="189"/>
      <c r="E975" s="206"/>
      <c r="F975" s="207"/>
      <c r="G975" s="207"/>
      <c r="H975" s="213"/>
      <c r="I975" s="216"/>
    </row>
    <row r="976" spans="1:9" x14ac:dyDescent="0.15">
      <c r="A976" s="210"/>
      <c r="B976" s="190" t="s">
        <v>51</v>
      </c>
      <c r="C976" s="190"/>
      <c r="D976" s="190"/>
      <c r="E976" s="18"/>
      <c r="F976" s="22" t="s">
        <v>63</v>
      </c>
      <c r="G976" s="23"/>
      <c r="H976" s="214"/>
      <c r="I976" s="217"/>
    </row>
    <row r="977" spans="1:9" x14ac:dyDescent="0.15">
      <c r="A977" s="210"/>
      <c r="B977" s="218" t="s">
        <v>43</v>
      </c>
      <c r="C977" s="221"/>
      <c r="D977" s="15" t="str">
        <f>IF(OR(C977=リスト!$B$4,C977=リスト!$B$5),"企業名等",IF(C977=リスト!$B$6,"右欄記載不要",""))</f>
        <v/>
      </c>
      <c r="E977" s="19"/>
      <c r="F977" s="218" t="s">
        <v>59</v>
      </c>
      <c r="G977" s="221"/>
      <c r="H977" s="15" t="str">
        <f>IF(G977=リスト!$D$4,"企業名等",IF(G977=リスト!$D$5,"右欄記載不要",""))</f>
        <v/>
      </c>
      <c r="I977" s="24"/>
    </row>
    <row r="978" spans="1:9" x14ac:dyDescent="0.15">
      <c r="A978" s="210"/>
      <c r="B978" s="219"/>
      <c r="C978" s="222"/>
      <c r="D978" s="16" t="str">
        <f>IF(OR(C977=リスト!$B$4,C977=リスト!$B$5),"所在地",IF(C977=リスト!$B$6,"右欄記載不要",""))</f>
        <v/>
      </c>
      <c r="E978" s="20"/>
      <c r="F978" s="219"/>
      <c r="G978" s="222"/>
      <c r="H978" s="16" t="str">
        <f>IF(G977=リスト!$D$4,"所在地",IF(G977=リスト!$D$5,"右欄記載不要",""))</f>
        <v/>
      </c>
      <c r="I978" s="25"/>
    </row>
    <row r="979" spans="1:9" x14ac:dyDescent="0.15">
      <c r="A979" s="211"/>
      <c r="B979" s="220"/>
      <c r="C979" s="223"/>
      <c r="D979" s="17" t="str">
        <f>IF(C977="","",IF(C977=リスト!$B$6,"県外の理由","右欄記載不要"))</f>
        <v/>
      </c>
      <c r="E979" s="21"/>
      <c r="F979" s="220"/>
      <c r="G979" s="223"/>
      <c r="H979" s="17" t="str">
        <f>IF(G977="","",IF(G977=リスト!$D$5,"県外の理由","右欄記載不要"))</f>
        <v/>
      </c>
      <c r="I979" s="26"/>
    </row>
    <row r="980" spans="1:9" x14ac:dyDescent="0.15">
      <c r="A980" s="209">
        <v>164</v>
      </c>
      <c r="B980" s="208" t="s">
        <v>54</v>
      </c>
      <c r="C980" s="208"/>
      <c r="D980" s="208"/>
      <c r="E980" s="204"/>
      <c r="F980" s="205"/>
      <c r="G980" s="205"/>
      <c r="H980" s="212" t="s">
        <v>214</v>
      </c>
      <c r="I980" s="215"/>
    </row>
    <row r="981" spans="1:9" x14ac:dyDescent="0.15">
      <c r="A981" s="210"/>
      <c r="B981" s="189" t="s">
        <v>53</v>
      </c>
      <c r="C981" s="189"/>
      <c r="D981" s="189"/>
      <c r="E981" s="206"/>
      <c r="F981" s="207"/>
      <c r="G981" s="207"/>
      <c r="H981" s="213"/>
      <c r="I981" s="216"/>
    </row>
    <row r="982" spans="1:9" x14ac:dyDescent="0.15">
      <c r="A982" s="210"/>
      <c r="B982" s="190" t="s">
        <v>51</v>
      </c>
      <c r="C982" s="190"/>
      <c r="D982" s="190"/>
      <c r="E982" s="18"/>
      <c r="F982" s="22" t="s">
        <v>63</v>
      </c>
      <c r="G982" s="23"/>
      <c r="H982" s="214"/>
      <c r="I982" s="217"/>
    </row>
    <row r="983" spans="1:9" x14ac:dyDescent="0.15">
      <c r="A983" s="210"/>
      <c r="B983" s="218" t="s">
        <v>43</v>
      </c>
      <c r="C983" s="221"/>
      <c r="D983" s="15" t="str">
        <f>IF(OR(C983=リスト!$B$4,C983=リスト!$B$5),"企業名等",IF(C983=リスト!$B$6,"右欄記載不要",""))</f>
        <v/>
      </c>
      <c r="E983" s="19"/>
      <c r="F983" s="218" t="s">
        <v>59</v>
      </c>
      <c r="G983" s="221"/>
      <c r="H983" s="15" t="str">
        <f>IF(G983=リスト!$D$4,"企業名等",IF(G983=リスト!$D$5,"右欄記載不要",""))</f>
        <v/>
      </c>
      <c r="I983" s="24"/>
    </row>
    <row r="984" spans="1:9" x14ac:dyDescent="0.15">
      <c r="A984" s="210"/>
      <c r="B984" s="219"/>
      <c r="C984" s="222"/>
      <c r="D984" s="16" t="str">
        <f>IF(OR(C983=リスト!$B$4,C983=リスト!$B$5),"所在地",IF(C983=リスト!$B$6,"右欄記載不要",""))</f>
        <v/>
      </c>
      <c r="E984" s="20"/>
      <c r="F984" s="219"/>
      <c r="G984" s="222"/>
      <c r="H984" s="16" t="str">
        <f>IF(G983=リスト!$D$4,"所在地",IF(G983=リスト!$D$5,"右欄記載不要",""))</f>
        <v/>
      </c>
      <c r="I984" s="25"/>
    </row>
    <row r="985" spans="1:9" x14ac:dyDescent="0.15">
      <c r="A985" s="211"/>
      <c r="B985" s="220"/>
      <c r="C985" s="223"/>
      <c r="D985" s="17" t="str">
        <f>IF(C983="","",IF(C983=リスト!$B$6,"県外の理由","右欄記載不要"))</f>
        <v/>
      </c>
      <c r="E985" s="21"/>
      <c r="F985" s="220"/>
      <c r="G985" s="223"/>
      <c r="H985" s="17" t="str">
        <f>IF(G983="","",IF(G983=リスト!$D$5,"県外の理由","右欄記載不要"))</f>
        <v/>
      </c>
      <c r="I985" s="26"/>
    </row>
    <row r="986" spans="1:9" x14ac:dyDescent="0.15">
      <c r="A986" s="209">
        <v>165</v>
      </c>
      <c r="B986" s="208" t="s">
        <v>54</v>
      </c>
      <c r="C986" s="208"/>
      <c r="D986" s="208"/>
      <c r="E986" s="204"/>
      <c r="F986" s="205"/>
      <c r="G986" s="205"/>
      <c r="H986" s="212" t="s">
        <v>214</v>
      </c>
      <c r="I986" s="215"/>
    </row>
    <row r="987" spans="1:9" x14ac:dyDescent="0.15">
      <c r="A987" s="210"/>
      <c r="B987" s="189" t="s">
        <v>53</v>
      </c>
      <c r="C987" s="189"/>
      <c r="D987" s="189"/>
      <c r="E987" s="206"/>
      <c r="F987" s="207"/>
      <c r="G987" s="207"/>
      <c r="H987" s="213"/>
      <c r="I987" s="216"/>
    </row>
    <row r="988" spans="1:9" x14ac:dyDescent="0.15">
      <c r="A988" s="210"/>
      <c r="B988" s="190" t="s">
        <v>51</v>
      </c>
      <c r="C988" s="190"/>
      <c r="D988" s="190"/>
      <c r="E988" s="18"/>
      <c r="F988" s="22" t="s">
        <v>63</v>
      </c>
      <c r="G988" s="23"/>
      <c r="H988" s="214"/>
      <c r="I988" s="217"/>
    </row>
    <row r="989" spans="1:9" x14ac:dyDescent="0.15">
      <c r="A989" s="210"/>
      <c r="B989" s="218" t="s">
        <v>43</v>
      </c>
      <c r="C989" s="221"/>
      <c r="D989" s="15" t="str">
        <f>IF(OR(C989=リスト!$B$4,C989=リスト!$B$5),"企業名等",IF(C989=リスト!$B$6,"右欄記載不要",""))</f>
        <v/>
      </c>
      <c r="E989" s="19"/>
      <c r="F989" s="218" t="s">
        <v>59</v>
      </c>
      <c r="G989" s="221"/>
      <c r="H989" s="15" t="str">
        <f>IF(G989=リスト!$D$4,"企業名等",IF(G989=リスト!$D$5,"右欄記載不要",""))</f>
        <v/>
      </c>
      <c r="I989" s="24"/>
    </row>
    <row r="990" spans="1:9" x14ac:dyDescent="0.15">
      <c r="A990" s="210"/>
      <c r="B990" s="219"/>
      <c r="C990" s="222"/>
      <c r="D990" s="16" t="str">
        <f>IF(OR(C989=リスト!$B$4,C989=リスト!$B$5),"所在地",IF(C989=リスト!$B$6,"右欄記載不要",""))</f>
        <v/>
      </c>
      <c r="E990" s="20"/>
      <c r="F990" s="219"/>
      <c r="G990" s="222"/>
      <c r="H990" s="16" t="str">
        <f>IF(G989=リスト!$D$4,"所在地",IF(G989=リスト!$D$5,"右欄記載不要",""))</f>
        <v/>
      </c>
      <c r="I990" s="25"/>
    </row>
    <row r="991" spans="1:9" x14ac:dyDescent="0.15">
      <c r="A991" s="211"/>
      <c r="B991" s="220"/>
      <c r="C991" s="223"/>
      <c r="D991" s="17" t="str">
        <f>IF(C989="","",IF(C989=リスト!$B$6,"県外の理由","右欄記載不要"))</f>
        <v/>
      </c>
      <c r="E991" s="21"/>
      <c r="F991" s="220"/>
      <c r="G991" s="223"/>
      <c r="H991" s="17" t="str">
        <f>IF(G989="","",IF(G989=リスト!$D$5,"県外の理由","右欄記載不要"))</f>
        <v/>
      </c>
      <c r="I991" s="26"/>
    </row>
    <row r="992" spans="1:9" x14ac:dyDescent="0.15">
      <c r="A992" s="209">
        <v>166</v>
      </c>
      <c r="B992" s="208" t="s">
        <v>54</v>
      </c>
      <c r="C992" s="208"/>
      <c r="D992" s="208"/>
      <c r="E992" s="204"/>
      <c r="F992" s="205"/>
      <c r="G992" s="205"/>
      <c r="H992" s="212" t="s">
        <v>214</v>
      </c>
      <c r="I992" s="215"/>
    </row>
    <row r="993" spans="1:9" x14ac:dyDescent="0.15">
      <c r="A993" s="210"/>
      <c r="B993" s="189" t="s">
        <v>53</v>
      </c>
      <c r="C993" s="189"/>
      <c r="D993" s="189"/>
      <c r="E993" s="206"/>
      <c r="F993" s="207"/>
      <c r="G993" s="207"/>
      <c r="H993" s="213"/>
      <c r="I993" s="216"/>
    </row>
    <row r="994" spans="1:9" x14ac:dyDescent="0.15">
      <c r="A994" s="210"/>
      <c r="B994" s="190" t="s">
        <v>51</v>
      </c>
      <c r="C994" s="190"/>
      <c r="D994" s="190"/>
      <c r="E994" s="18"/>
      <c r="F994" s="22" t="s">
        <v>63</v>
      </c>
      <c r="G994" s="23"/>
      <c r="H994" s="214"/>
      <c r="I994" s="217"/>
    </row>
    <row r="995" spans="1:9" x14ac:dyDescent="0.15">
      <c r="A995" s="210"/>
      <c r="B995" s="218" t="s">
        <v>43</v>
      </c>
      <c r="C995" s="221"/>
      <c r="D995" s="15" t="str">
        <f>IF(OR(C995=リスト!$B$4,C995=リスト!$B$5),"企業名等",IF(C995=リスト!$B$6,"右欄記載不要",""))</f>
        <v/>
      </c>
      <c r="E995" s="19"/>
      <c r="F995" s="218" t="s">
        <v>59</v>
      </c>
      <c r="G995" s="221"/>
      <c r="H995" s="15" t="str">
        <f>IF(G995=リスト!$D$4,"企業名等",IF(G995=リスト!$D$5,"右欄記載不要",""))</f>
        <v/>
      </c>
      <c r="I995" s="24"/>
    </row>
    <row r="996" spans="1:9" x14ac:dyDescent="0.15">
      <c r="A996" s="210"/>
      <c r="B996" s="219"/>
      <c r="C996" s="222"/>
      <c r="D996" s="16" t="str">
        <f>IF(OR(C995=リスト!$B$4,C995=リスト!$B$5),"所在地",IF(C995=リスト!$B$6,"右欄記載不要",""))</f>
        <v/>
      </c>
      <c r="E996" s="20"/>
      <c r="F996" s="219"/>
      <c r="G996" s="222"/>
      <c r="H996" s="16" t="str">
        <f>IF(G995=リスト!$D$4,"所在地",IF(G995=リスト!$D$5,"右欄記載不要",""))</f>
        <v/>
      </c>
      <c r="I996" s="25"/>
    </row>
    <row r="997" spans="1:9" x14ac:dyDescent="0.15">
      <c r="A997" s="211"/>
      <c r="B997" s="220"/>
      <c r="C997" s="223"/>
      <c r="D997" s="17" t="str">
        <f>IF(C995="","",IF(C995=リスト!$B$6,"県外の理由","右欄記載不要"))</f>
        <v/>
      </c>
      <c r="E997" s="21"/>
      <c r="F997" s="220"/>
      <c r="G997" s="223"/>
      <c r="H997" s="17" t="str">
        <f>IF(G995="","",IF(G995=リスト!$D$5,"県外の理由","右欄記載不要"))</f>
        <v/>
      </c>
      <c r="I997" s="26"/>
    </row>
    <row r="998" spans="1:9" x14ac:dyDescent="0.15">
      <c r="A998" s="209">
        <v>167</v>
      </c>
      <c r="B998" s="208" t="s">
        <v>54</v>
      </c>
      <c r="C998" s="208"/>
      <c r="D998" s="208"/>
      <c r="E998" s="204"/>
      <c r="F998" s="205"/>
      <c r="G998" s="205"/>
      <c r="H998" s="212" t="s">
        <v>214</v>
      </c>
      <c r="I998" s="215"/>
    </row>
    <row r="999" spans="1:9" x14ac:dyDescent="0.15">
      <c r="A999" s="210"/>
      <c r="B999" s="189" t="s">
        <v>53</v>
      </c>
      <c r="C999" s="189"/>
      <c r="D999" s="189"/>
      <c r="E999" s="206"/>
      <c r="F999" s="207"/>
      <c r="G999" s="207"/>
      <c r="H999" s="213"/>
      <c r="I999" s="216"/>
    </row>
    <row r="1000" spans="1:9" x14ac:dyDescent="0.15">
      <c r="A1000" s="210"/>
      <c r="B1000" s="190" t="s">
        <v>51</v>
      </c>
      <c r="C1000" s="190"/>
      <c r="D1000" s="190"/>
      <c r="E1000" s="18"/>
      <c r="F1000" s="22" t="s">
        <v>63</v>
      </c>
      <c r="G1000" s="23"/>
      <c r="H1000" s="214"/>
      <c r="I1000" s="217"/>
    </row>
    <row r="1001" spans="1:9" x14ac:dyDescent="0.15">
      <c r="A1001" s="210"/>
      <c r="B1001" s="218" t="s">
        <v>43</v>
      </c>
      <c r="C1001" s="221"/>
      <c r="D1001" s="15" t="str">
        <f>IF(OR(C1001=リスト!$B$4,C1001=リスト!$B$5),"企業名等",IF(C1001=リスト!$B$6,"右欄記載不要",""))</f>
        <v/>
      </c>
      <c r="E1001" s="19"/>
      <c r="F1001" s="218" t="s">
        <v>59</v>
      </c>
      <c r="G1001" s="221"/>
      <c r="H1001" s="15" t="str">
        <f>IF(G1001=リスト!$D$4,"企業名等",IF(G1001=リスト!$D$5,"右欄記載不要",""))</f>
        <v/>
      </c>
      <c r="I1001" s="24"/>
    </row>
    <row r="1002" spans="1:9" x14ac:dyDescent="0.15">
      <c r="A1002" s="210"/>
      <c r="B1002" s="219"/>
      <c r="C1002" s="222"/>
      <c r="D1002" s="16" t="str">
        <f>IF(OR(C1001=リスト!$B$4,C1001=リスト!$B$5),"所在地",IF(C1001=リスト!$B$6,"右欄記載不要",""))</f>
        <v/>
      </c>
      <c r="E1002" s="20"/>
      <c r="F1002" s="219"/>
      <c r="G1002" s="222"/>
      <c r="H1002" s="16" t="str">
        <f>IF(G1001=リスト!$D$4,"所在地",IF(G1001=リスト!$D$5,"右欄記載不要",""))</f>
        <v/>
      </c>
      <c r="I1002" s="25"/>
    </row>
    <row r="1003" spans="1:9" x14ac:dyDescent="0.15">
      <c r="A1003" s="211"/>
      <c r="B1003" s="220"/>
      <c r="C1003" s="223"/>
      <c r="D1003" s="17" t="str">
        <f>IF(C1001="","",IF(C1001=リスト!$B$6,"県外の理由","右欄記載不要"))</f>
        <v/>
      </c>
      <c r="E1003" s="21"/>
      <c r="F1003" s="220"/>
      <c r="G1003" s="223"/>
      <c r="H1003" s="17" t="str">
        <f>IF(G1001="","",IF(G1001=リスト!$D$5,"県外の理由","右欄記載不要"))</f>
        <v/>
      </c>
      <c r="I1003" s="26"/>
    </row>
    <row r="1004" spans="1:9" x14ac:dyDescent="0.15">
      <c r="A1004" s="209">
        <v>168</v>
      </c>
      <c r="B1004" s="208" t="s">
        <v>54</v>
      </c>
      <c r="C1004" s="208"/>
      <c r="D1004" s="208"/>
      <c r="E1004" s="204"/>
      <c r="F1004" s="205"/>
      <c r="G1004" s="205"/>
      <c r="H1004" s="212" t="s">
        <v>214</v>
      </c>
      <c r="I1004" s="215"/>
    </row>
    <row r="1005" spans="1:9" x14ac:dyDescent="0.15">
      <c r="A1005" s="210"/>
      <c r="B1005" s="189" t="s">
        <v>53</v>
      </c>
      <c r="C1005" s="189"/>
      <c r="D1005" s="189"/>
      <c r="E1005" s="206"/>
      <c r="F1005" s="207"/>
      <c r="G1005" s="207"/>
      <c r="H1005" s="213"/>
      <c r="I1005" s="216"/>
    </row>
    <row r="1006" spans="1:9" x14ac:dyDescent="0.15">
      <c r="A1006" s="210"/>
      <c r="B1006" s="190" t="s">
        <v>51</v>
      </c>
      <c r="C1006" s="190"/>
      <c r="D1006" s="190"/>
      <c r="E1006" s="18"/>
      <c r="F1006" s="22" t="s">
        <v>63</v>
      </c>
      <c r="G1006" s="23"/>
      <c r="H1006" s="214"/>
      <c r="I1006" s="217"/>
    </row>
    <row r="1007" spans="1:9" x14ac:dyDescent="0.15">
      <c r="A1007" s="210"/>
      <c r="B1007" s="218" t="s">
        <v>43</v>
      </c>
      <c r="C1007" s="221"/>
      <c r="D1007" s="15" t="str">
        <f>IF(OR(C1007=リスト!$B$4,C1007=リスト!$B$5),"企業名等",IF(C1007=リスト!$B$6,"右欄記載不要",""))</f>
        <v/>
      </c>
      <c r="E1007" s="19"/>
      <c r="F1007" s="218" t="s">
        <v>59</v>
      </c>
      <c r="G1007" s="221"/>
      <c r="H1007" s="15" t="str">
        <f>IF(G1007=リスト!$D$4,"企業名等",IF(G1007=リスト!$D$5,"右欄記載不要",""))</f>
        <v/>
      </c>
      <c r="I1007" s="24"/>
    </row>
    <row r="1008" spans="1:9" x14ac:dyDescent="0.15">
      <c r="A1008" s="210"/>
      <c r="B1008" s="219"/>
      <c r="C1008" s="222"/>
      <c r="D1008" s="16" t="str">
        <f>IF(OR(C1007=リスト!$B$4,C1007=リスト!$B$5),"所在地",IF(C1007=リスト!$B$6,"右欄記載不要",""))</f>
        <v/>
      </c>
      <c r="E1008" s="20"/>
      <c r="F1008" s="219"/>
      <c r="G1008" s="222"/>
      <c r="H1008" s="16" t="str">
        <f>IF(G1007=リスト!$D$4,"所在地",IF(G1007=リスト!$D$5,"右欄記載不要",""))</f>
        <v/>
      </c>
      <c r="I1008" s="25"/>
    </row>
    <row r="1009" spans="1:9" x14ac:dyDescent="0.15">
      <c r="A1009" s="211"/>
      <c r="B1009" s="220"/>
      <c r="C1009" s="223"/>
      <c r="D1009" s="17" t="str">
        <f>IF(C1007="","",IF(C1007=リスト!$B$6,"県外の理由","右欄記載不要"))</f>
        <v/>
      </c>
      <c r="E1009" s="21"/>
      <c r="F1009" s="220"/>
      <c r="G1009" s="223"/>
      <c r="H1009" s="17" t="str">
        <f>IF(G1007="","",IF(G1007=リスト!$D$5,"県外の理由","右欄記載不要"))</f>
        <v/>
      </c>
      <c r="I1009" s="26"/>
    </row>
    <row r="1010" spans="1:9" x14ac:dyDescent="0.15">
      <c r="A1010" s="209">
        <v>169</v>
      </c>
      <c r="B1010" s="208" t="s">
        <v>54</v>
      </c>
      <c r="C1010" s="208"/>
      <c r="D1010" s="208"/>
      <c r="E1010" s="204"/>
      <c r="F1010" s="205"/>
      <c r="G1010" s="205"/>
      <c r="H1010" s="212" t="s">
        <v>214</v>
      </c>
      <c r="I1010" s="215"/>
    </row>
    <row r="1011" spans="1:9" x14ac:dyDescent="0.15">
      <c r="A1011" s="210"/>
      <c r="B1011" s="189" t="s">
        <v>53</v>
      </c>
      <c r="C1011" s="189"/>
      <c r="D1011" s="189"/>
      <c r="E1011" s="206"/>
      <c r="F1011" s="207"/>
      <c r="G1011" s="207"/>
      <c r="H1011" s="213"/>
      <c r="I1011" s="216"/>
    </row>
    <row r="1012" spans="1:9" x14ac:dyDescent="0.15">
      <c r="A1012" s="210"/>
      <c r="B1012" s="190" t="s">
        <v>51</v>
      </c>
      <c r="C1012" s="190"/>
      <c r="D1012" s="190"/>
      <c r="E1012" s="18"/>
      <c r="F1012" s="22" t="s">
        <v>63</v>
      </c>
      <c r="G1012" s="23"/>
      <c r="H1012" s="214"/>
      <c r="I1012" s="217"/>
    </row>
    <row r="1013" spans="1:9" x14ac:dyDescent="0.15">
      <c r="A1013" s="210"/>
      <c r="B1013" s="218" t="s">
        <v>43</v>
      </c>
      <c r="C1013" s="221"/>
      <c r="D1013" s="15" t="str">
        <f>IF(OR(C1013=リスト!$B$4,C1013=リスト!$B$5),"企業名等",IF(C1013=リスト!$B$6,"右欄記載不要",""))</f>
        <v/>
      </c>
      <c r="E1013" s="19"/>
      <c r="F1013" s="218" t="s">
        <v>59</v>
      </c>
      <c r="G1013" s="221"/>
      <c r="H1013" s="15" t="str">
        <f>IF(G1013=リスト!$D$4,"企業名等",IF(G1013=リスト!$D$5,"右欄記載不要",""))</f>
        <v/>
      </c>
      <c r="I1013" s="24"/>
    </row>
    <row r="1014" spans="1:9" x14ac:dyDescent="0.15">
      <c r="A1014" s="210"/>
      <c r="B1014" s="219"/>
      <c r="C1014" s="222"/>
      <c r="D1014" s="16" t="str">
        <f>IF(OR(C1013=リスト!$B$4,C1013=リスト!$B$5),"所在地",IF(C1013=リスト!$B$6,"右欄記載不要",""))</f>
        <v/>
      </c>
      <c r="E1014" s="20"/>
      <c r="F1014" s="219"/>
      <c r="G1014" s="222"/>
      <c r="H1014" s="16" t="str">
        <f>IF(G1013=リスト!$D$4,"所在地",IF(G1013=リスト!$D$5,"右欄記載不要",""))</f>
        <v/>
      </c>
      <c r="I1014" s="25"/>
    </row>
    <row r="1015" spans="1:9" x14ac:dyDescent="0.15">
      <c r="A1015" s="211"/>
      <c r="B1015" s="220"/>
      <c r="C1015" s="223"/>
      <c r="D1015" s="17" t="str">
        <f>IF(C1013="","",IF(C1013=リスト!$B$6,"県外の理由","右欄記載不要"))</f>
        <v/>
      </c>
      <c r="E1015" s="21"/>
      <c r="F1015" s="220"/>
      <c r="G1015" s="223"/>
      <c r="H1015" s="17" t="str">
        <f>IF(G1013="","",IF(G1013=リスト!$D$5,"県外の理由","右欄記載不要"))</f>
        <v/>
      </c>
      <c r="I1015" s="26"/>
    </row>
    <row r="1016" spans="1:9" x14ac:dyDescent="0.15">
      <c r="A1016" s="209">
        <v>170</v>
      </c>
      <c r="B1016" s="208" t="s">
        <v>54</v>
      </c>
      <c r="C1016" s="208"/>
      <c r="D1016" s="208"/>
      <c r="E1016" s="204"/>
      <c r="F1016" s="205"/>
      <c r="G1016" s="205"/>
      <c r="H1016" s="212" t="s">
        <v>214</v>
      </c>
      <c r="I1016" s="215"/>
    </row>
    <row r="1017" spans="1:9" x14ac:dyDescent="0.15">
      <c r="A1017" s="210"/>
      <c r="B1017" s="189" t="s">
        <v>53</v>
      </c>
      <c r="C1017" s="189"/>
      <c r="D1017" s="189"/>
      <c r="E1017" s="206"/>
      <c r="F1017" s="207"/>
      <c r="G1017" s="207"/>
      <c r="H1017" s="213"/>
      <c r="I1017" s="216"/>
    </row>
    <row r="1018" spans="1:9" x14ac:dyDescent="0.15">
      <c r="A1018" s="210"/>
      <c r="B1018" s="190" t="s">
        <v>51</v>
      </c>
      <c r="C1018" s="190"/>
      <c r="D1018" s="190"/>
      <c r="E1018" s="18"/>
      <c r="F1018" s="22" t="s">
        <v>63</v>
      </c>
      <c r="G1018" s="23"/>
      <c r="H1018" s="214"/>
      <c r="I1018" s="217"/>
    </row>
    <row r="1019" spans="1:9" x14ac:dyDescent="0.15">
      <c r="A1019" s="210"/>
      <c r="B1019" s="218" t="s">
        <v>43</v>
      </c>
      <c r="C1019" s="221"/>
      <c r="D1019" s="15" t="str">
        <f>IF(OR(C1019=リスト!$B$4,C1019=リスト!$B$5),"企業名等",IF(C1019=リスト!$B$6,"右欄記載不要",""))</f>
        <v/>
      </c>
      <c r="E1019" s="19"/>
      <c r="F1019" s="218" t="s">
        <v>59</v>
      </c>
      <c r="G1019" s="221"/>
      <c r="H1019" s="15" t="str">
        <f>IF(G1019=リスト!$D$4,"企業名等",IF(G1019=リスト!$D$5,"右欄記載不要",""))</f>
        <v/>
      </c>
      <c r="I1019" s="24"/>
    </row>
    <row r="1020" spans="1:9" x14ac:dyDescent="0.15">
      <c r="A1020" s="210"/>
      <c r="B1020" s="219"/>
      <c r="C1020" s="222"/>
      <c r="D1020" s="16" t="str">
        <f>IF(OR(C1019=リスト!$B$4,C1019=リスト!$B$5),"所在地",IF(C1019=リスト!$B$6,"右欄記載不要",""))</f>
        <v/>
      </c>
      <c r="E1020" s="20"/>
      <c r="F1020" s="219"/>
      <c r="G1020" s="222"/>
      <c r="H1020" s="16" t="str">
        <f>IF(G1019=リスト!$D$4,"所在地",IF(G1019=リスト!$D$5,"右欄記載不要",""))</f>
        <v/>
      </c>
      <c r="I1020" s="25"/>
    </row>
    <row r="1021" spans="1:9" x14ac:dyDescent="0.15">
      <c r="A1021" s="211"/>
      <c r="B1021" s="220"/>
      <c r="C1021" s="223"/>
      <c r="D1021" s="17" t="str">
        <f>IF(C1019="","",IF(C1019=リスト!$B$6,"県外の理由","右欄記載不要"))</f>
        <v/>
      </c>
      <c r="E1021" s="21"/>
      <c r="F1021" s="220"/>
      <c r="G1021" s="223"/>
      <c r="H1021" s="17" t="str">
        <f>IF(G1019="","",IF(G1019=リスト!$D$5,"県外の理由","右欄記載不要"))</f>
        <v/>
      </c>
      <c r="I1021" s="26"/>
    </row>
    <row r="1022" spans="1:9" x14ac:dyDescent="0.15">
      <c r="A1022" s="209">
        <v>171</v>
      </c>
      <c r="B1022" s="208" t="s">
        <v>54</v>
      </c>
      <c r="C1022" s="208"/>
      <c r="D1022" s="208"/>
      <c r="E1022" s="204"/>
      <c r="F1022" s="205"/>
      <c r="G1022" s="205"/>
      <c r="H1022" s="212" t="s">
        <v>214</v>
      </c>
      <c r="I1022" s="215"/>
    </row>
    <row r="1023" spans="1:9" x14ac:dyDescent="0.15">
      <c r="A1023" s="210"/>
      <c r="B1023" s="189" t="s">
        <v>53</v>
      </c>
      <c r="C1023" s="189"/>
      <c r="D1023" s="189"/>
      <c r="E1023" s="206"/>
      <c r="F1023" s="207"/>
      <c r="G1023" s="207"/>
      <c r="H1023" s="213"/>
      <c r="I1023" s="216"/>
    </row>
    <row r="1024" spans="1:9" x14ac:dyDescent="0.15">
      <c r="A1024" s="210"/>
      <c r="B1024" s="190" t="s">
        <v>51</v>
      </c>
      <c r="C1024" s="190"/>
      <c r="D1024" s="190"/>
      <c r="E1024" s="18"/>
      <c r="F1024" s="22" t="s">
        <v>63</v>
      </c>
      <c r="G1024" s="23"/>
      <c r="H1024" s="214"/>
      <c r="I1024" s="217"/>
    </row>
    <row r="1025" spans="1:9" x14ac:dyDescent="0.15">
      <c r="A1025" s="210"/>
      <c r="B1025" s="218" t="s">
        <v>43</v>
      </c>
      <c r="C1025" s="221"/>
      <c r="D1025" s="15" t="str">
        <f>IF(OR(C1025=リスト!$B$4,C1025=リスト!$B$5),"企業名等",IF(C1025=リスト!$B$6,"右欄記載不要",""))</f>
        <v/>
      </c>
      <c r="E1025" s="19"/>
      <c r="F1025" s="218" t="s">
        <v>59</v>
      </c>
      <c r="G1025" s="221"/>
      <c r="H1025" s="15" t="str">
        <f>IF(G1025=リスト!$D$4,"企業名等",IF(G1025=リスト!$D$5,"右欄記載不要",""))</f>
        <v/>
      </c>
      <c r="I1025" s="24"/>
    </row>
    <row r="1026" spans="1:9" x14ac:dyDescent="0.15">
      <c r="A1026" s="210"/>
      <c r="B1026" s="219"/>
      <c r="C1026" s="222"/>
      <c r="D1026" s="16" t="str">
        <f>IF(OR(C1025=リスト!$B$4,C1025=リスト!$B$5),"所在地",IF(C1025=リスト!$B$6,"右欄記載不要",""))</f>
        <v/>
      </c>
      <c r="E1026" s="20"/>
      <c r="F1026" s="219"/>
      <c r="G1026" s="222"/>
      <c r="H1026" s="16" t="str">
        <f>IF(G1025=リスト!$D$4,"所在地",IF(G1025=リスト!$D$5,"右欄記載不要",""))</f>
        <v/>
      </c>
      <c r="I1026" s="25"/>
    </row>
    <row r="1027" spans="1:9" x14ac:dyDescent="0.15">
      <c r="A1027" s="211"/>
      <c r="B1027" s="220"/>
      <c r="C1027" s="223"/>
      <c r="D1027" s="17" t="str">
        <f>IF(C1025="","",IF(C1025=リスト!$B$6,"県外の理由","右欄記載不要"))</f>
        <v/>
      </c>
      <c r="E1027" s="21"/>
      <c r="F1027" s="220"/>
      <c r="G1027" s="223"/>
      <c r="H1027" s="17" t="str">
        <f>IF(G1025="","",IF(G1025=リスト!$D$5,"県外の理由","右欄記載不要"))</f>
        <v/>
      </c>
      <c r="I1027" s="26"/>
    </row>
    <row r="1028" spans="1:9" x14ac:dyDescent="0.15">
      <c r="A1028" s="209">
        <v>172</v>
      </c>
      <c r="B1028" s="208" t="s">
        <v>54</v>
      </c>
      <c r="C1028" s="208"/>
      <c r="D1028" s="208"/>
      <c r="E1028" s="204"/>
      <c r="F1028" s="205"/>
      <c r="G1028" s="205"/>
      <c r="H1028" s="212" t="s">
        <v>214</v>
      </c>
      <c r="I1028" s="215"/>
    </row>
    <row r="1029" spans="1:9" x14ac:dyDescent="0.15">
      <c r="A1029" s="210"/>
      <c r="B1029" s="189" t="s">
        <v>53</v>
      </c>
      <c r="C1029" s="189"/>
      <c r="D1029" s="189"/>
      <c r="E1029" s="206"/>
      <c r="F1029" s="207"/>
      <c r="G1029" s="207"/>
      <c r="H1029" s="213"/>
      <c r="I1029" s="216"/>
    </row>
    <row r="1030" spans="1:9" x14ac:dyDescent="0.15">
      <c r="A1030" s="210"/>
      <c r="B1030" s="190" t="s">
        <v>51</v>
      </c>
      <c r="C1030" s="190"/>
      <c r="D1030" s="190"/>
      <c r="E1030" s="18"/>
      <c r="F1030" s="22" t="s">
        <v>63</v>
      </c>
      <c r="G1030" s="23"/>
      <c r="H1030" s="214"/>
      <c r="I1030" s="217"/>
    </row>
    <row r="1031" spans="1:9" x14ac:dyDescent="0.15">
      <c r="A1031" s="210"/>
      <c r="B1031" s="218" t="s">
        <v>43</v>
      </c>
      <c r="C1031" s="221"/>
      <c r="D1031" s="15" t="str">
        <f>IF(OR(C1031=リスト!$B$4,C1031=リスト!$B$5),"企業名等",IF(C1031=リスト!$B$6,"右欄記載不要",""))</f>
        <v/>
      </c>
      <c r="E1031" s="19"/>
      <c r="F1031" s="218" t="s">
        <v>59</v>
      </c>
      <c r="G1031" s="221"/>
      <c r="H1031" s="15" t="str">
        <f>IF(G1031=リスト!$D$4,"企業名等",IF(G1031=リスト!$D$5,"右欄記載不要",""))</f>
        <v/>
      </c>
      <c r="I1031" s="24"/>
    </row>
    <row r="1032" spans="1:9" x14ac:dyDescent="0.15">
      <c r="A1032" s="210"/>
      <c r="B1032" s="219"/>
      <c r="C1032" s="222"/>
      <c r="D1032" s="16" t="str">
        <f>IF(OR(C1031=リスト!$B$4,C1031=リスト!$B$5),"所在地",IF(C1031=リスト!$B$6,"右欄記載不要",""))</f>
        <v/>
      </c>
      <c r="E1032" s="20"/>
      <c r="F1032" s="219"/>
      <c r="G1032" s="222"/>
      <c r="H1032" s="16" t="str">
        <f>IF(G1031=リスト!$D$4,"所在地",IF(G1031=リスト!$D$5,"右欄記載不要",""))</f>
        <v/>
      </c>
      <c r="I1032" s="25"/>
    </row>
    <row r="1033" spans="1:9" x14ac:dyDescent="0.15">
      <c r="A1033" s="211"/>
      <c r="B1033" s="220"/>
      <c r="C1033" s="223"/>
      <c r="D1033" s="17" t="str">
        <f>IF(C1031="","",IF(C1031=リスト!$B$6,"県外の理由","右欄記載不要"))</f>
        <v/>
      </c>
      <c r="E1033" s="21"/>
      <c r="F1033" s="220"/>
      <c r="G1033" s="223"/>
      <c r="H1033" s="17" t="str">
        <f>IF(G1031="","",IF(G1031=リスト!$D$5,"県外の理由","右欄記載不要"))</f>
        <v/>
      </c>
      <c r="I1033" s="26"/>
    </row>
    <row r="1034" spans="1:9" x14ac:dyDescent="0.15">
      <c r="A1034" s="209">
        <v>173</v>
      </c>
      <c r="B1034" s="208" t="s">
        <v>54</v>
      </c>
      <c r="C1034" s="208"/>
      <c r="D1034" s="208"/>
      <c r="E1034" s="204"/>
      <c r="F1034" s="205"/>
      <c r="G1034" s="205"/>
      <c r="H1034" s="212" t="s">
        <v>214</v>
      </c>
      <c r="I1034" s="215"/>
    </row>
    <row r="1035" spans="1:9" x14ac:dyDescent="0.15">
      <c r="A1035" s="210"/>
      <c r="B1035" s="189" t="s">
        <v>53</v>
      </c>
      <c r="C1035" s="189"/>
      <c r="D1035" s="189"/>
      <c r="E1035" s="206"/>
      <c r="F1035" s="207"/>
      <c r="G1035" s="207"/>
      <c r="H1035" s="213"/>
      <c r="I1035" s="216"/>
    </row>
    <row r="1036" spans="1:9" x14ac:dyDescent="0.15">
      <c r="A1036" s="210"/>
      <c r="B1036" s="190" t="s">
        <v>51</v>
      </c>
      <c r="C1036" s="190"/>
      <c r="D1036" s="190"/>
      <c r="E1036" s="18"/>
      <c r="F1036" s="22" t="s">
        <v>63</v>
      </c>
      <c r="G1036" s="23"/>
      <c r="H1036" s="214"/>
      <c r="I1036" s="217"/>
    </row>
    <row r="1037" spans="1:9" x14ac:dyDescent="0.15">
      <c r="A1037" s="210"/>
      <c r="B1037" s="218" t="s">
        <v>43</v>
      </c>
      <c r="C1037" s="221"/>
      <c r="D1037" s="15" t="str">
        <f>IF(OR(C1037=リスト!$B$4,C1037=リスト!$B$5),"企業名等",IF(C1037=リスト!$B$6,"右欄記載不要",""))</f>
        <v/>
      </c>
      <c r="E1037" s="19"/>
      <c r="F1037" s="218" t="s">
        <v>59</v>
      </c>
      <c r="G1037" s="221"/>
      <c r="H1037" s="15" t="str">
        <f>IF(G1037=リスト!$D$4,"企業名等",IF(G1037=リスト!$D$5,"右欄記載不要",""))</f>
        <v/>
      </c>
      <c r="I1037" s="24"/>
    </row>
    <row r="1038" spans="1:9" x14ac:dyDescent="0.15">
      <c r="A1038" s="210"/>
      <c r="B1038" s="219"/>
      <c r="C1038" s="222"/>
      <c r="D1038" s="16" t="str">
        <f>IF(OR(C1037=リスト!$B$4,C1037=リスト!$B$5),"所在地",IF(C1037=リスト!$B$6,"右欄記載不要",""))</f>
        <v/>
      </c>
      <c r="E1038" s="20"/>
      <c r="F1038" s="219"/>
      <c r="G1038" s="222"/>
      <c r="H1038" s="16" t="str">
        <f>IF(G1037=リスト!$D$4,"所在地",IF(G1037=リスト!$D$5,"右欄記載不要",""))</f>
        <v/>
      </c>
      <c r="I1038" s="25"/>
    </row>
    <row r="1039" spans="1:9" x14ac:dyDescent="0.15">
      <c r="A1039" s="211"/>
      <c r="B1039" s="220"/>
      <c r="C1039" s="223"/>
      <c r="D1039" s="17" t="str">
        <f>IF(C1037="","",IF(C1037=リスト!$B$6,"県外の理由","右欄記載不要"))</f>
        <v/>
      </c>
      <c r="E1039" s="21"/>
      <c r="F1039" s="220"/>
      <c r="G1039" s="223"/>
      <c r="H1039" s="17" t="str">
        <f>IF(G1037="","",IF(G1037=リスト!$D$5,"県外の理由","右欄記載不要"))</f>
        <v/>
      </c>
      <c r="I1039" s="26"/>
    </row>
    <row r="1040" spans="1:9" x14ac:dyDescent="0.15">
      <c r="A1040" s="209">
        <v>174</v>
      </c>
      <c r="B1040" s="208" t="s">
        <v>54</v>
      </c>
      <c r="C1040" s="208"/>
      <c r="D1040" s="208"/>
      <c r="E1040" s="204"/>
      <c r="F1040" s="205"/>
      <c r="G1040" s="205"/>
      <c r="H1040" s="212" t="s">
        <v>214</v>
      </c>
      <c r="I1040" s="215"/>
    </row>
    <row r="1041" spans="1:9" x14ac:dyDescent="0.15">
      <c r="A1041" s="210"/>
      <c r="B1041" s="189" t="s">
        <v>53</v>
      </c>
      <c r="C1041" s="189"/>
      <c r="D1041" s="189"/>
      <c r="E1041" s="206"/>
      <c r="F1041" s="207"/>
      <c r="G1041" s="207"/>
      <c r="H1041" s="213"/>
      <c r="I1041" s="216"/>
    </row>
    <row r="1042" spans="1:9" x14ac:dyDescent="0.15">
      <c r="A1042" s="210"/>
      <c r="B1042" s="190" t="s">
        <v>51</v>
      </c>
      <c r="C1042" s="190"/>
      <c r="D1042" s="190"/>
      <c r="E1042" s="18"/>
      <c r="F1042" s="22" t="s">
        <v>63</v>
      </c>
      <c r="G1042" s="23"/>
      <c r="H1042" s="214"/>
      <c r="I1042" s="217"/>
    </row>
    <row r="1043" spans="1:9" x14ac:dyDescent="0.15">
      <c r="A1043" s="210"/>
      <c r="B1043" s="218" t="s">
        <v>43</v>
      </c>
      <c r="C1043" s="221"/>
      <c r="D1043" s="15" t="str">
        <f>IF(OR(C1043=リスト!$B$4,C1043=リスト!$B$5),"企業名等",IF(C1043=リスト!$B$6,"右欄記載不要",""))</f>
        <v/>
      </c>
      <c r="E1043" s="19"/>
      <c r="F1043" s="218" t="s">
        <v>59</v>
      </c>
      <c r="G1043" s="221"/>
      <c r="H1043" s="15" t="str">
        <f>IF(G1043=リスト!$D$4,"企業名等",IF(G1043=リスト!$D$5,"右欄記載不要",""))</f>
        <v/>
      </c>
      <c r="I1043" s="24"/>
    </row>
    <row r="1044" spans="1:9" x14ac:dyDescent="0.15">
      <c r="A1044" s="210"/>
      <c r="B1044" s="219"/>
      <c r="C1044" s="222"/>
      <c r="D1044" s="16" t="str">
        <f>IF(OR(C1043=リスト!$B$4,C1043=リスト!$B$5),"所在地",IF(C1043=リスト!$B$6,"右欄記載不要",""))</f>
        <v/>
      </c>
      <c r="E1044" s="20"/>
      <c r="F1044" s="219"/>
      <c r="G1044" s="222"/>
      <c r="H1044" s="16" t="str">
        <f>IF(G1043=リスト!$D$4,"所在地",IF(G1043=リスト!$D$5,"右欄記載不要",""))</f>
        <v/>
      </c>
      <c r="I1044" s="25"/>
    </row>
    <row r="1045" spans="1:9" x14ac:dyDescent="0.15">
      <c r="A1045" s="211"/>
      <c r="B1045" s="220"/>
      <c r="C1045" s="223"/>
      <c r="D1045" s="17" t="str">
        <f>IF(C1043="","",IF(C1043=リスト!$B$6,"県外の理由","右欄記載不要"))</f>
        <v/>
      </c>
      <c r="E1045" s="21"/>
      <c r="F1045" s="220"/>
      <c r="G1045" s="223"/>
      <c r="H1045" s="17" t="str">
        <f>IF(G1043="","",IF(G1043=リスト!$D$5,"県外の理由","右欄記載不要"))</f>
        <v/>
      </c>
      <c r="I1045" s="26"/>
    </row>
    <row r="1046" spans="1:9" x14ac:dyDescent="0.15">
      <c r="A1046" s="209">
        <v>175</v>
      </c>
      <c r="B1046" s="208" t="s">
        <v>54</v>
      </c>
      <c r="C1046" s="208"/>
      <c r="D1046" s="208"/>
      <c r="E1046" s="204"/>
      <c r="F1046" s="205"/>
      <c r="G1046" s="205"/>
      <c r="H1046" s="212" t="s">
        <v>214</v>
      </c>
      <c r="I1046" s="215"/>
    </row>
    <row r="1047" spans="1:9" x14ac:dyDescent="0.15">
      <c r="A1047" s="210"/>
      <c r="B1047" s="189" t="s">
        <v>53</v>
      </c>
      <c r="C1047" s="189"/>
      <c r="D1047" s="189"/>
      <c r="E1047" s="206"/>
      <c r="F1047" s="207"/>
      <c r="G1047" s="207"/>
      <c r="H1047" s="213"/>
      <c r="I1047" s="216"/>
    </row>
    <row r="1048" spans="1:9" x14ac:dyDescent="0.15">
      <c r="A1048" s="210"/>
      <c r="B1048" s="190" t="s">
        <v>51</v>
      </c>
      <c r="C1048" s="190"/>
      <c r="D1048" s="190"/>
      <c r="E1048" s="18"/>
      <c r="F1048" s="22" t="s">
        <v>63</v>
      </c>
      <c r="G1048" s="23"/>
      <c r="H1048" s="214"/>
      <c r="I1048" s="217"/>
    </row>
    <row r="1049" spans="1:9" x14ac:dyDescent="0.15">
      <c r="A1049" s="210"/>
      <c r="B1049" s="218" t="s">
        <v>43</v>
      </c>
      <c r="C1049" s="221"/>
      <c r="D1049" s="15" t="str">
        <f>IF(OR(C1049=リスト!$B$4,C1049=リスト!$B$5),"企業名等",IF(C1049=リスト!$B$6,"右欄記載不要",""))</f>
        <v/>
      </c>
      <c r="E1049" s="19"/>
      <c r="F1049" s="218" t="s">
        <v>59</v>
      </c>
      <c r="G1049" s="221"/>
      <c r="H1049" s="15" t="str">
        <f>IF(G1049=リスト!$D$4,"企業名等",IF(G1049=リスト!$D$5,"右欄記載不要",""))</f>
        <v/>
      </c>
      <c r="I1049" s="24"/>
    </row>
    <row r="1050" spans="1:9" x14ac:dyDescent="0.15">
      <c r="A1050" s="210"/>
      <c r="B1050" s="219"/>
      <c r="C1050" s="222"/>
      <c r="D1050" s="16" t="str">
        <f>IF(OR(C1049=リスト!$B$4,C1049=リスト!$B$5),"所在地",IF(C1049=リスト!$B$6,"右欄記載不要",""))</f>
        <v/>
      </c>
      <c r="E1050" s="20"/>
      <c r="F1050" s="219"/>
      <c r="G1050" s="222"/>
      <c r="H1050" s="16" t="str">
        <f>IF(G1049=リスト!$D$4,"所在地",IF(G1049=リスト!$D$5,"右欄記載不要",""))</f>
        <v/>
      </c>
      <c r="I1050" s="25"/>
    </row>
    <row r="1051" spans="1:9" x14ac:dyDescent="0.15">
      <c r="A1051" s="211"/>
      <c r="B1051" s="220"/>
      <c r="C1051" s="223"/>
      <c r="D1051" s="17" t="str">
        <f>IF(C1049="","",IF(C1049=リスト!$B$6,"県外の理由","右欄記載不要"))</f>
        <v/>
      </c>
      <c r="E1051" s="21"/>
      <c r="F1051" s="220"/>
      <c r="G1051" s="223"/>
      <c r="H1051" s="17" t="str">
        <f>IF(G1049="","",IF(G1049=リスト!$D$5,"県外の理由","右欄記載不要"))</f>
        <v/>
      </c>
      <c r="I1051" s="26"/>
    </row>
    <row r="1052" spans="1:9" x14ac:dyDescent="0.15">
      <c r="A1052" s="209">
        <v>176</v>
      </c>
      <c r="B1052" s="208" t="s">
        <v>54</v>
      </c>
      <c r="C1052" s="208"/>
      <c r="D1052" s="208"/>
      <c r="E1052" s="204"/>
      <c r="F1052" s="205"/>
      <c r="G1052" s="205"/>
      <c r="H1052" s="212" t="s">
        <v>214</v>
      </c>
      <c r="I1052" s="215"/>
    </row>
    <row r="1053" spans="1:9" x14ac:dyDescent="0.15">
      <c r="A1053" s="210"/>
      <c r="B1053" s="189" t="s">
        <v>53</v>
      </c>
      <c r="C1053" s="189"/>
      <c r="D1053" s="189"/>
      <c r="E1053" s="206"/>
      <c r="F1053" s="207"/>
      <c r="G1053" s="207"/>
      <c r="H1053" s="213"/>
      <c r="I1053" s="216"/>
    </row>
    <row r="1054" spans="1:9" x14ac:dyDescent="0.15">
      <c r="A1054" s="210"/>
      <c r="B1054" s="190" t="s">
        <v>51</v>
      </c>
      <c r="C1054" s="190"/>
      <c r="D1054" s="190"/>
      <c r="E1054" s="18"/>
      <c r="F1054" s="22" t="s">
        <v>63</v>
      </c>
      <c r="G1054" s="23"/>
      <c r="H1054" s="214"/>
      <c r="I1054" s="217"/>
    </row>
    <row r="1055" spans="1:9" x14ac:dyDescent="0.15">
      <c r="A1055" s="210"/>
      <c r="B1055" s="218" t="s">
        <v>43</v>
      </c>
      <c r="C1055" s="221"/>
      <c r="D1055" s="15" t="str">
        <f>IF(OR(C1055=リスト!$B$4,C1055=リスト!$B$5),"企業名等",IF(C1055=リスト!$B$6,"右欄記載不要",""))</f>
        <v/>
      </c>
      <c r="E1055" s="19"/>
      <c r="F1055" s="218" t="s">
        <v>59</v>
      </c>
      <c r="G1055" s="221"/>
      <c r="H1055" s="15" t="str">
        <f>IF(G1055=リスト!$D$4,"企業名等",IF(G1055=リスト!$D$5,"右欄記載不要",""))</f>
        <v/>
      </c>
      <c r="I1055" s="24"/>
    </row>
    <row r="1056" spans="1:9" x14ac:dyDescent="0.15">
      <c r="A1056" s="210"/>
      <c r="B1056" s="219"/>
      <c r="C1056" s="222"/>
      <c r="D1056" s="16" t="str">
        <f>IF(OR(C1055=リスト!$B$4,C1055=リスト!$B$5),"所在地",IF(C1055=リスト!$B$6,"右欄記載不要",""))</f>
        <v/>
      </c>
      <c r="E1056" s="20"/>
      <c r="F1056" s="219"/>
      <c r="G1056" s="222"/>
      <c r="H1056" s="16" t="str">
        <f>IF(G1055=リスト!$D$4,"所在地",IF(G1055=リスト!$D$5,"右欄記載不要",""))</f>
        <v/>
      </c>
      <c r="I1056" s="25"/>
    </row>
    <row r="1057" spans="1:9" x14ac:dyDescent="0.15">
      <c r="A1057" s="211"/>
      <c r="B1057" s="220"/>
      <c r="C1057" s="223"/>
      <c r="D1057" s="17" t="str">
        <f>IF(C1055="","",IF(C1055=リスト!$B$6,"県外の理由","右欄記載不要"))</f>
        <v/>
      </c>
      <c r="E1057" s="21"/>
      <c r="F1057" s="220"/>
      <c r="G1057" s="223"/>
      <c r="H1057" s="17" t="str">
        <f>IF(G1055="","",IF(G1055=リスト!$D$5,"県外の理由","右欄記載不要"))</f>
        <v/>
      </c>
      <c r="I1057" s="26"/>
    </row>
    <row r="1058" spans="1:9" x14ac:dyDescent="0.15">
      <c r="A1058" s="209">
        <v>177</v>
      </c>
      <c r="B1058" s="208" t="s">
        <v>54</v>
      </c>
      <c r="C1058" s="208"/>
      <c r="D1058" s="208"/>
      <c r="E1058" s="204"/>
      <c r="F1058" s="205"/>
      <c r="G1058" s="205"/>
      <c r="H1058" s="212" t="s">
        <v>214</v>
      </c>
      <c r="I1058" s="215"/>
    </row>
    <row r="1059" spans="1:9" x14ac:dyDescent="0.15">
      <c r="A1059" s="210"/>
      <c r="B1059" s="189" t="s">
        <v>53</v>
      </c>
      <c r="C1059" s="189"/>
      <c r="D1059" s="189"/>
      <c r="E1059" s="206"/>
      <c r="F1059" s="207"/>
      <c r="G1059" s="207"/>
      <c r="H1059" s="213"/>
      <c r="I1059" s="216"/>
    </row>
    <row r="1060" spans="1:9" x14ac:dyDescent="0.15">
      <c r="A1060" s="210"/>
      <c r="B1060" s="190" t="s">
        <v>51</v>
      </c>
      <c r="C1060" s="190"/>
      <c r="D1060" s="190"/>
      <c r="E1060" s="18"/>
      <c r="F1060" s="22" t="s">
        <v>63</v>
      </c>
      <c r="G1060" s="23"/>
      <c r="H1060" s="214"/>
      <c r="I1060" s="217"/>
    </row>
    <row r="1061" spans="1:9" x14ac:dyDescent="0.15">
      <c r="A1061" s="210"/>
      <c r="B1061" s="218" t="s">
        <v>43</v>
      </c>
      <c r="C1061" s="221"/>
      <c r="D1061" s="15" t="str">
        <f>IF(OR(C1061=リスト!$B$4,C1061=リスト!$B$5),"企業名等",IF(C1061=リスト!$B$6,"右欄記載不要",""))</f>
        <v/>
      </c>
      <c r="E1061" s="19"/>
      <c r="F1061" s="218" t="s">
        <v>59</v>
      </c>
      <c r="G1061" s="221"/>
      <c r="H1061" s="15" t="str">
        <f>IF(G1061=リスト!$D$4,"企業名等",IF(G1061=リスト!$D$5,"右欄記載不要",""))</f>
        <v/>
      </c>
      <c r="I1061" s="24"/>
    </row>
    <row r="1062" spans="1:9" x14ac:dyDescent="0.15">
      <c r="A1062" s="210"/>
      <c r="B1062" s="219"/>
      <c r="C1062" s="222"/>
      <c r="D1062" s="16" t="str">
        <f>IF(OR(C1061=リスト!$B$4,C1061=リスト!$B$5),"所在地",IF(C1061=リスト!$B$6,"右欄記載不要",""))</f>
        <v/>
      </c>
      <c r="E1062" s="20"/>
      <c r="F1062" s="219"/>
      <c r="G1062" s="222"/>
      <c r="H1062" s="16" t="str">
        <f>IF(G1061=リスト!$D$4,"所在地",IF(G1061=リスト!$D$5,"右欄記載不要",""))</f>
        <v/>
      </c>
      <c r="I1062" s="25"/>
    </row>
    <row r="1063" spans="1:9" x14ac:dyDescent="0.15">
      <c r="A1063" s="211"/>
      <c r="B1063" s="220"/>
      <c r="C1063" s="223"/>
      <c r="D1063" s="17" t="str">
        <f>IF(C1061="","",IF(C1061=リスト!$B$6,"県外の理由","右欄記載不要"))</f>
        <v/>
      </c>
      <c r="E1063" s="21"/>
      <c r="F1063" s="220"/>
      <c r="G1063" s="223"/>
      <c r="H1063" s="17" t="str">
        <f>IF(G1061="","",IF(G1061=リスト!$D$5,"県外の理由","右欄記載不要"))</f>
        <v/>
      </c>
      <c r="I1063" s="26"/>
    </row>
    <row r="1064" spans="1:9" x14ac:dyDescent="0.15">
      <c r="A1064" s="209">
        <v>178</v>
      </c>
      <c r="B1064" s="208" t="s">
        <v>54</v>
      </c>
      <c r="C1064" s="208"/>
      <c r="D1064" s="208"/>
      <c r="E1064" s="204"/>
      <c r="F1064" s="205"/>
      <c r="G1064" s="205"/>
      <c r="H1064" s="212" t="s">
        <v>214</v>
      </c>
      <c r="I1064" s="215"/>
    </row>
    <row r="1065" spans="1:9" x14ac:dyDescent="0.15">
      <c r="A1065" s="210"/>
      <c r="B1065" s="189" t="s">
        <v>53</v>
      </c>
      <c r="C1065" s="189"/>
      <c r="D1065" s="189"/>
      <c r="E1065" s="206"/>
      <c r="F1065" s="207"/>
      <c r="G1065" s="207"/>
      <c r="H1065" s="213"/>
      <c r="I1065" s="216"/>
    </row>
    <row r="1066" spans="1:9" x14ac:dyDescent="0.15">
      <c r="A1066" s="210"/>
      <c r="B1066" s="190" t="s">
        <v>51</v>
      </c>
      <c r="C1066" s="190"/>
      <c r="D1066" s="190"/>
      <c r="E1066" s="18"/>
      <c r="F1066" s="22" t="s">
        <v>63</v>
      </c>
      <c r="G1066" s="23"/>
      <c r="H1066" s="214"/>
      <c r="I1066" s="217"/>
    </row>
    <row r="1067" spans="1:9" x14ac:dyDescent="0.15">
      <c r="A1067" s="210"/>
      <c r="B1067" s="218" t="s">
        <v>43</v>
      </c>
      <c r="C1067" s="221"/>
      <c r="D1067" s="15" t="str">
        <f>IF(OR(C1067=リスト!$B$4,C1067=リスト!$B$5),"企業名等",IF(C1067=リスト!$B$6,"右欄記載不要",""))</f>
        <v/>
      </c>
      <c r="E1067" s="19"/>
      <c r="F1067" s="218" t="s">
        <v>59</v>
      </c>
      <c r="G1067" s="221"/>
      <c r="H1067" s="15" t="str">
        <f>IF(G1067=リスト!$D$4,"企業名等",IF(G1067=リスト!$D$5,"右欄記載不要",""))</f>
        <v/>
      </c>
      <c r="I1067" s="24"/>
    </row>
    <row r="1068" spans="1:9" x14ac:dyDescent="0.15">
      <c r="A1068" s="210"/>
      <c r="B1068" s="219"/>
      <c r="C1068" s="222"/>
      <c r="D1068" s="16" t="str">
        <f>IF(OR(C1067=リスト!$B$4,C1067=リスト!$B$5),"所在地",IF(C1067=リスト!$B$6,"右欄記載不要",""))</f>
        <v/>
      </c>
      <c r="E1068" s="20"/>
      <c r="F1068" s="219"/>
      <c r="G1068" s="222"/>
      <c r="H1068" s="16" t="str">
        <f>IF(G1067=リスト!$D$4,"所在地",IF(G1067=リスト!$D$5,"右欄記載不要",""))</f>
        <v/>
      </c>
      <c r="I1068" s="25"/>
    </row>
    <row r="1069" spans="1:9" x14ac:dyDescent="0.15">
      <c r="A1069" s="211"/>
      <c r="B1069" s="220"/>
      <c r="C1069" s="223"/>
      <c r="D1069" s="17" t="str">
        <f>IF(C1067="","",IF(C1067=リスト!$B$6,"県外の理由","右欄記載不要"))</f>
        <v/>
      </c>
      <c r="E1069" s="21"/>
      <c r="F1069" s="220"/>
      <c r="G1069" s="223"/>
      <c r="H1069" s="17" t="str">
        <f>IF(G1067="","",IF(G1067=リスト!$D$5,"県外の理由","右欄記載不要"))</f>
        <v/>
      </c>
      <c r="I1069" s="26"/>
    </row>
    <row r="1070" spans="1:9" x14ac:dyDescent="0.15">
      <c r="A1070" s="209">
        <v>179</v>
      </c>
      <c r="B1070" s="208" t="s">
        <v>54</v>
      </c>
      <c r="C1070" s="208"/>
      <c r="D1070" s="208"/>
      <c r="E1070" s="204"/>
      <c r="F1070" s="205"/>
      <c r="G1070" s="205"/>
      <c r="H1070" s="212" t="s">
        <v>214</v>
      </c>
      <c r="I1070" s="215"/>
    </row>
    <row r="1071" spans="1:9" x14ac:dyDescent="0.15">
      <c r="A1071" s="210"/>
      <c r="B1071" s="189" t="s">
        <v>53</v>
      </c>
      <c r="C1071" s="189"/>
      <c r="D1071" s="189"/>
      <c r="E1071" s="206"/>
      <c r="F1071" s="207"/>
      <c r="G1071" s="207"/>
      <c r="H1071" s="213"/>
      <c r="I1071" s="216"/>
    </row>
    <row r="1072" spans="1:9" x14ac:dyDescent="0.15">
      <c r="A1072" s="210"/>
      <c r="B1072" s="190" t="s">
        <v>51</v>
      </c>
      <c r="C1072" s="190"/>
      <c r="D1072" s="190"/>
      <c r="E1072" s="18"/>
      <c r="F1072" s="22" t="s">
        <v>63</v>
      </c>
      <c r="G1072" s="23"/>
      <c r="H1072" s="214"/>
      <c r="I1072" s="217"/>
    </row>
    <row r="1073" spans="1:9" x14ac:dyDescent="0.15">
      <c r="A1073" s="210"/>
      <c r="B1073" s="218" t="s">
        <v>43</v>
      </c>
      <c r="C1073" s="221"/>
      <c r="D1073" s="15" t="str">
        <f>IF(OR(C1073=リスト!$B$4,C1073=リスト!$B$5),"企業名等",IF(C1073=リスト!$B$6,"右欄記載不要",""))</f>
        <v/>
      </c>
      <c r="E1073" s="19"/>
      <c r="F1073" s="218" t="s">
        <v>59</v>
      </c>
      <c r="G1073" s="221"/>
      <c r="H1073" s="15" t="str">
        <f>IF(G1073=リスト!$D$4,"企業名等",IF(G1073=リスト!$D$5,"右欄記載不要",""))</f>
        <v/>
      </c>
      <c r="I1073" s="24"/>
    </row>
    <row r="1074" spans="1:9" x14ac:dyDescent="0.15">
      <c r="A1074" s="210"/>
      <c r="B1074" s="219"/>
      <c r="C1074" s="222"/>
      <c r="D1074" s="16" t="str">
        <f>IF(OR(C1073=リスト!$B$4,C1073=リスト!$B$5),"所在地",IF(C1073=リスト!$B$6,"右欄記載不要",""))</f>
        <v/>
      </c>
      <c r="E1074" s="20"/>
      <c r="F1074" s="219"/>
      <c r="G1074" s="222"/>
      <c r="H1074" s="16" t="str">
        <f>IF(G1073=リスト!$D$4,"所在地",IF(G1073=リスト!$D$5,"右欄記載不要",""))</f>
        <v/>
      </c>
      <c r="I1074" s="25"/>
    </row>
    <row r="1075" spans="1:9" x14ac:dyDescent="0.15">
      <c r="A1075" s="211"/>
      <c r="B1075" s="220"/>
      <c r="C1075" s="223"/>
      <c r="D1075" s="17" t="str">
        <f>IF(C1073="","",IF(C1073=リスト!$B$6,"県外の理由","右欄記載不要"))</f>
        <v/>
      </c>
      <c r="E1075" s="21"/>
      <c r="F1075" s="220"/>
      <c r="G1075" s="223"/>
      <c r="H1075" s="17" t="str">
        <f>IF(G1073="","",IF(G1073=リスト!$D$5,"県外の理由","右欄記載不要"))</f>
        <v/>
      </c>
      <c r="I1075" s="26"/>
    </row>
    <row r="1076" spans="1:9" x14ac:dyDescent="0.15">
      <c r="A1076" s="209">
        <v>180</v>
      </c>
      <c r="B1076" s="208" t="s">
        <v>54</v>
      </c>
      <c r="C1076" s="208"/>
      <c r="D1076" s="208"/>
      <c r="E1076" s="204"/>
      <c r="F1076" s="205"/>
      <c r="G1076" s="205"/>
      <c r="H1076" s="212" t="s">
        <v>214</v>
      </c>
      <c r="I1076" s="215"/>
    </row>
    <row r="1077" spans="1:9" x14ac:dyDescent="0.15">
      <c r="A1077" s="210"/>
      <c r="B1077" s="189" t="s">
        <v>53</v>
      </c>
      <c r="C1077" s="189"/>
      <c r="D1077" s="189"/>
      <c r="E1077" s="206"/>
      <c r="F1077" s="207"/>
      <c r="G1077" s="207"/>
      <c r="H1077" s="213"/>
      <c r="I1077" s="216"/>
    </row>
    <row r="1078" spans="1:9" x14ac:dyDescent="0.15">
      <c r="A1078" s="210"/>
      <c r="B1078" s="190" t="s">
        <v>51</v>
      </c>
      <c r="C1078" s="190"/>
      <c r="D1078" s="190"/>
      <c r="E1078" s="18"/>
      <c r="F1078" s="22" t="s">
        <v>63</v>
      </c>
      <c r="G1078" s="23"/>
      <c r="H1078" s="214"/>
      <c r="I1078" s="217"/>
    </row>
    <row r="1079" spans="1:9" x14ac:dyDescent="0.15">
      <c r="A1079" s="210"/>
      <c r="B1079" s="218" t="s">
        <v>43</v>
      </c>
      <c r="C1079" s="221"/>
      <c r="D1079" s="15" t="str">
        <f>IF(OR(C1079=リスト!$B$4,C1079=リスト!$B$5),"企業名等",IF(C1079=リスト!$B$6,"右欄記載不要",""))</f>
        <v/>
      </c>
      <c r="E1079" s="19"/>
      <c r="F1079" s="218" t="s">
        <v>59</v>
      </c>
      <c r="G1079" s="221"/>
      <c r="H1079" s="15" t="str">
        <f>IF(G1079=リスト!$D$4,"企業名等",IF(G1079=リスト!$D$5,"右欄記載不要",""))</f>
        <v/>
      </c>
      <c r="I1079" s="24"/>
    </row>
    <row r="1080" spans="1:9" x14ac:dyDescent="0.15">
      <c r="A1080" s="210"/>
      <c r="B1080" s="219"/>
      <c r="C1080" s="222"/>
      <c r="D1080" s="16" t="str">
        <f>IF(OR(C1079=リスト!$B$4,C1079=リスト!$B$5),"所在地",IF(C1079=リスト!$B$6,"右欄記載不要",""))</f>
        <v/>
      </c>
      <c r="E1080" s="20"/>
      <c r="F1080" s="219"/>
      <c r="G1080" s="222"/>
      <c r="H1080" s="16" t="str">
        <f>IF(G1079=リスト!$D$4,"所在地",IF(G1079=リスト!$D$5,"右欄記載不要",""))</f>
        <v/>
      </c>
      <c r="I1080" s="25"/>
    </row>
    <row r="1081" spans="1:9" x14ac:dyDescent="0.15">
      <c r="A1081" s="211"/>
      <c r="B1081" s="220"/>
      <c r="C1081" s="223"/>
      <c r="D1081" s="17" t="str">
        <f>IF(C1079="","",IF(C1079=リスト!$B$6,"県外の理由","右欄記載不要"))</f>
        <v/>
      </c>
      <c r="E1081" s="21"/>
      <c r="F1081" s="220"/>
      <c r="G1081" s="223"/>
      <c r="H1081" s="17" t="str">
        <f>IF(G1079="","",IF(G1079=リスト!$D$5,"県外の理由","右欄記載不要"))</f>
        <v/>
      </c>
      <c r="I1081" s="26"/>
    </row>
    <row r="1082" spans="1:9" x14ac:dyDescent="0.15">
      <c r="A1082" s="209">
        <v>181</v>
      </c>
      <c r="B1082" s="208" t="s">
        <v>54</v>
      </c>
      <c r="C1082" s="208"/>
      <c r="D1082" s="208"/>
      <c r="E1082" s="204"/>
      <c r="F1082" s="205"/>
      <c r="G1082" s="205"/>
      <c r="H1082" s="212" t="s">
        <v>214</v>
      </c>
      <c r="I1082" s="215"/>
    </row>
    <row r="1083" spans="1:9" x14ac:dyDescent="0.15">
      <c r="A1083" s="210"/>
      <c r="B1083" s="189" t="s">
        <v>53</v>
      </c>
      <c r="C1083" s="189"/>
      <c r="D1083" s="189"/>
      <c r="E1083" s="206"/>
      <c r="F1083" s="207"/>
      <c r="G1083" s="207"/>
      <c r="H1083" s="213"/>
      <c r="I1083" s="216"/>
    </row>
    <row r="1084" spans="1:9" x14ac:dyDescent="0.15">
      <c r="A1084" s="210"/>
      <c r="B1084" s="190" t="s">
        <v>51</v>
      </c>
      <c r="C1084" s="190"/>
      <c r="D1084" s="190"/>
      <c r="E1084" s="18"/>
      <c r="F1084" s="22" t="s">
        <v>63</v>
      </c>
      <c r="G1084" s="23"/>
      <c r="H1084" s="214"/>
      <c r="I1084" s="217"/>
    </row>
    <row r="1085" spans="1:9" x14ac:dyDescent="0.15">
      <c r="A1085" s="210"/>
      <c r="B1085" s="218" t="s">
        <v>43</v>
      </c>
      <c r="C1085" s="221"/>
      <c r="D1085" s="15" t="str">
        <f>IF(OR(C1085=リスト!$B$4,C1085=リスト!$B$5),"企業名等",IF(C1085=リスト!$B$6,"右欄記載不要",""))</f>
        <v/>
      </c>
      <c r="E1085" s="19"/>
      <c r="F1085" s="218" t="s">
        <v>59</v>
      </c>
      <c r="G1085" s="221"/>
      <c r="H1085" s="15" t="str">
        <f>IF(G1085=リスト!$D$4,"企業名等",IF(G1085=リスト!$D$5,"右欄記載不要",""))</f>
        <v/>
      </c>
      <c r="I1085" s="24"/>
    </row>
    <row r="1086" spans="1:9" x14ac:dyDescent="0.15">
      <c r="A1086" s="210"/>
      <c r="B1086" s="219"/>
      <c r="C1086" s="222"/>
      <c r="D1086" s="16" t="str">
        <f>IF(OR(C1085=リスト!$B$4,C1085=リスト!$B$5),"所在地",IF(C1085=リスト!$B$6,"右欄記載不要",""))</f>
        <v/>
      </c>
      <c r="E1086" s="20"/>
      <c r="F1086" s="219"/>
      <c r="G1086" s="222"/>
      <c r="H1086" s="16" t="str">
        <f>IF(G1085=リスト!$D$4,"所在地",IF(G1085=リスト!$D$5,"右欄記載不要",""))</f>
        <v/>
      </c>
      <c r="I1086" s="25"/>
    </row>
    <row r="1087" spans="1:9" x14ac:dyDescent="0.15">
      <c r="A1087" s="211"/>
      <c r="B1087" s="220"/>
      <c r="C1087" s="223"/>
      <c r="D1087" s="17" t="str">
        <f>IF(C1085="","",IF(C1085=リスト!$B$6,"県外の理由","右欄記載不要"))</f>
        <v/>
      </c>
      <c r="E1087" s="21"/>
      <c r="F1087" s="220"/>
      <c r="G1087" s="223"/>
      <c r="H1087" s="17" t="str">
        <f>IF(G1085="","",IF(G1085=リスト!$D$5,"県外の理由","右欄記載不要"))</f>
        <v/>
      </c>
      <c r="I1087" s="26"/>
    </row>
    <row r="1088" spans="1:9" x14ac:dyDescent="0.15">
      <c r="A1088" s="209">
        <v>182</v>
      </c>
      <c r="B1088" s="208" t="s">
        <v>54</v>
      </c>
      <c r="C1088" s="208"/>
      <c r="D1088" s="208"/>
      <c r="E1088" s="204"/>
      <c r="F1088" s="205"/>
      <c r="G1088" s="205"/>
      <c r="H1088" s="212" t="s">
        <v>214</v>
      </c>
      <c r="I1088" s="215"/>
    </row>
    <row r="1089" spans="1:9" x14ac:dyDescent="0.15">
      <c r="A1089" s="210"/>
      <c r="B1089" s="189" t="s">
        <v>53</v>
      </c>
      <c r="C1089" s="189"/>
      <c r="D1089" s="189"/>
      <c r="E1089" s="206"/>
      <c r="F1089" s="207"/>
      <c r="G1089" s="207"/>
      <c r="H1089" s="213"/>
      <c r="I1089" s="216"/>
    </row>
    <row r="1090" spans="1:9" x14ac:dyDescent="0.15">
      <c r="A1090" s="210"/>
      <c r="B1090" s="190" t="s">
        <v>51</v>
      </c>
      <c r="C1090" s="190"/>
      <c r="D1090" s="190"/>
      <c r="E1090" s="18"/>
      <c r="F1090" s="22" t="s">
        <v>63</v>
      </c>
      <c r="G1090" s="23"/>
      <c r="H1090" s="214"/>
      <c r="I1090" s="217"/>
    </row>
    <row r="1091" spans="1:9" x14ac:dyDescent="0.15">
      <c r="A1091" s="210"/>
      <c r="B1091" s="218" t="s">
        <v>43</v>
      </c>
      <c r="C1091" s="221"/>
      <c r="D1091" s="15" t="str">
        <f>IF(OR(C1091=リスト!$B$4,C1091=リスト!$B$5),"企業名等",IF(C1091=リスト!$B$6,"右欄記載不要",""))</f>
        <v/>
      </c>
      <c r="E1091" s="19"/>
      <c r="F1091" s="218" t="s">
        <v>59</v>
      </c>
      <c r="G1091" s="221"/>
      <c r="H1091" s="15" t="str">
        <f>IF(G1091=リスト!$D$4,"企業名等",IF(G1091=リスト!$D$5,"右欄記載不要",""))</f>
        <v/>
      </c>
      <c r="I1091" s="24"/>
    </row>
    <row r="1092" spans="1:9" x14ac:dyDescent="0.15">
      <c r="A1092" s="210"/>
      <c r="B1092" s="219"/>
      <c r="C1092" s="222"/>
      <c r="D1092" s="16" t="str">
        <f>IF(OR(C1091=リスト!$B$4,C1091=リスト!$B$5),"所在地",IF(C1091=リスト!$B$6,"右欄記載不要",""))</f>
        <v/>
      </c>
      <c r="E1092" s="20"/>
      <c r="F1092" s="219"/>
      <c r="G1092" s="222"/>
      <c r="H1092" s="16" t="str">
        <f>IF(G1091=リスト!$D$4,"所在地",IF(G1091=リスト!$D$5,"右欄記載不要",""))</f>
        <v/>
      </c>
      <c r="I1092" s="25"/>
    </row>
    <row r="1093" spans="1:9" x14ac:dyDescent="0.15">
      <c r="A1093" s="211"/>
      <c r="B1093" s="220"/>
      <c r="C1093" s="223"/>
      <c r="D1093" s="17" t="str">
        <f>IF(C1091="","",IF(C1091=リスト!$B$6,"県外の理由","右欄記載不要"))</f>
        <v/>
      </c>
      <c r="E1093" s="21"/>
      <c r="F1093" s="220"/>
      <c r="G1093" s="223"/>
      <c r="H1093" s="17" t="str">
        <f>IF(G1091="","",IF(G1091=リスト!$D$5,"県外の理由","右欄記載不要"))</f>
        <v/>
      </c>
      <c r="I1093" s="26"/>
    </row>
    <row r="1094" spans="1:9" x14ac:dyDescent="0.15">
      <c r="A1094" s="209">
        <v>183</v>
      </c>
      <c r="B1094" s="208" t="s">
        <v>54</v>
      </c>
      <c r="C1094" s="208"/>
      <c r="D1094" s="208"/>
      <c r="E1094" s="204"/>
      <c r="F1094" s="205"/>
      <c r="G1094" s="205"/>
      <c r="H1094" s="212" t="s">
        <v>214</v>
      </c>
      <c r="I1094" s="215"/>
    </row>
    <row r="1095" spans="1:9" x14ac:dyDescent="0.15">
      <c r="A1095" s="210"/>
      <c r="B1095" s="189" t="s">
        <v>53</v>
      </c>
      <c r="C1095" s="189"/>
      <c r="D1095" s="189"/>
      <c r="E1095" s="206"/>
      <c r="F1095" s="207"/>
      <c r="G1095" s="207"/>
      <c r="H1095" s="213"/>
      <c r="I1095" s="216"/>
    </row>
    <row r="1096" spans="1:9" x14ac:dyDescent="0.15">
      <c r="A1096" s="210"/>
      <c r="B1096" s="190" t="s">
        <v>51</v>
      </c>
      <c r="C1096" s="190"/>
      <c r="D1096" s="190"/>
      <c r="E1096" s="18"/>
      <c r="F1096" s="22" t="s">
        <v>63</v>
      </c>
      <c r="G1096" s="23"/>
      <c r="H1096" s="214"/>
      <c r="I1096" s="217"/>
    </row>
    <row r="1097" spans="1:9" x14ac:dyDescent="0.15">
      <c r="A1097" s="210"/>
      <c r="B1097" s="218" t="s">
        <v>43</v>
      </c>
      <c r="C1097" s="221"/>
      <c r="D1097" s="15" t="str">
        <f>IF(OR(C1097=リスト!$B$4,C1097=リスト!$B$5),"企業名等",IF(C1097=リスト!$B$6,"右欄記載不要",""))</f>
        <v/>
      </c>
      <c r="E1097" s="19"/>
      <c r="F1097" s="218" t="s">
        <v>59</v>
      </c>
      <c r="G1097" s="221"/>
      <c r="H1097" s="15" t="str">
        <f>IF(G1097=リスト!$D$4,"企業名等",IF(G1097=リスト!$D$5,"右欄記載不要",""))</f>
        <v/>
      </c>
      <c r="I1097" s="24"/>
    </row>
    <row r="1098" spans="1:9" x14ac:dyDescent="0.15">
      <c r="A1098" s="210"/>
      <c r="B1098" s="219"/>
      <c r="C1098" s="222"/>
      <c r="D1098" s="16" t="str">
        <f>IF(OR(C1097=リスト!$B$4,C1097=リスト!$B$5),"所在地",IF(C1097=リスト!$B$6,"右欄記載不要",""))</f>
        <v/>
      </c>
      <c r="E1098" s="20"/>
      <c r="F1098" s="219"/>
      <c r="G1098" s="222"/>
      <c r="H1098" s="16" t="str">
        <f>IF(G1097=リスト!$D$4,"所在地",IF(G1097=リスト!$D$5,"右欄記載不要",""))</f>
        <v/>
      </c>
      <c r="I1098" s="25"/>
    </row>
    <row r="1099" spans="1:9" x14ac:dyDescent="0.15">
      <c r="A1099" s="211"/>
      <c r="B1099" s="220"/>
      <c r="C1099" s="223"/>
      <c r="D1099" s="17" t="str">
        <f>IF(C1097="","",IF(C1097=リスト!$B$6,"県外の理由","右欄記載不要"))</f>
        <v/>
      </c>
      <c r="E1099" s="21"/>
      <c r="F1099" s="220"/>
      <c r="G1099" s="223"/>
      <c r="H1099" s="17" t="str">
        <f>IF(G1097="","",IF(G1097=リスト!$D$5,"県外の理由","右欄記載不要"))</f>
        <v/>
      </c>
      <c r="I1099" s="26"/>
    </row>
    <row r="1100" spans="1:9" x14ac:dyDescent="0.15">
      <c r="A1100" s="209">
        <v>184</v>
      </c>
      <c r="B1100" s="208" t="s">
        <v>54</v>
      </c>
      <c r="C1100" s="208"/>
      <c r="D1100" s="208"/>
      <c r="E1100" s="204"/>
      <c r="F1100" s="205"/>
      <c r="G1100" s="205"/>
      <c r="H1100" s="212" t="s">
        <v>214</v>
      </c>
      <c r="I1100" s="215"/>
    </row>
    <row r="1101" spans="1:9" x14ac:dyDescent="0.15">
      <c r="A1101" s="210"/>
      <c r="B1101" s="189" t="s">
        <v>53</v>
      </c>
      <c r="C1101" s="189"/>
      <c r="D1101" s="189"/>
      <c r="E1101" s="206"/>
      <c r="F1101" s="207"/>
      <c r="G1101" s="207"/>
      <c r="H1101" s="213"/>
      <c r="I1101" s="216"/>
    </row>
    <row r="1102" spans="1:9" x14ac:dyDescent="0.15">
      <c r="A1102" s="210"/>
      <c r="B1102" s="190" t="s">
        <v>51</v>
      </c>
      <c r="C1102" s="190"/>
      <c r="D1102" s="190"/>
      <c r="E1102" s="18"/>
      <c r="F1102" s="22" t="s">
        <v>63</v>
      </c>
      <c r="G1102" s="23"/>
      <c r="H1102" s="214"/>
      <c r="I1102" s="217"/>
    </row>
    <row r="1103" spans="1:9" x14ac:dyDescent="0.15">
      <c r="A1103" s="210"/>
      <c r="B1103" s="218" t="s">
        <v>43</v>
      </c>
      <c r="C1103" s="221"/>
      <c r="D1103" s="15" t="str">
        <f>IF(OR(C1103=リスト!$B$4,C1103=リスト!$B$5),"企業名等",IF(C1103=リスト!$B$6,"右欄記載不要",""))</f>
        <v/>
      </c>
      <c r="E1103" s="19"/>
      <c r="F1103" s="218" t="s">
        <v>59</v>
      </c>
      <c r="G1103" s="221"/>
      <c r="H1103" s="15" t="str">
        <f>IF(G1103=リスト!$D$4,"企業名等",IF(G1103=リスト!$D$5,"右欄記載不要",""))</f>
        <v/>
      </c>
      <c r="I1103" s="24"/>
    </row>
    <row r="1104" spans="1:9" x14ac:dyDescent="0.15">
      <c r="A1104" s="210"/>
      <c r="B1104" s="219"/>
      <c r="C1104" s="222"/>
      <c r="D1104" s="16" t="str">
        <f>IF(OR(C1103=リスト!$B$4,C1103=リスト!$B$5),"所在地",IF(C1103=リスト!$B$6,"右欄記載不要",""))</f>
        <v/>
      </c>
      <c r="E1104" s="20"/>
      <c r="F1104" s="219"/>
      <c r="G1104" s="222"/>
      <c r="H1104" s="16" t="str">
        <f>IF(G1103=リスト!$D$4,"所在地",IF(G1103=リスト!$D$5,"右欄記載不要",""))</f>
        <v/>
      </c>
      <c r="I1104" s="25"/>
    </row>
    <row r="1105" spans="1:9" x14ac:dyDescent="0.15">
      <c r="A1105" s="211"/>
      <c r="B1105" s="220"/>
      <c r="C1105" s="223"/>
      <c r="D1105" s="17" t="str">
        <f>IF(C1103="","",IF(C1103=リスト!$B$6,"県外の理由","右欄記載不要"))</f>
        <v/>
      </c>
      <c r="E1105" s="21"/>
      <c r="F1105" s="220"/>
      <c r="G1105" s="223"/>
      <c r="H1105" s="17" t="str">
        <f>IF(G1103="","",IF(G1103=リスト!$D$5,"県外の理由","右欄記載不要"))</f>
        <v/>
      </c>
      <c r="I1105" s="26"/>
    </row>
    <row r="1106" spans="1:9" x14ac:dyDescent="0.15">
      <c r="A1106" s="209">
        <v>185</v>
      </c>
      <c r="B1106" s="208" t="s">
        <v>54</v>
      </c>
      <c r="C1106" s="208"/>
      <c r="D1106" s="208"/>
      <c r="E1106" s="204"/>
      <c r="F1106" s="205"/>
      <c r="G1106" s="205"/>
      <c r="H1106" s="212" t="s">
        <v>214</v>
      </c>
      <c r="I1106" s="215"/>
    </row>
    <row r="1107" spans="1:9" x14ac:dyDescent="0.15">
      <c r="A1107" s="210"/>
      <c r="B1107" s="189" t="s">
        <v>53</v>
      </c>
      <c r="C1107" s="189"/>
      <c r="D1107" s="189"/>
      <c r="E1107" s="206"/>
      <c r="F1107" s="207"/>
      <c r="G1107" s="207"/>
      <c r="H1107" s="213"/>
      <c r="I1107" s="216"/>
    </row>
    <row r="1108" spans="1:9" x14ac:dyDescent="0.15">
      <c r="A1108" s="210"/>
      <c r="B1108" s="190" t="s">
        <v>51</v>
      </c>
      <c r="C1108" s="190"/>
      <c r="D1108" s="190"/>
      <c r="E1108" s="18"/>
      <c r="F1108" s="22" t="s">
        <v>63</v>
      </c>
      <c r="G1108" s="23"/>
      <c r="H1108" s="214"/>
      <c r="I1108" s="217"/>
    </row>
    <row r="1109" spans="1:9" x14ac:dyDescent="0.15">
      <c r="A1109" s="210"/>
      <c r="B1109" s="218" t="s">
        <v>43</v>
      </c>
      <c r="C1109" s="221"/>
      <c r="D1109" s="15" t="str">
        <f>IF(OR(C1109=リスト!$B$4,C1109=リスト!$B$5),"企業名等",IF(C1109=リスト!$B$6,"右欄記載不要",""))</f>
        <v/>
      </c>
      <c r="E1109" s="19"/>
      <c r="F1109" s="218" t="s">
        <v>59</v>
      </c>
      <c r="G1109" s="221"/>
      <c r="H1109" s="15" t="str">
        <f>IF(G1109=リスト!$D$4,"企業名等",IF(G1109=リスト!$D$5,"右欄記載不要",""))</f>
        <v/>
      </c>
      <c r="I1109" s="24"/>
    </row>
    <row r="1110" spans="1:9" x14ac:dyDescent="0.15">
      <c r="A1110" s="210"/>
      <c r="B1110" s="219"/>
      <c r="C1110" s="222"/>
      <c r="D1110" s="16" t="str">
        <f>IF(OR(C1109=リスト!$B$4,C1109=リスト!$B$5),"所在地",IF(C1109=リスト!$B$6,"右欄記載不要",""))</f>
        <v/>
      </c>
      <c r="E1110" s="20"/>
      <c r="F1110" s="219"/>
      <c r="G1110" s="222"/>
      <c r="H1110" s="16" t="str">
        <f>IF(G1109=リスト!$D$4,"所在地",IF(G1109=リスト!$D$5,"右欄記載不要",""))</f>
        <v/>
      </c>
      <c r="I1110" s="25"/>
    </row>
    <row r="1111" spans="1:9" x14ac:dyDescent="0.15">
      <c r="A1111" s="211"/>
      <c r="B1111" s="220"/>
      <c r="C1111" s="223"/>
      <c r="D1111" s="17" t="str">
        <f>IF(C1109="","",IF(C1109=リスト!$B$6,"県外の理由","右欄記載不要"))</f>
        <v/>
      </c>
      <c r="E1111" s="21"/>
      <c r="F1111" s="220"/>
      <c r="G1111" s="223"/>
      <c r="H1111" s="17" t="str">
        <f>IF(G1109="","",IF(G1109=リスト!$D$5,"県外の理由","右欄記載不要"))</f>
        <v/>
      </c>
      <c r="I1111" s="26"/>
    </row>
    <row r="1112" spans="1:9" x14ac:dyDescent="0.15">
      <c r="A1112" s="209">
        <v>186</v>
      </c>
      <c r="B1112" s="208" t="s">
        <v>54</v>
      </c>
      <c r="C1112" s="208"/>
      <c r="D1112" s="208"/>
      <c r="E1112" s="204"/>
      <c r="F1112" s="205"/>
      <c r="G1112" s="205"/>
      <c r="H1112" s="212" t="s">
        <v>214</v>
      </c>
      <c r="I1112" s="215"/>
    </row>
    <row r="1113" spans="1:9" x14ac:dyDescent="0.15">
      <c r="A1113" s="210"/>
      <c r="B1113" s="189" t="s">
        <v>53</v>
      </c>
      <c r="C1113" s="189"/>
      <c r="D1113" s="189"/>
      <c r="E1113" s="206"/>
      <c r="F1113" s="207"/>
      <c r="G1113" s="207"/>
      <c r="H1113" s="213"/>
      <c r="I1113" s="216"/>
    </row>
    <row r="1114" spans="1:9" x14ac:dyDescent="0.15">
      <c r="A1114" s="210"/>
      <c r="B1114" s="190" t="s">
        <v>51</v>
      </c>
      <c r="C1114" s="190"/>
      <c r="D1114" s="190"/>
      <c r="E1114" s="18"/>
      <c r="F1114" s="22" t="s">
        <v>63</v>
      </c>
      <c r="G1114" s="23"/>
      <c r="H1114" s="214"/>
      <c r="I1114" s="217"/>
    </row>
    <row r="1115" spans="1:9" x14ac:dyDescent="0.15">
      <c r="A1115" s="210"/>
      <c r="B1115" s="218" t="s">
        <v>43</v>
      </c>
      <c r="C1115" s="221"/>
      <c r="D1115" s="15" t="str">
        <f>IF(OR(C1115=リスト!$B$4,C1115=リスト!$B$5),"企業名等",IF(C1115=リスト!$B$6,"右欄記載不要",""))</f>
        <v/>
      </c>
      <c r="E1115" s="19"/>
      <c r="F1115" s="218" t="s">
        <v>59</v>
      </c>
      <c r="G1115" s="221"/>
      <c r="H1115" s="15" t="str">
        <f>IF(G1115=リスト!$D$4,"企業名等",IF(G1115=リスト!$D$5,"右欄記載不要",""))</f>
        <v/>
      </c>
      <c r="I1115" s="24"/>
    </row>
    <row r="1116" spans="1:9" x14ac:dyDescent="0.15">
      <c r="A1116" s="210"/>
      <c r="B1116" s="219"/>
      <c r="C1116" s="222"/>
      <c r="D1116" s="16" t="str">
        <f>IF(OR(C1115=リスト!$B$4,C1115=リスト!$B$5),"所在地",IF(C1115=リスト!$B$6,"右欄記載不要",""))</f>
        <v/>
      </c>
      <c r="E1116" s="20"/>
      <c r="F1116" s="219"/>
      <c r="G1116" s="222"/>
      <c r="H1116" s="16" t="str">
        <f>IF(G1115=リスト!$D$4,"所在地",IF(G1115=リスト!$D$5,"右欄記載不要",""))</f>
        <v/>
      </c>
      <c r="I1116" s="25"/>
    </row>
    <row r="1117" spans="1:9" x14ac:dyDescent="0.15">
      <c r="A1117" s="211"/>
      <c r="B1117" s="220"/>
      <c r="C1117" s="223"/>
      <c r="D1117" s="17" t="str">
        <f>IF(C1115="","",IF(C1115=リスト!$B$6,"県外の理由","右欄記載不要"))</f>
        <v/>
      </c>
      <c r="E1117" s="21"/>
      <c r="F1117" s="220"/>
      <c r="G1117" s="223"/>
      <c r="H1117" s="17" t="str">
        <f>IF(G1115="","",IF(G1115=リスト!$D$5,"県外の理由","右欄記載不要"))</f>
        <v/>
      </c>
      <c r="I1117" s="26"/>
    </row>
    <row r="1118" spans="1:9" x14ac:dyDescent="0.15">
      <c r="A1118" s="209">
        <v>187</v>
      </c>
      <c r="B1118" s="208" t="s">
        <v>54</v>
      </c>
      <c r="C1118" s="208"/>
      <c r="D1118" s="208"/>
      <c r="E1118" s="204"/>
      <c r="F1118" s="205"/>
      <c r="G1118" s="205"/>
      <c r="H1118" s="212" t="s">
        <v>214</v>
      </c>
      <c r="I1118" s="215"/>
    </row>
    <row r="1119" spans="1:9" x14ac:dyDescent="0.15">
      <c r="A1119" s="210"/>
      <c r="B1119" s="189" t="s">
        <v>53</v>
      </c>
      <c r="C1119" s="189"/>
      <c r="D1119" s="189"/>
      <c r="E1119" s="206"/>
      <c r="F1119" s="207"/>
      <c r="G1119" s="207"/>
      <c r="H1119" s="213"/>
      <c r="I1119" s="216"/>
    </row>
    <row r="1120" spans="1:9" x14ac:dyDescent="0.15">
      <c r="A1120" s="210"/>
      <c r="B1120" s="190" t="s">
        <v>51</v>
      </c>
      <c r="C1120" s="190"/>
      <c r="D1120" s="190"/>
      <c r="E1120" s="18"/>
      <c r="F1120" s="22" t="s">
        <v>63</v>
      </c>
      <c r="G1120" s="23"/>
      <c r="H1120" s="214"/>
      <c r="I1120" s="217"/>
    </row>
    <row r="1121" spans="1:9" x14ac:dyDescent="0.15">
      <c r="A1121" s="210"/>
      <c r="B1121" s="218" t="s">
        <v>43</v>
      </c>
      <c r="C1121" s="221"/>
      <c r="D1121" s="15" t="str">
        <f>IF(OR(C1121=リスト!$B$4,C1121=リスト!$B$5),"企業名等",IF(C1121=リスト!$B$6,"右欄記載不要",""))</f>
        <v/>
      </c>
      <c r="E1121" s="19"/>
      <c r="F1121" s="218" t="s">
        <v>59</v>
      </c>
      <c r="G1121" s="221"/>
      <c r="H1121" s="15" t="str">
        <f>IF(G1121=リスト!$D$4,"企業名等",IF(G1121=リスト!$D$5,"右欄記載不要",""))</f>
        <v/>
      </c>
      <c r="I1121" s="24"/>
    </row>
    <row r="1122" spans="1:9" x14ac:dyDescent="0.15">
      <c r="A1122" s="210"/>
      <c r="B1122" s="219"/>
      <c r="C1122" s="222"/>
      <c r="D1122" s="16" t="str">
        <f>IF(OR(C1121=リスト!$B$4,C1121=リスト!$B$5),"所在地",IF(C1121=リスト!$B$6,"右欄記載不要",""))</f>
        <v/>
      </c>
      <c r="E1122" s="20"/>
      <c r="F1122" s="219"/>
      <c r="G1122" s="222"/>
      <c r="H1122" s="16" t="str">
        <f>IF(G1121=リスト!$D$4,"所在地",IF(G1121=リスト!$D$5,"右欄記載不要",""))</f>
        <v/>
      </c>
      <c r="I1122" s="25"/>
    </row>
    <row r="1123" spans="1:9" x14ac:dyDescent="0.15">
      <c r="A1123" s="211"/>
      <c r="B1123" s="220"/>
      <c r="C1123" s="223"/>
      <c r="D1123" s="17" t="str">
        <f>IF(C1121="","",IF(C1121=リスト!$B$6,"県外の理由","右欄記載不要"))</f>
        <v/>
      </c>
      <c r="E1123" s="21"/>
      <c r="F1123" s="220"/>
      <c r="G1123" s="223"/>
      <c r="H1123" s="17" t="str">
        <f>IF(G1121="","",IF(G1121=リスト!$D$5,"県外の理由","右欄記載不要"))</f>
        <v/>
      </c>
      <c r="I1123" s="26"/>
    </row>
    <row r="1124" spans="1:9" x14ac:dyDescent="0.15">
      <c r="A1124" s="209">
        <v>188</v>
      </c>
      <c r="B1124" s="208" t="s">
        <v>54</v>
      </c>
      <c r="C1124" s="208"/>
      <c r="D1124" s="208"/>
      <c r="E1124" s="204"/>
      <c r="F1124" s="205"/>
      <c r="G1124" s="205"/>
      <c r="H1124" s="212" t="s">
        <v>214</v>
      </c>
      <c r="I1124" s="215"/>
    </row>
    <row r="1125" spans="1:9" x14ac:dyDescent="0.15">
      <c r="A1125" s="210"/>
      <c r="B1125" s="189" t="s">
        <v>53</v>
      </c>
      <c r="C1125" s="189"/>
      <c r="D1125" s="189"/>
      <c r="E1125" s="206"/>
      <c r="F1125" s="207"/>
      <c r="G1125" s="207"/>
      <c r="H1125" s="213"/>
      <c r="I1125" s="216"/>
    </row>
    <row r="1126" spans="1:9" x14ac:dyDescent="0.15">
      <c r="A1126" s="210"/>
      <c r="B1126" s="190" t="s">
        <v>51</v>
      </c>
      <c r="C1126" s="190"/>
      <c r="D1126" s="190"/>
      <c r="E1126" s="18"/>
      <c r="F1126" s="22" t="s">
        <v>63</v>
      </c>
      <c r="G1126" s="23"/>
      <c r="H1126" s="214"/>
      <c r="I1126" s="217"/>
    </row>
    <row r="1127" spans="1:9" x14ac:dyDescent="0.15">
      <c r="A1127" s="210"/>
      <c r="B1127" s="218" t="s">
        <v>43</v>
      </c>
      <c r="C1127" s="221"/>
      <c r="D1127" s="15" t="str">
        <f>IF(OR(C1127=リスト!$B$4,C1127=リスト!$B$5),"企業名等",IF(C1127=リスト!$B$6,"右欄記載不要",""))</f>
        <v/>
      </c>
      <c r="E1127" s="19"/>
      <c r="F1127" s="218" t="s">
        <v>59</v>
      </c>
      <c r="G1127" s="221"/>
      <c r="H1127" s="15" t="str">
        <f>IF(G1127=リスト!$D$4,"企業名等",IF(G1127=リスト!$D$5,"右欄記載不要",""))</f>
        <v/>
      </c>
      <c r="I1127" s="24"/>
    </row>
    <row r="1128" spans="1:9" x14ac:dyDescent="0.15">
      <c r="A1128" s="210"/>
      <c r="B1128" s="219"/>
      <c r="C1128" s="222"/>
      <c r="D1128" s="16" t="str">
        <f>IF(OR(C1127=リスト!$B$4,C1127=リスト!$B$5),"所在地",IF(C1127=リスト!$B$6,"右欄記載不要",""))</f>
        <v/>
      </c>
      <c r="E1128" s="20"/>
      <c r="F1128" s="219"/>
      <c r="G1128" s="222"/>
      <c r="H1128" s="16" t="str">
        <f>IF(G1127=リスト!$D$4,"所在地",IF(G1127=リスト!$D$5,"右欄記載不要",""))</f>
        <v/>
      </c>
      <c r="I1128" s="25"/>
    </row>
    <row r="1129" spans="1:9" x14ac:dyDescent="0.15">
      <c r="A1129" s="211"/>
      <c r="B1129" s="220"/>
      <c r="C1129" s="223"/>
      <c r="D1129" s="17" t="str">
        <f>IF(C1127="","",IF(C1127=リスト!$B$6,"県外の理由","右欄記載不要"))</f>
        <v/>
      </c>
      <c r="E1129" s="21"/>
      <c r="F1129" s="220"/>
      <c r="G1129" s="223"/>
      <c r="H1129" s="17" t="str">
        <f>IF(G1127="","",IF(G1127=リスト!$D$5,"県外の理由","右欄記載不要"))</f>
        <v/>
      </c>
      <c r="I1129" s="26"/>
    </row>
    <row r="1130" spans="1:9" x14ac:dyDescent="0.15">
      <c r="A1130" s="209">
        <v>189</v>
      </c>
      <c r="B1130" s="208" t="s">
        <v>54</v>
      </c>
      <c r="C1130" s="208"/>
      <c r="D1130" s="208"/>
      <c r="E1130" s="204"/>
      <c r="F1130" s="205"/>
      <c r="G1130" s="205"/>
      <c r="H1130" s="212" t="s">
        <v>214</v>
      </c>
      <c r="I1130" s="215"/>
    </row>
    <row r="1131" spans="1:9" x14ac:dyDescent="0.15">
      <c r="A1131" s="210"/>
      <c r="B1131" s="189" t="s">
        <v>53</v>
      </c>
      <c r="C1131" s="189"/>
      <c r="D1131" s="189"/>
      <c r="E1131" s="206"/>
      <c r="F1131" s="207"/>
      <c r="G1131" s="207"/>
      <c r="H1131" s="213"/>
      <c r="I1131" s="216"/>
    </row>
    <row r="1132" spans="1:9" x14ac:dyDescent="0.15">
      <c r="A1132" s="210"/>
      <c r="B1132" s="190" t="s">
        <v>51</v>
      </c>
      <c r="C1132" s="190"/>
      <c r="D1132" s="190"/>
      <c r="E1132" s="18"/>
      <c r="F1132" s="22" t="s">
        <v>63</v>
      </c>
      <c r="G1132" s="23"/>
      <c r="H1132" s="214"/>
      <c r="I1132" s="217"/>
    </row>
    <row r="1133" spans="1:9" x14ac:dyDescent="0.15">
      <c r="A1133" s="210"/>
      <c r="B1133" s="218" t="s">
        <v>43</v>
      </c>
      <c r="C1133" s="221"/>
      <c r="D1133" s="15" t="str">
        <f>IF(OR(C1133=リスト!$B$4,C1133=リスト!$B$5),"企業名等",IF(C1133=リスト!$B$6,"右欄記載不要",""))</f>
        <v/>
      </c>
      <c r="E1133" s="19"/>
      <c r="F1133" s="218" t="s">
        <v>59</v>
      </c>
      <c r="G1133" s="221"/>
      <c r="H1133" s="15" t="str">
        <f>IF(G1133=リスト!$D$4,"企業名等",IF(G1133=リスト!$D$5,"右欄記載不要",""))</f>
        <v/>
      </c>
      <c r="I1133" s="24"/>
    </row>
    <row r="1134" spans="1:9" x14ac:dyDescent="0.15">
      <c r="A1134" s="210"/>
      <c r="B1134" s="219"/>
      <c r="C1134" s="222"/>
      <c r="D1134" s="16" t="str">
        <f>IF(OR(C1133=リスト!$B$4,C1133=リスト!$B$5),"所在地",IF(C1133=リスト!$B$6,"右欄記載不要",""))</f>
        <v/>
      </c>
      <c r="E1134" s="20"/>
      <c r="F1134" s="219"/>
      <c r="G1134" s="222"/>
      <c r="H1134" s="16" t="str">
        <f>IF(G1133=リスト!$D$4,"所在地",IF(G1133=リスト!$D$5,"右欄記載不要",""))</f>
        <v/>
      </c>
      <c r="I1134" s="25"/>
    </row>
    <row r="1135" spans="1:9" x14ac:dyDescent="0.15">
      <c r="A1135" s="211"/>
      <c r="B1135" s="220"/>
      <c r="C1135" s="223"/>
      <c r="D1135" s="17" t="str">
        <f>IF(C1133="","",IF(C1133=リスト!$B$6,"県外の理由","右欄記載不要"))</f>
        <v/>
      </c>
      <c r="E1135" s="21"/>
      <c r="F1135" s="220"/>
      <c r="G1135" s="223"/>
      <c r="H1135" s="17" t="str">
        <f>IF(G1133="","",IF(G1133=リスト!$D$5,"県外の理由","右欄記載不要"))</f>
        <v/>
      </c>
      <c r="I1135" s="26"/>
    </row>
    <row r="1136" spans="1:9" x14ac:dyDescent="0.15">
      <c r="A1136" s="209">
        <v>190</v>
      </c>
      <c r="B1136" s="208" t="s">
        <v>54</v>
      </c>
      <c r="C1136" s="208"/>
      <c r="D1136" s="208"/>
      <c r="E1136" s="204"/>
      <c r="F1136" s="205"/>
      <c r="G1136" s="205"/>
      <c r="H1136" s="212" t="s">
        <v>214</v>
      </c>
      <c r="I1136" s="215"/>
    </row>
    <row r="1137" spans="1:9" x14ac:dyDescent="0.15">
      <c r="A1137" s="210"/>
      <c r="B1137" s="189" t="s">
        <v>53</v>
      </c>
      <c r="C1137" s="189"/>
      <c r="D1137" s="189"/>
      <c r="E1137" s="206"/>
      <c r="F1137" s="207"/>
      <c r="G1137" s="207"/>
      <c r="H1137" s="213"/>
      <c r="I1137" s="216"/>
    </row>
    <row r="1138" spans="1:9" x14ac:dyDescent="0.15">
      <c r="A1138" s="210"/>
      <c r="B1138" s="190" t="s">
        <v>51</v>
      </c>
      <c r="C1138" s="190"/>
      <c r="D1138" s="190"/>
      <c r="E1138" s="18"/>
      <c r="F1138" s="22" t="s">
        <v>63</v>
      </c>
      <c r="G1138" s="23"/>
      <c r="H1138" s="214"/>
      <c r="I1138" s="217"/>
    </row>
    <row r="1139" spans="1:9" x14ac:dyDescent="0.15">
      <c r="A1139" s="210"/>
      <c r="B1139" s="218" t="s">
        <v>43</v>
      </c>
      <c r="C1139" s="221"/>
      <c r="D1139" s="15" t="str">
        <f>IF(OR(C1139=リスト!$B$4,C1139=リスト!$B$5),"企業名等",IF(C1139=リスト!$B$6,"右欄記載不要",""))</f>
        <v/>
      </c>
      <c r="E1139" s="19"/>
      <c r="F1139" s="218" t="s">
        <v>59</v>
      </c>
      <c r="G1139" s="221"/>
      <c r="H1139" s="15" t="str">
        <f>IF(G1139=リスト!$D$4,"企業名等",IF(G1139=リスト!$D$5,"右欄記載不要",""))</f>
        <v/>
      </c>
      <c r="I1139" s="24"/>
    </row>
    <row r="1140" spans="1:9" x14ac:dyDescent="0.15">
      <c r="A1140" s="210"/>
      <c r="B1140" s="219"/>
      <c r="C1140" s="222"/>
      <c r="D1140" s="16" t="str">
        <f>IF(OR(C1139=リスト!$B$4,C1139=リスト!$B$5),"所在地",IF(C1139=リスト!$B$6,"右欄記載不要",""))</f>
        <v/>
      </c>
      <c r="E1140" s="20"/>
      <c r="F1140" s="219"/>
      <c r="G1140" s="222"/>
      <c r="H1140" s="16" t="str">
        <f>IF(G1139=リスト!$D$4,"所在地",IF(G1139=リスト!$D$5,"右欄記載不要",""))</f>
        <v/>
      </c>
      <c r="I1140" s="25"/>
    </row>
    <row r="1141" spans="1:9" x14ac:dyDescent="0.15">
      <c r="A1141" s="211"/>
      <c r="B1141" s="220"/>
      <c r="C1141" s="223"/>
      <c r="D1141" s="17" t="str">
        <f>IF(C1139="","",IF(C1139=リスト!$B$6,"県外の理由","右欄記載不要"))</f>
        <v/>
      </c>
      <c r="E1141" s="21"/>
      <c r="F1141" s="220"/>
      <c r="G1141" s="223"/>
      <c r="H1141" s="17" t="str">
        <f>IF(G1139="","",IF(G1139=リスト!$D$5,"県外の理由","右欄記載不要"))</f>
        <v/>
      </c>
      <c r="I1141" s="26"/>
    </row>
    <row r="1142" spans="1:9" x14ac:dyDescent="0.15">
      <c r="A1142" s="209">
        <v>191</v>
      </c>
      <c r="B1142" s="208" t="s">
        <v>54</v>
      </c>
      <c r="C1142" s="208"/>
      <c r="D1142" s="208"/>
      <c r="E1142" s="204"/>
      <c r="F1142" s="205"/>
      <c r="G1142" s="205"/>
      <c r="H1142" s="212" t="s">
        <v>214</v>
      </c>
      <c r="I1142" s="215"/>
    </row>
    <row r="1143" spans="1:9" x14ac:dyDescent="0.15">
      <c r="A1143" s="210"/>
      <c r="B1143" s="189" t="s">
        <v>53</v>
      </c>
      <c r="C1143" s="189"/>
      <c r="D1143" s="189"/>
      <c r="E1143" s="206"/>
      <c r="F1143" s="207"/>
      <c r="G1143" s="207"/>
      <c r="H1143" s="213"/>
      <c r="I1143" s="216"/>
    </row>
    <row r="1144" spans="1:9" x14ac:dyDescent="0.15">
      <c r="A1144" s="210"/>
      <c r="B1144" s="190" t="s">
        <v>51</v>
      </c>
      <c r="C1144" s="190"/>
      <c r="D1144" s="190"/>
      <c r="E1144" s="18"/>
      <c r="F1144" s="22" t="s">
        <v>63</v>
      </c>
      <c r="G1144" s="23"/>
      <c r="H1144" s="214"/>
      <c r="I1144" s="217"/>
    </row>
    <row r="1145" spans="1:9" x14ac:dyDescent="0.15">
      <c r="A1145" s="210"/>
      <c r="B1145" s="218" t="s">
        <v>43</v>
      </c>
      <c r="C1145" s="221"/>
      <c r="D1145" s="15" t="str">
        <f>IF(OR(C1145=リスト!$B$4,C1145=リスト!$B$5),"企業名等",IF(C1145=リスト!$B$6,"右欄記載不要",""))</f>
        <v/>
      </c>
      <c r="E1145" s="19"/>
      <c r="F1145" s="218" t="s">
        <v>59</v>
      </c>
      <c r="G1145" s="221"/>
      <c r="H1145" s="15" t="str">
        <f>IF(G1145=リスト!$D$4,"企業名等",IF(G1145=リスト!$D$5,"右欄記載不要",""))</f>
        <v/>
      </c>
      <c r="I1145" s="24"/>
    </row>
    <row r="1146" spans="1:9" x14ac:dyDescent="0.15">
      <c r="A1146" s="210"/>
      <c r="B1146" s="219"/>
      <c r="C1146" s="222"/>
      <c r="D1146" s="16" t="str">
        <f>IF(OR(C1145=リスト!$B$4,C1145=リスト!$B$5),"所在地",IF(C1145=リスト!$B$6,"右欄記載不要",""))</f>
        <v/>
      </c>
      <c r="E1146" s="20"/>
      <c r="F1146" s="219"/>
      <c r="G1146" s="222"/>
      <c r="H1146" s="16" t="str">
        <f>IF(G1145=リスト!$D$4,"所在地",IF(G1145=リスト!$D$5,"右欄記載不要",""))</f>
        <v/>
      </c>
      <c r="I1146" s="25"/>
    </row>
    <row r="1147" spans="1:9" x14ac:dyDescent="0.15">
      <c r="A1147" s="211"/>
      <c r="B1147" s="220"/>
      <c r="C1147" s="223"/>
      <c r="D1147" s="17" t="str">
        <f>IF(C1145="","",IF(C1145=リスト!$B$6,"県外の理由","右欄記載不要"))</f>
        <v/>
      </c>
      <c r="E1147" s="21"/>
      <c r="F1147" s="220"/>
      <c r="G1147" s="223"/>
      <c r="H1147" s="17" t="str">
        <f>IF(G1145="","",IF(G1145=リスト!$D$5,"県外の理由","右欄記載不要"))</f>
        <v/>
      </c>
      <c r="I1147" s="26"/>
    </row>
    <row r="1148" spans="1:9" x14ac:dyDescent="0.15">
      <c r="A1148" s="209">
        <v>192</v>
      </c>
      <c r="B1148" s="208" t="s">
        <v>54</v>
      </c>
      <c r="C1148" s="208"/>
      <c r="D1148" s="208"/>
      <c r="E1148" s="204"/>
      <c r="F1148" s="205"/>
      <c r="G1148" s="205"/>
      <c r="H1148" s="212" t="s">
        <v>214</v>
      </c>
      <c r="I1148" s="215"/>
    </row>
    <row r="1149" spans="1:9" x14ac:dyDescent="0.15">
      <c r="A1149" s="210"/>
      <c r="B1149" s="189" t="s">
        <v>53</v>
      </c>
      <c r="C1149" s="189"/>
      <c r="D1149" s="189"/>
      <c r="E1149" s="206"/>
      <c r="F1149" s="207"/>
      <c r="G1149" s="207"/>
      <c r="H1149" s="213"/>
      <c r="I1149" s="216"/>
    </row>
    <row r="1150" spans="1:9" x14ac:dyDescent="0.15">
      <c r="A1150" s="210"/>
      <c r="B1150" s="190" t="s">
        <v>51</v>
      </c>
      <c r="C1150" s="190"/>
      <c r="D1150" s="190"/>
      <c r="E1150" s="18"/>
      <c r="F1150" s="22" t="s">
        <v>63</v>
      </c>
      <c r="G1150" s="23"/>
      <c r="H1150" s="214"/>
      <c r="I1150" s="217"/>
    </row>
    <row r="1151" spans="1:9" x14ac:dyDescent="0.15">
      <c r="A1151" s="210"/>
      <c r="B1151" s="218" t="s">
        <v>43</v>
      </c>
      <c r="C1151" s="221"/>
      <c r="D1151" s="15" t="str">
        <f>IF(OR(C1151=リスト!$B$4,C1151=リスト!$B$5),"企業名等",IF(C1151=リスト!$B$6,"右欄記載不要",""))</f>
        <v/>
      </c>
      <c r="E1151" s="19"/>
      <c r="F1151" s="218" t="s">
        <v>59</v>
      </c>
      <c r="G1151" s="221"/>
      <c r="H1151" s="15" t="str">
        <f>IF(G1151=リスト!$D$4,"企業名等",IF(G1151=リスト!$D$5,"右欄記載不要",""))</f>
        <v/>
      </c>
      <c r="I1151" s="24"/>
    </row>
    <row r="1152" spans="1:9" x14ac:dyDescent="0.15">
      <c r="A1152" s="210"/>
      <c r="B1152" s="219"/>
      <c r="C1152" s="222"/>
      <c r="D1152" s="16" t="str">
        <f>IF(OR(C1151=リスト!$B$4,C1151=リスト!$B$5),"所在地",IF(C1151=リスト!$B$6,"右欄記載不要",""))</f>
        <v/>
      </c>
      <c r="E1152" s="20"/>
      <c r="F1152" s="219"/>
      <c r="G1152" s="222"/>
      <c r="H1152" s="16" t="str">
        <f>IF(G1151=リスト!$D$4,"所在地",IF(G1151=リスト!$D$5,"右欄記載不要",""))</f>
        <v/>
      </c>
      <c r="I1152" s="25"/>
    </row>
    <row r="1153" spans="1:9" x14ac:dyDescent="0.15">
      <c r="A1153" s="211"/>
      <c r="B1153" s="220"/>
      <c r="C1153" s="223"/>
      <c r="D1153" s="17" t="str">
        <f>IF(C1151="","",IF(C1151=リスト!$B$6,"県外の理由","右欄記載不要"))</f>
        <v/>
      </c>
      <c r="E1153" s="21"/>
      <c r="F1153" s="220"/>
      <c r="G1153" s="223"/>
      <c r="H1153" s="17" t="str">
        <f>IF(G1151="","",IF(G1151=リスト!$D$5,"県外の理由","右欄記載不要"))</f>
        <v/>
      </c>
      <c r="I1153" s="26"/>
    </row>
    <row r="1154" spans="1:9" x14ac:dyDescent="0.15">
      <c r="A1154" s="209">
        <v>193</v>
      </c>
      <c r="B1154" s="208" t="s">
        <v>54</v>
      </c>
      <c r="C1154" s="208"/>
      <c r="D1154" s="208"/>
      <c r="E1154" s="204"/>
      <c r="F1154" s="205"/>
      <c r="G1154" s="205"/>
      <c r="H1154" s="212" t="s">
        <v>214</v>
      </c>
      <c r="I1154" s="215"/>
    </row>
    <row r="1155" spans="1:9" x14ac:dyDescent="0.15">
      <c r="A1155" s="210"/>
      <c r="B1155" s="189" t="s">
        <v>53</v>
      </c>
      <c r="C1155" s="189"/>
      <c r="D1155" s="189"/>
      <c r="E1155" s="206"/>
      <c r="F1155" s="207"/>
      <c r="G1155" s="207"/>
      <c r="H1155" s="213"/>
      <c r="I1155" s="216"/>
    </row>
    <row r="1156" spans="1:9" x14ac:dyDescent="0.15">
      <c r="A1156" s="210"/>
      <c r="B1156" s="190" t="s">
        <v>51</v>
      </c>
      <c r="C1156" s="190"/>
      <c r="D1156" s="190"/>
      <c r="E1156" s="18"/>
      <c r="F1156" s="22" t="s">
        <v>63</v>
      </c>
      <c r="G1156" s="23"/>
      <c r="H1156" s="214"/>
      <c r="I1156" s="217"/>
    </row>
    <row r="1157" spans="1:9" x14ac:dyDescent="0.15">
      <c r="A1157" s="210"/>
      <c r="B1157" s="218" t="s">
        <v>43</v>
      </c>
      <c r="C1157" s="221"/>
      <c r="D1157" s="15" t="str">
        <f>IF(OR(C1157=リスト!$B$4,C1157=リスト!$B$5),"企業名等",IF(C1157=リスト!$B$6,"右欄記載不要",""))</f>
        <v/>
      </c>
      <c r="E1157" s="19"/>
      <c r="F1157" s="218" t="s">
        <v>59</v>
      </c>
      <c r="G1157" s="221"/>
      <c r="H1157" s="15" t="str">
        <f>IF(G1157=リスト!$D$4,"企業名等",IF(G1157=リスト!$D$5,"右欄記載不要",""))</f>
        <v/>
      </c>
      <c r="I1157" s="24"/>
    </row>
    <row r="1158" spans="1:9" x14ac:dyDescent="0.15">
      <c r="A1158" s="210"/>
      <c r="B1158" s="219"/>
      <c r="C1158" s="222"/>
      <c r="D1158" s="16" t="str">
        <f>IF(OR(C1157=リスト!$B$4,C1157=リスト!$B$5),"所在地",IF(C1157=リスト!$B$6,"右欄記載不要",""))</f>
        <v/>
      </c>
      <c r="E1158" s="20"/>
      <c r="F1158" s="219"/>
      <c r="G1158" s="222"/>
      <c r="H1158" s="16" t="str">
        <f>IF(G1157=リスト!$D$4,"所在地",IF(G1157=リスト!$D$5,"右欄記載不要",""))</f>
        <v/>
      </c>
      <c r="I1158" s="25"/>
    </row>
    <row r="1159" spans="1:9" x14ac:dyDescent="0.15">
      <c r="A1159" s="211"/>
      <c r="B1159" s="220"/>
      <c r="C1159" s="223"/>
      <c r="D1159" s="17" t="str">
        <f>IF(C1157="","",IF(C1157=リスト!$B$6,"県外の理由","右欄記載不要"))</f>
        <v/>
      </c>
      <c r="E1159" s="21"/>
      <c r="F1159" s="220"/>
      <c r="G1159" s="223"/>
      <c r="H1159" s="17" t="str">
        <f>IF(G1157="","",IF(G1157=リスト!$D$5,"県外の理由","右欄記載不要"))</f>
        <v/>
      </c>
      <c r="I1159" s="26"/>
    </row>
    <row r="1160" spans="1:9" x14ac:dyDescent="0.15">
      <c r="A1160" s="209">
        <v>194</v>
      </c>
      <c r="B1160" s="208" t="s">
        <v>54</v>
      </c>
      <c r="C1160" s="208"/>
      <c r="D1160" s="208"/>
      <c r="E1160" s="204"/>
      <c r="F1160" s="205"/>
      <c r="G1160" s="205"/>
      <c r="H1160" s="212" t="s">
        <v>214</v>
      </c>
      <c r="I1160" s="215"/>
    </row>
    <row r="1161" spans="1:9" x14ac:dyDescent="0.15">
      <c r="A1161" s="210"/>
      <c r="B1161" s="189" t="s">
        <v>53</v>
      </c>
      <c r="C1161" s="189"/>
      <c r="D1161" s="189"/>
      <c r="E1161" s="206"/>
      <c r="F1161" s="207"/>
      <c r="G1161" s="207"/>
      <c r="H1161" s="213"/>
      <c r="I1161" s="216"/>
    </row>
    <row r="1162" spans="1:9" x14ac:dyDescent="0.15">
      <c r="A1162" s="210"/>
      <c r="B1162" s="190" t="s">
        <v>51</v>
      </c>
      <c r="C1162" s="190"/>
      <c r="D1162" s="190"/>
      <c r="E1162" s="18"/>
      <c r="F1162" s="22" t="s">
        <v>63</v>
      </c>
      <c r="G1162" s="23"/>
      <c r="H1162" s="214"/>
      <c r="I1162" s="217"/>
    </row>
    <row r="1163" spans="1:9" x14ac:dyDescent="0.15">
      <c r="A1163" s="210"/>
      <c r="B1163" s="218" t="s">
        <v>43</v>
      </c>
      <c r="C1163" s="221"/>
      <c r="D1163" s="15" t="str">
        <f>IF(OR(C1163=リスト!$B$4,C1163=リスト!$B$5),"企業名等",IF(C1163=リスト!$B$6,"右欄記載不要",""))</f>
        <v/>
      </c>
      <c r="E1163" s="19"/>
      <c r="F1163" s="218" t="s">
        <v>59</v>
      </c>
      <c r="G1163" s="221"/>
      <c r="H1163" s="15" t="str">
        <f>IF(G1163=リスト!$D$4,"企業名等",IF(G1163=リスト!$D$5,"右欄記載不要",""))</f>
        <v/>
      </c>
      <c r="I1163" s="24"/>
    </row>
    <row r="1164" spans="1:9" x14ac:dyDescent="0.15">
      <c r="A1164" s="210"/>
      <c r="B1164" s="219"/>
      <c r="C1164" s="222"/>
      <c r="D1164" s="16" t="str">
        <f>IF(OR(C1163=リスト!$B$4,C1163=リスト!$B$5),"所在地",IF(C1163=リスト!$B$6,"右欄記載不要",""))</f>
        <v/>
      </c>
      <c r="E1164" s="20"/>
      <c r="F1164" s="219"/>
      <c r="G1164" s="222"/>
      <c r="H1164" s="16" t="str">
        <f>IF(G1163=リスト!$D$4,"所在地",IF(G1163=リスト!$D$5,"右欄記載不要",""))</f>
        <v/>
      </c>
      <c r="I1164" s="25"/>
    </row>
    <row r="1165" spans="1:9" x14ac:dyDescent="0.15">
      <c r="A1165" s="211"/>
      <c r="B1165" s="220"/>
      <c r="C1165" s="223"/>
      <c r="D1165" s="17" t="str">
        <f>IF(C1163="","",IF(C1163=リスト!$B$6,"県外の理由","右欄記載不要"))</f>
        <v/>
      </c>
      <c r="E1165" s="21"/>
      <c r="F1165" s="220"/>
      <c r="G1165" s="223"/>
      <c r="H1165" s="17" t="str">
        <f>IF(G1163="","",IF(G1163=リスト!$D$5,"県外の理由","右欄記載不要"))</f>
        <v/>
      </c>
      <c r="I1165" s="26"/>
    </row>
    <row r="1166" spans="1:9" x14ac:dyDescent="0.15">
      <c r="A1166" s="209">
        <v>195</v>
      </c>
      <c r="B1166" s="208" t="s">
        <v>54</v>
      </c>
      <c r="C1166" s="208"/>
      <c r="D1166" s="208"/>
      <c r="E1166" s="204"/>
      <c r="F1166" s="205"/>
      <c r="G1166" s="205"/>
      <c r="H1166" s="212" t="s">
        <v>214</v>
      </c>
      <c r="I1166" s="215"/>
    </row>
    <row r="1167" spans="1:9" x14ac:dyDescent="0.15">
      <c r="A1167" s="210"/>
      <c r="B1167" s="189" t="s">
        <v>53</v>
      </c>
      <c r="C1167" s="189"/>
      <c r="D1167" s="189"/>
      <c r="E1167" s="206"/>
      <c r="F1167" s="207"/>
      <c r="G1167" s="207"/>
      <c r="H1167" s="213"/>
      <c r="I1167" s="216"/>
    </row>
    <row r="1168" spans="1:9" x14ac:dyDescent="0.15">
      <c r="A1168" s="210"/>
      <c r="B1168" s="190" t="s">
        <v>51</v>
      </c>
      <c r="C1168" s="190"/>
      <c r="D1168" s="190"/>
      <c r="E1168" s="18"/>
      <c r="F1168" s="22" t="s">
        <v>63</v>
      </c>
      <c r="G1168" s="23"/>
      <c r="H1168" s="214"/>
      <c r="I1168" s="217"/>
    </row>
    <row r="1169" spans="1:9" x14ac:dyDescent="0.15">
      <c r="A1169" s="210"/>
      <c r="B1169" s="218" t="s">
        <v>43</v>
      </c>
      <c r="C1169" s="221"/>
      <c r="D1169" s="15" t="str">
        <f>IF(OR(C1169=リスト!$B$4,C1169=リスト!$B$5),"企業名等",IF(C1169=リスト!$B$6,"右欄記載不要",""))</f>
        <v/>
      </c>
      <c r="E1169" s="19"/>
      <c r="F1169" s="218" t="s">
        <v>59</v>
      </c>
      <c r="G1169" s="221"/>
      <c r="H1169" s="15" t="str">
        <f>IF(G1169=リスト!$D$4,"企業名等",IF(G1169=リスト!$D$5,"右欄記載不要",""))</f>
        <v/>
      </c>
      <c r="I1169" s="24"/>
    </row>
    <row r="1170" spans="1:9" x14ac:dyDescent="0.15">
      <c r="A1170" s="210"/>
      <c r="B1170" s="219"/>
      <c r="C1170" s="222"/>
      <c r="D1170" s="16" t="str">
        <f>IF(OR(C1169=リスト!$B$4,C1169=リスト!$B$5),"所在地",IF(C1169=リスト!$B$6,"右欄記載不要",""))</f>
        <v/>
      </c>
      <c r="E1170" s="20"/>
      <c r="F1170" s="219"/>
      <c r="G1170" s="222"/>
      <c r="H1170" s="16" t="str">
        <f>IF(G1169=リスト!$D$4,"所在地",IF(G1169=リスト!$D$5,"右欄記載不要",""))</f>
        <v/>
      </c>
      <c r="I1170" s="25"/>
    </row>
    <row r="1171" spans="1:9" x14ac:dyDescent="0.15">
      <c r="A1171" s="211"/>
      <c r="B1171" s="220"/>
      <c r="C1171" s="223"/>
      <c r="D1171" s="17" t="str">
        <f>IF(C1169="","",IF(C1169=リスト!$B$6,"県外の理由","右欄記載不要"))</f>
        <v/>
      </c>
      <c r="E1171" s="21"/>
      <c r="F1171" s="220"/>
      <c r="G1171" s="223"/>
      <c r="H1171" s="17" t="str">
        <f>IF(G1169="","",IF(G1169=リスト!$D$5,"県外の理由","右欄記載不要"))</f>
        <v/>
      </c>
      <c r="I1171" s="26"/>
    </row>
    <row r="1172" spans="1:9" x14ac:dyDescent="0.15">
      <c r="A1172" s="209">
        <v>196</v>
      </c>
      <c r="B1172" s="208" t="s">
        <v>54</v>
      </c>
      <c r="C1172" s="208"/>
      <c r="D1172" s="208"/>
      <c r="E1172" s="204"/>
      <c r="F1172" s="205"/>
      <c r="G1172" s="205"/>
      <c r="H1172" s="212" t="s">
        <v>214</v>
      </c>
      <c r="I1172" s="215"/>
    </row>
    <row r="1173" spans="1:9" x14ac:dyDescent="0.15">
      <c r="A1173" s="210"/>
      <c r="B1173" s="189" t="s">
        <v>53</v>
      </c>
      <c r="C1173" s="189"/>
      <c r="D1173" s="189"/>
      <c r="E1173" s="206"/>
      <c r="F1173" s="207"/>
      <c r="G1173" s="207"/>
      <c r="H1173" s="213"/>
      <c r="I1173" s="216"/>
    </row>
    <row r="1174" spans="1:9" x14ac:dyDescent="0.15">
      <c r="A1174" s="210"/>
      <c r="B1174" s="190" t="s">
        <v>51</v>
      </c>
      <c r="C1174" s="190"/>
      <c r="D1174" s="190"/>
      <c r="E1174" s="18"/>
      <c r="F1174" s="22" t="s">
        <v>63</v>
      </c>
      <c r="G1174" s="23"/>
      <c r="H1174" s="214"/>
      <c r="I1174" s="217"/>
    </row>
    <row r="1175" spans="1:9" x14ac:dyDescent="0.15">
      <c r="A1175" s="210"/>
      <c r="B1175" s="218" t="s">
        <v>43</v>
      </c>
      <c r="C1175" s="221"/>
      <c r="D1175" s="15" t="str">
        <f>IF(OR(C1175=リスト!$B$4,C1175=リスト!$B$5),"企業名等",IF(C1175=リスト!$B$6,"右欄記載不要",""))</f>
        <v/>
      </c>
      <c r="E1175" s="19"/>
      <c r="F1175" s="218" t="s">
        <v>59</v>
      </c>
      <c r="G1175" s="221"/>
      <c r="H1175" s="15" t="str">
        <f>IF(G1175=リスト!$D$4,"企業名等",IF(G1175=リスト!$D$5,"右欄記載不要",""))</f>
        <v/>
      </c>
      <c r="I1175" s="24"/>
    </row>
    <row r="1176" spans="1:9" x14ac:dyDescent="0.15">
      <c r="A1176" s="210"/>
      <c r="B1176" s="219"/>
      <c r="C1176" s="222"/>
      <c r="D1176" s="16" t="str">
        <f>IF(OR(C1175=リスト!$B$4,C1175=リスト!$B$5),"所在地",IF(C1175=リスト!$B$6,"右欄記載不要",""))</f>
        <v/>
      </c>
      <c r="E1176" s="20"/>
      <c r="F1176" s="219"/>
      <c r="G1176" s="222"/>
      <c r="H1176" s="16" t="str">
        <f>IF(G1175=リスト!$D$4,"所在地",IF(G1175=リスト!$D$5,"右欄記載不要",""))</f>
        <v/>
      </c>
      <c r="I1176" s="25"/>
    </row>
    <row r="1177" spans="1:9" x14ac:dyDescent="0.15">
      <c r="A1177" s="211"/>
      <c r="B1177" s="220"/>
      <c r="C1177" s="223"/>
      <c r="D1177" s="17" t="str">
        <f>IF(C1175="","",IF(C1175=リスト!$B$6,"県外の理由","右欄記載不要"))</f>
        <v/>
      </c>
      <c r="E1177" s="21"/>
      <c r="F1177" s="220"/>
      <c r="G1177" s="223"/>
      <c r="H1177" s="17" t="str">
        <f>IF(G1175="","",IF(G1175=リスト!$D$5,"県外の理由","右欄記載不要"))</f>
        <v/>
      </c>
      <c r="I1177" s="26"/>
    </row>
    <row r="1178" spans="1:9" x14ac:dyDescent="0.15">
      <c r="A1178" s="209">
        <v>197</v>
      </c>
      <c r="B1178" s="208" t="s">
        <v>54</v>
      </c>
      <c r="C1178" s="208"/>
      <c r="D1178" s="208"/>
      <c r="E1178" s="204"/>
      <c r="F1178" s="205"/>
      <c r="G1178" s="205"/>
      <c r="H1178" s="212" t="s">
        <v>214</v>
      </c>
      <c r="I1178" s="215"/>
    </row>
    <row r="1179" spans="1:9" x14ac:dyDescent="0.15">
      <c r="A1179" s="210"/>
      <c r="B1179" s="189" t="s">
        <v>53</v>
      </c>
      <c r="C1179" s="189"/>
      <c r="D1179" s="189"/>
      <c r="E1179" s="206"/>
      <c r="F1179" s="207"/>
      <c r="G1179" s="207"/>
      <c r="H1179" s="213"/>
      <c r="I1179" s="216"/>
    </row>
    <row r="1180" spans="1:9" x14ac:dyDescent="0.15">
      <c r="A1180" s="210"/>
      <c r="B1180" s="190" t="s">
        <v>51</v>
      </c>
      <c r="C1180" s="190"/>
      <c r="D1180" s="190"/>
      <c r="E1180" s="18"/>
      <c r="F1180" s="22" t="s">
        <v>63</v>
      </c>
      <c r="G1180" s="23"/>
      <c r="H1180" s="214"/>
      <c r="I1180" s="217"/>
    </row>
    <row r="1181" spans="1:9" x14ac:dyDescent="0.15">
      <c r="A1181" s="210"/>
      <c r="B1181" s="218" t="s">
        <v>43</v>
      </c>
      <c r="C1181" s="221"/>
      <c r="D1181" s="15" t="str">
        <f>IF(OR(C1181=リスト!$B$4,C1181=リスト!$B$5),"企業名等",IF(C1181=リスト!$B$6,"右欄記載不要",""))</f>
        <v/>
      </c>
      <c r="E1181" s="19"/>
      <c r="F1181" s="218" t="s">
        <v>59</v>
      </c>
      <c r="G1181" s="221"/>
      <c r="H1181" s="15" t="str">
        <f>IF(G1181=リスト!$D$4,"企業名等",IF(G1181=リスト!$D$5,"右欄記載不要",""))</f>
        <v/>
      </c>
      <c r="I1181" s="24"/>
    </row>
    <row r="1182" spans="1:9" x14ac:dyDescent="0.15">
      <c r="A1182" s="210"/>
      <c r="B1182" s="219"/>
      <c r="C1182" s="222"/>
      <c r="D1182" s="16" t="str">
        <f>IF(OR(C1181=リスト!$B$4,C1181=リスト!$B$5),"所在地",IF(C1181=リスト!$B$6,"右欄記載不要",""))</f>
        <v/>
      </c>
      <c r="E1182" s="20"/>
      <c r="F1182" s="219"/>
      <c r="G1182" s="222"/>
      <c r="H1182" s="16" t="str">
        <f>IF(G1181=リスト!$D$4,"所在地",IF(G1181=リスト!$D$5,"右欄記載不要",""))</f>
        <v/>
      </c>
      <c r="I1182" s="25"/>
    </row>
    <row r="1183" spans="1:9" x14ac:dyDescent="0.15">
      <c r="A1183" s="211"/>
      <c r="B1183" s="220"/>
      <c r="C1183" s="223"/>
      <c r="D1183" s="17" t="str">
        <f>IF(C1181="","",IF(C1181=リスト!$B$6,"県外の理由","右欄記載不要"))</f>
        <v/>
      </c>
      <c r="E1183" s="21"/>
      <c r="F1183" s="220"/>
      <c r="G1183" s="223"/>
      <c r="H1183" s="17" t="str">
        <f>IF(G1181="","",IF(G1181=リスト!$D$5,"県外の理由","右欄記載不要"))</f>
        <v/>
      </c>
      <c r="I1183" s="26"/>
    </row>
    <row r="1184" spans="1:9" x14ac:dyDescent="0.15">
      <c r="A1184" s="209">
        <v>198</v>
      </c>
      <c r="B1184" s="208" t="s">
        <v>54</v>
      </c>
      <c r="C1184" s="208"/>
      <c r="D1184" s="208"/>
      <c r="E1184" s="204"/>
      <c r="F1184" s="205"/>
      <c r="G1184" s="205"/>
      <c r="H1184" s="212" t="s">
        <v>214</v>
      </c>
      <c r="I1184" s="215"/>
    </row>
    <row r="1185" spans="1:9" x14ac:dyDescent="0.15">
      <c r="A1185" s="210"/>
      <c r="B1185" s="189" t="s">
        <v>53</v>
      </c>
      <c r="C1185" s="189"/>
      <c r="D1185" s="189"/>
      <c r="E1185" s="206"/>
      <c r="F1185" s="207"/>
      <c r="G1185" s="207"/>
      <c r="H1185" s="213"/>
      <c r="I1185" s="216"/>
    </row>
    <row r="1186" spans="1:9" x14ac:dyDescent="0.15">
      <c r="A1186" s="210"/>
      <c r="B1186" s="190" t="s">
        <v>51</v>
      </c>
      <c r="C1186" s="190"/>
      <c r="D1186" s="190"/>
      <c r="E1186" s="18"/>
      <c r="F1186" s="22" t="s">
        <v>63</v>
      </c>
      <c r="G1186" s="23"/>
      <c r="H1186" s="214"/>
      <c r="I1186" s="217"/>
    </row>
    <row r="1187" spans="1:9" x14ac:dyDescent="0.15">
      <c r="A1187" s="210"/>
      <c r="B1187" s="218" t="s">
        <v>43</v>
      </c>
      <c r="C1187" s="221"/>
      <c r="D1187" s="15" t="str">
        <f>IF(OR(C1187=リスト!$B$4,C1187=リスト!$B$5),"企業名等",IF(C1187=リスト!$B$6,"右欄記載不要",""))</f>
        <v/>
      </c>
      <c r="E1187" s="19"/>
      <c r="F1187" s="218" t="s">
        <v>59</v>
      </c>
      <c r="G1187" s="221"/>
      <c r="H1187" s="15" t="str">
        <f>IF(G1187=リスト!$D$4,"企業名等",IF(G1187=リスト!$D$5,"右欄記載不要",""))</f>
        <v/>
      </c>
      <c r="I1187" s="24"/>
    </row>
    <row r="1188" spans="1:9" x14ac:dyDescent="0.15">
      <c r="A1188" s="210"/>
      <c r="B1188" s="219"/>
      <c r="C1188" s="222"/>
      <c r="D1188" s="16" t="str">
        <f>IF(OR(C1187=リスト!$B$4,C1187=リスト!$B$5),"所在地",IF(C1187=リスト!$B$6,"右欄記載不要",""))</f>
        <v/>
      </c>
      <c r="E1188" s="20"/>
      <c r="F1188" s="219"/>
      <c r="G1188" s="222"/>
      <c r="H1188" s="16" t="str">
        <f>IF(G1187=リスト!$D$4,"所在地",IF(G1187=リスト!$D$5,"右欄記載不要",""))</f>
        <v/>
      </c>
      <c r="I1188" s="25"/>
    </row>
    <row r="1189" spans="1:9" x14ac:dyDescent="0.15">
      <c r="A1189" s="211"/>
      <c r="B1189" s="220"/>
      <c r="C1189" s="223"/>
      <c r="D1189" s="17" t="str">
        <f>IF(C1187="","",IF(C1187=リスト!$B$6,"県外の理由","右欄記載不要"))</f>
        <v/>
      </c>
      <c r="E1189" s="21"/>
      <c r="F1189" s="220"/>
      <c r="G1189" s="223"/>
      <c r="H1189" s="17" t="str">
        <f>IF(G1187="","",IF(G1187=リスト!$D$5,"県外の理由","右欄記載不要"))</f>
        <v/>
      </c>
      <c r="I1189" s="26"/>
    </row>
    <row r="1190" spans="1:9" x14ac:dyDescent="0.15">
      <c r="A1190" s="209">
        <v>199</v>
      </c>
      <c r="B1190" s="208" t="s">
        <v>54</v>
      </c>
      <c r="C1190" s="208"/>
      <c r="D1190" s="208"/>
      <c r="E1190" s="204"/>
      <c r="F1190" s="205"/>
      <c r="G1190" s="205"/>
      <c r="H1190" s="212" t="s">
        <v>214</v>
      </c>
      <c r="I1190" s="215"/>
    </row>
    <row r="1191" spans="1:9" x14ac:dyDescent="0.15">
      <c r="A1191" s="210"/>
      <c r="B1191" s="189" t="s">
        <v>53</v>
      </c>
      <c r="C1191" s="189"/>
      <c r="D1191" s="189"/>
      <c r="E1191" s="206"/>
      <c r="F1191" s="207"/>
      <c r="G1191" s="207"/>
      <c r="H1191" s="213"/>
      <c r="I1191" s="216"/>
    </row>
    <row r="1192" spans="1:9" x14ac:dyDescent="0.15">
      <c r="A1192" s="210"/>
      <c r="B1192" s="190" t="s">
        <v>51</v>
      </c>
      <c r="C1192" s="190"/>
      <c r="D1192" s="190"/>
      <c r="E1192" s="18"/>
      <c r="F1192" s="22" t="s">
        <v>63</v>
      </c>
      <c r="G1192" s="23"/>
      <c r="H1192" s="214"/>
      <c r="I1192" s="217"/>
    </row>
    <row r="1193" spans="1:9" x14ac:dyDescent="0.15">
      <c r="A1193" s="210"/>
      <c r="B1193" s="218" t="s">
        <v>43</v>
      </c>
      <c r="C1193" s="221"/>
      <c r="D1193" s="15" t="str">
        <f>IF(OR(C1193=リスト!$B$4,C1193=リスト!$B$5),"企業名等",IF(C1193=リスト!$B$6,"右欄記載不要",""))</f>
        <v/>
      </c>
      <c r="E1193" s="19"/>
      <c r="F1193" s="218" t="s">
        <v>59</v>
      </c>
      <c r="G1193" s="221"/>
      <c r="H1193" s="15" t="str">
        <f>IF(G1193=リスト!$D$4,"企業名等",IF(G1193=リスト!$D$5,"右欄記載不要",""))</f>
        <v/>
      </c>
      <c r="I1193" s="24"/>
    </row>
    <row r="1194" spans="1:9" x14ac:dyDescent="0.15">
      <c r="A1194" s="210"/>
      <c r="B1194" s="219"/>
      <c r="C1194" s="222"/>
      <c r="D1194" s="16" t="str">
        <f>IF(OR(C1193=リスト!$B$4,C1193=リスト!$B$5),"所在地",IF(C1193=リスト!$B$6,"右欄記載不要",""))</f>
        <v/>
      </c>
      <c r="E1194" s="20"/>
      <c r="F1194" s="219"/>
      <c r="G1194" s="222"/>
      <c r="H1194" s="16" t="str">
        <f>IF(G1193=リスト!$D$4,"所在地",IF(G1193=リスト!$D$5,"右欄記載不要",""))</f>
        <v/>
      </c>
      <c r="I1194" s="25"/>
    </row>
    <row r="1195" spans="1:9" x14ac:dyDescent="0.15">
      <c r="A1195" s="211"/>
      <c r="B1195" s="220"/>
      <c r="C1195" s="223"/>
      <c r="D1195" s="17" t="str">
        <f>IF(C1193="","",IF(C1193=リスト!$B$6,"県外の理由","右欄記載不要"))</f>
        <v/>
      </c>
      <c r="E1195" s="21"/>
      <c r="F1195" s="220"/>
      <c r="G1195" s="223"/>
      <c r="H1195" s="17" t="str">
        <f>IF(G1193="","",IF(G1193=リスト!$D$5,"県外の理由","右欄記載不要"))</f>
        <v/>
      </c>
      <c r="I1195" s="26"/>
    </row>
    <row r="1196" spans="1:9" x14ac:dyDescent="0.15">
      <c r="A1196" s="209">
        <v>200</v>
      </c>
      <c r="B1196" s="208" t="s">
        <v>54</v>
      </c>
      <c r="C1196" s="208"/>
      <c r="D1196" s="208"/>
      <c r="E1196" s="204"/>
      <c r="F1196" s="205"/>
      <c r="G1196" s="205"/>
      <c r="H1196" s="212" t="s">
        <v>214</v>
      </c>
      <c r="I1196" s="215"/>
    </row>
    <row r="1197" spans="1:9" x14ac:dyDescent="0.15">
      <c r="A1197" s="210"/>
      <c r="B1197" s="189" t="s">
        <v>53</v>
      </c>
      <c r="C1197" s="189"/>
      <c r="D1197" s="189"/>
      <c r="E1197" s="206"/>
      <c r="F1197" s="207"/>
      <c r="G1197" s="207"/>
      <c r="H1197" s="213"/>
      <c r="I1197" s="216"/>
    </row>
    <row r="1198" spans="1:9" x14ac:dyDescent="0.15">
      <c r="A1198" s="210"/>
      <c r="B1198" s="190" t="s">
        <v>51</v>
      </c>
      <c r="C1198" s="190"/>
      <c r="D1198" s="190"/>
      <c r="E1198" s="18"/>
      <c r="F1198" s="22" t="s">
        <v>63</v>
      </c>
      <c r="G1198" s="23"/>
      <c r="H1198" s="214"/>
      <c r="I1198" s="217"/>
    </row>
    <row r="1199" spans="1:9" x14ac:dyDescent="0.15">
      <c r="A1199" s="210"/>
      <c r="B1199" s="218" t="s">
        <v>43</v>
      </c>
      <c r="C1199" s="221"/>
      <c r="D1199" s="15" t="str">
        <f>IF(OR(C1199=リスト!$B$4,C1199=リスト!$B$5),"企業名等",IF(C1199=リスト!$B$6,"右欄記載不要",""))</f>
        <v/>
      </c>
      <c r="E1199" s="19"/>
      <c r="F1199" s="218" t="s">
        <v>59</v>
      </c>
      <c r="G1199" s="221"/>
      <c r="H1199" s="15" t="str">
        <f>IF(G1199=リスト!$D$4,"企業名等",IF(G1199=リスト!$D$5,"右欄記載不要",""))</f>
        <v/>
      </c>
      <c r="I1199" s="24"/>
    </row>
    <row r="1200" spans="1:9" x14ac:dyDescent="0.15">
      <c r="A1200" s="210"/>
      <c r="B1200" s="219"/>
      <c r="C1200" s="222"/>
      <c r="D1200" s="16" t="str">
        <f>IF(OR(C1199=リスト!$B$4,C1199=リスト!$B$5),"所在地",IF(C1199=リスト!$B$6,"右欄記載不要",""))</f>
        <v/>
      </c>
      <c r="E1200" s="20"/>
      <c r="F1200" s="219"/>
      <c r="G1200" s="222"/>
      <c r="H1200" s="16" t="str">
        <f>IF(G1199=リスト!$D$4,"所在地",IF(G1199=リスト!$D$5,"右欄記載不要",""))</f>
        <v/>
      </c>
      <c r="I1200" s="25"/>
    </row>
    <row r="1201" spans="1:9" x14ac:dyDescent="0.15">
      <c r="A1201" s="211"/>
      <c r="B1201" s="220"/>
      <c r="C1201" s="223"/>
      <c r="D1201" s="17" t="str">
        <f>IF(C1199="","",IF(C1199=リスト!$B$6,"県外の理由","右欄記載不要"))</f>
        <v/>
      </c>
      <c r="E1201" s="21"/>
      <c r="F1201" s="220"/>
      <c r="G1201" s="223"/>
      <c r="H1201" s="17" t="str">
        <f>IF(G1199="","",IF(G1199=リスト!$D$5,"県外の理由","右欄記載不要"))</f>
        <v/>
      </c>
      <c r="I1201" s="26"/>
    </row>
  </sheetData>
  <mergeCells count="2400">
    <mergeCell ref="A1196:A1201"/>
    <mergeCell ref="H1196:H1198"/>
    <mergeCell ref="I1196:I1198"/>
    <mergeCell ref="B1199:B1201"/>
    <mergeCell ref="C1199:C1201"/>
    <mergeCell ref="F1199:F1201"/>
    <mergeCell ref="G1199:G1201"/>
    <mergeCell ref="A1178:A1183"/>
    <mergeCell ref="H1178:H1180"/>
    <mergeCell ref="I1178:I1180"/>
    <mergeCell ref="B1181:B1183"/>
    <mergeCell ref="C1181:C1183"/>
    <mergeCell ref="F1181:F1183"/>
    <mergeCell ref="G1181:G1183"/>
    <mergeCell ref="A1184:A1189"/>
    <mergeCell ref="H1184:H1186"/>
    <mergeCell ref="I1184:I1186"/>
    <mergeCell ref="B1187:B1189"/>
    <mergeCell ref="C1187:C1189"/>
    <mergeCell ref="F1187:F1189"/>
    <mergeCell ref="G1187:G1189"/>
    <mergeCell ref="A1190:A1195"/>
    <mergeCell ref="H1190:H1192"/>
    <mergeCell ref="I1190:I1192"/>
    <mergeCell ref="B1193:B1195"/>
    <mergeCell ref="C1193:C1195"/>
    <mergeCell ref="F1193:F1195"/>
    <mergeCell ref="G1193:G1195"/>
    <mergeCell ref="B1197:D1197"/>
    <mergeCell ref="E1197:G1197"/>
    <mergeCell ref="B1198:D1198"/>
    <mergeCell ref="B1186:D1186"/>
    <mergeCell ref="A1160:A1165"/>
    <mergeCell ref="H1160:H1162"/>
    <mergeCell ref="I1160:I1162"/>
    <mergeCell ref="B1163:B1165"/>
    <mergeCell ref="C1163:C1165"/>
    <mergeCell ref="F1163:F1165"/>
    <mergeCell ref="G1163:G1165"/>
    <mergeCell ref="A1166:A1171"/>
    <mergeCell ref="H1166:H1168"/>
    <mergeCell ref="I1166:I1168"/>
    <mergeCell ref="B1169:B1171"/>
    <mergeCell ref="C1169:C1171"/>
    <mergeCell ref="F1169:F1171"/>
    <mergeCell ref="G1169:G1171"/>
    <mergeCell ref="A1172:A1177"/>
    <mergeCell ref="H1172:H1174"/>
    <mergeCell ref="I1172:I1174"/>
    <mergeCell ref="B1175:B1177"/>
    <mergeCell ref="C1175:C1177"/>
    <mergeCell ref="F1175:F1177"/>
    <mergeCell ref="G1175:G1177"/>
    <mergeCell ref="A1142:A1147"/>
    <mergeCell ref="H1142:H1144"/>
    <mergeCell ref="I1142:I1144"/>
    <mergeCell ref="B1145:B1147"/>
    <mergeCell ref="C1145:C1147"/>
    <mergeCell ref="F1145:F1147"/>
    <mergeCell ref="G1145:G1147"/>
    <mergeCell ref="A1148:A1153"/>
    <mergeCell ref="H1148:H1150"/>
    <mergeCell ref="I1148:I1150"/>
    <mergeCell ref="B1151:B1153"/>
    <mergeCell ref="C1151:C1153"/>
    <mergeCell ref="F1151:F1153"/>
    <mergeCell ref="G1151:G1153"/>
    <mergeCell ref="A1154:A1159"/>
    <mergeCell ref="H1154:H1156"/>
    <mergeCell ref="I1154:I1156"/>
    <mergeCell ref="B1157:B1159"/>
    <mergeCell ref="C1157:C1159"/>
    <mergeCell ref="F1157:F1159"/>
    <mergeCell ref="G1157:G1159"/>
    <mergeCell ref="E1149:G1149"/>
    <mergeCell ref="B1150:D1150"/>
    <mergeCell ref="B1154:D1154"/>
    <mergeCell ref="E1154:G1154"/>
    <mergeCell ref="A1124:A1129"/>
    <mergeCell ref="H1124:H1126"/>
    <mergeCell ref="I1124:I1126"/>
    <mergeCell ref="B1127:B1129"/>
    <mergeCell ref="C1127:C1129"/>
    <mergeCell ref="F1127:F1129"/>
    <mergeCell ref="G1127:G1129"/>
    <mergeCell ref="A1130:A1135"/>
    <mergeCell ref="H1130:H1132"/>
    <mergeCell ref="I1130:I1132"/>
    <mergeCell ref="B1133:B1135"/>
    <mergeCell ref="C1133:C1135"/>
    <mergeCell ref="F1133:F1135"/>
    <mergeCell ref="G1133:G1135"/>
    <mergeCell ref="A1136:A1141"/>
    <mergeCell ref="H1136:H1138"/>
    <mergeCell ref="I1136:I1138"/>
    <mergeCell ref="B1139:B1141"/>
    <mergeCell ref="C1139:C1141"/>
    <mergeCell ref="F1139:F1141"/>
    <mergeCell ref="G1139:G1141"/>
    <mergeCell ref="B1124:D1124"/>
    <mergeCell ref="E1124:G1124"/>
    <mergeCell ref="B1125:D1125"/>
    <mergeCell ref="E1125:G1125"/>
    <mergeCell ref="B1126:D1126"/>
    <mergeCell ref="B1130:D1130"/>
    <mergeCell ref="E1130:G1130"/>
    <mergeCell ref="B1131:D1131"/>
    <mergeCell ref="E1131:G1131"/>
    <mergeCell ref="A1106:A1111"/>
    <mergeCell ref="H1106:H1108"/>
    <mergeCell ref="I1106:I1108"/>
    <mergeCell ref="B1109:B1111"/>
    <mergeCell ref="C1109:C1111"/>
    <mergeCell ref="F1109:F1111"/>
    <mergeCell ref="G1109:G1111"/>
    <mergeCell ref="A1112:A1117"/>
    <mergeCell ref="H1112:H1114"/>
    <mergeCell ref="I1112:I1114"/>
    <mergeCell ref="B1115:B1117"/>
    <mergeCell ref="C1115:C1117"/>
    <mergeCell ref="F1115:F1117"/>
    <mergeCell ref="G1115:G1117"/>
    <mergeCell ref="A1118:A1123"/>
    <mergeCell ref="H1118:H1120"/>
    <mergeCell ref="I1118:I1120"/>
    <mergeCell ref="B1121:B1123"/>
    <mergeCell ref="C1121:C1123"/>
    <mergeCell ref="F1121:F1123"/>
    <mergeCell ref="G1121:G1123"/>
    <mergeCell ref="B1113:D1113"/>
    <mergeCell ref="E1113:G1113"/>
    <mergeCell ref="B1114:D1114"/>
    <mergeCell ref="B1118:D1118"/>
    <mergeCell ref="E1118:G1118"/>
    <mergeCell ref="B1119:D1119"/>
    <mergeCell ref="E1119:G1119"/>
    <mergeCell ref="B1120:D1120"/>
    <mergeCell ref="B1106:D1106"/>
    <mergeCell ref="E1106:G1106"/>
    <mergeCell ref="B1107:D1107"/>
    <mergeCell ref="A1088:A1093"/>
    <mergeCell ref="H1088:H1090"/>
    <mergeCell ref="I1088:I1090"/>
    <mergeCell ref="B1091:B1093"/>
    <mergeCell ref="C1091:C1093"/>
    <mergeCell ref="F1091:F1093"/>
    <mergeCell ref="G1091:G1093"/>
    <mergeCell ref="A1094:A1099"/>
    <mergeCell ref="H1094:H1096"/>
    <mergeCell ref="I1094:I1096"/>
    <mergeCell ref="B1097:B1099"/>
    <mergeCell ref="C1097:C1099"/>
    <mergeCell ref="F1097:F1099"/>
    <mergeCell ref="G1097:G1099"/>
    <mergeCell ref="A1100:A1105"/>
    <mergeCell ref="H1100:H1102"/>
    <mergeCell ref="I1100:I1102"/>
    <mergeCell ref="B1103:B1105"/>
    <mergeCell ref="C1103:C1105"/>
    <mergeCell ref="F1103:F1105"/>
    <mergeCell ref="G1103:G1105"/>
    <mergeCell ref="B1090:D1090"/>
    <mergeCell ref="B1094:D1094"/>
    <mergeCell ref="E1094:G1094"/>
    <mergeCell ref="B1095:D1095"/>
    <mergeCell ref="E1095:G1095"/>
    <mergeCell ref="B1096:D1096"/>
    <mergeCell ref="B1100:D1100"/>
    <mergeCell ref="E1100:G1100"/>
    <mergeCell ref="B1101:D1101"/>
    <mergeCell ref="E1101:G1101"/>
    <mergeCell ref="B1102:D1102"/>
    <mergeCell ref="A1070:A1075"/>
    <mergeCell ref="H1070:H1072"/>
    <mergeCell ref="I1070:I1072"/>
    <mergeCell ref="B1073:B1075"/>
    <mergeCell ref="C1073:C1075"/>
    <mergeCell ref="F1073:F1075"/>
    <mergeCell ref="G1073:G1075"/>
    <mergeCell ref="A1076:A1081"/>
    <mergeCell ref="H1076:H1078"/>
    <mergeCell ref="I1076:I1078"/>
    <mergeCell ref="B1079:B1081"/>
    <mergeCell ref="C1079:C1081"/>
    <mergeCell ref="F1079:F1081"/>
    <mergeCell ref="G1079:G1081"/>
    <mergeCell ref="A1082:A1087"/>
    <mergeCell ref="H1082:H1084"/>
    <mergeCell ref="I1082:I1084"/>
    <mergeCell ref="B1085:B1087"/>
    <mergeCell ref="C1085:C1087"/>
    <mergeCell ref="F1085:F1087"/>
    <mergeCell ref="G1085:G1087"/>
    <mergeCell ref="A1052:A1057"/>
    <mergeCell ref="H1052:H1054"/>
    <mergeCell ref="I1052:I1054"/>
    <mergeCell ref="B1055:B1057"/>
    <mergeCell ref="C1055:C1057"/>
    <mergeCell ref="F1055:F1057"/>
    <mergeCell ref="G1055:G1057"/>
    <mergeCell ref="A1058:A1063"/>
    <mergeCell ref="H1058:H1060"/>
    <mergeCell ref="I1058:I1060"/>
    <mergeCell ref="B1061:B1063"/>
    <mergeCell ref="C1061:C1063"/>
    <mergeCell ref="F1061:F1063"/>
    <mergeCell ref="G1061:G1063"/>
    <mergeCell ref="A1064:A1069"/>
    <mergeCell ref="H1064:H1066"/>
    <mergeCell ref="I1064:I1066"/>
    <mergeCell ref="B1067:B1069"/>
    <mergeCell ref="C1067:C1069"/>
    <mergeCell ref="F1067:F1069"/>
    <mergeCell ref="G1067:G1069"/>
    <mergeCell ref="B1052:D1052"/>
    <mergeCell ref="E1052:G1052"/>
    <mergeCell ref="B1053:D1053"/>
    <mergeCell ref="E1053:G1053"/>
    <mergeCell ref="B1054:D1054"/>
    <mergeCell ref="B1058:D1058"/>
    <mergeCell ref="E1058:G1058"/>
    <mergeCell ref="B1059:D1059"/>
    <mergeCell ref="E1059:G1059"/>
    <mergeCell ref="B1060:D1060"/>
    <mergeCell ref="B1064:D1064"/>
    <mergeCell ref="A1034:A1039"/>
    <mergeCell ref="H1034:H1036"/>
    <mergeCell ref="I1034:I1036"/>
    <mergeCell ref="B1037:B1039"/>
    <mergeCell ref="C1037:C1039"/>
    <mergeCell ref="F1037:F1039"/>
    <mergeCell ref="G1037:G1039"/>
    <mergeCell ref="A1040:A1045"/>
    <mergeCell ref="H1040:H1042"/>
    <mergeCell ref="I1040:I1042"/>
    <mergeCell ref="B1043:B1045"/>
    <mergeCell ref="C1043:C1045"/>
    <mergeCell ref="F1043:F1045"/>
    <mergeCell ref="G1043:G1045"/>
    <mergeCell ref="A1046:A1051"/>
    <mergeCell ref="H1046:H1048"/>
    <mergeCell ref="I1046:I1048"/>
    <mergeCell ref="B1049:B1051"/>
    <mergeCell ref="C1049:C1051"/>
    <mergeCell ref="F1049:F1051"/>
    <mergeCell ref="G1049:G1051"/>
    <mergeCell ref="B1048:D1048"/>
    <mergeCell ref="A1016:A1021"/>
    <mergeCell ref="H1016:H1018"/>
    <mergeCell ref="I1016:I1018"/>
    <mergeCell ref="B1019:B1021"/>
    <mergeCell ref="C1019:C1021"/>
    <mergeCell ref="F1019:F1021"/>
    <mergeCell ref="G1019:G1021"/>
    <mergeCell ref="A1022:A1027"/>
    <mergeCell ref="H1022:H1024"/>
    <mergeCell ref="I1022:I1024"/>
    <mergeCell ref="B1025:B1027"/>
    <mergeCell ref="C1025:C1027"/>
    <mergeCell ref="F1025:F1027"/>
    <mergeCell ref="G1025:G1027"/>
    <mergeCell ref="A1028:A1033"/>
    <mergeCell ref="H1028:H1030"/>
    <mergeCell ref="I1028:I1030"/>
    <mergeCell ref="B1031:B1033"/>
    <mergeCell ref="C1031:C1033"/>
    <mergeCell ref="F1031:F1033"/>
    <mergeCell ref="G1031:G1033"/>
    <mergeCell ref="B1016:D1016"/>
    <mergeCell ref="E1016:G1016"/>
    <mergeCell ref="B1017:D1017"/>
    <mergeCell ref="E1017:G1017"/>
    <mergeCell ref="B1018:D1018"/>
    <mergeCell ref="B1022:D1022"/>
    <mergeCell ref="E1022:G1022"/>
    <mergeCell ref="B1023:D1023"/>
    <mergeCell ref="E1023:G1023"/>
    <mergeCell ref="B1024:D1024"/>
    <mergeCell ref="B1028:D1028"/>
    <mergeCell ref="A998:A1003"/>
    <mergeCell ref="H998:H1000"/>
    <mergeCell ref="I998:I1000"/>
    <mergeCell ref="B1001:B1003"/>
    <mergeCell ref="C1001:C1003"/>
    <mergeCell ref="F1001:F1003"/>
    <mergeCell ref="G1001:G1003"/>
    <mergeCell ref="A1004:A1009"/>
    <mergeCell ref="H1004:H1006"/>
    <mergeCell ref="I1004:I1006"/>
    <mergeCell ref="B1007:B1009"/>
    <mergeCell ref="C1007:C1009"/>
    <mergeCell ref="F1007:F1009"/>
    <mergeCell ref="G1007:G1009"/>
    <mergeCell ref="A1010:A1015"/>
    <mergeCell ref="H1010:H1012"/>
    <mergeCell ref="I1010:I1012"/>
    <mergeCell ref="B1013:B1015"/>
    <mergeCell ref="C1013:C1015"/>
    <mergeCell ref="F1013:F1015"/>
    <mergeCell ref="G1013:G1015"/>
    <mergeCell ref="B1006:D1006"/>
    <mergeCell ref="B1010:D1010"/>
    <mergeCell ref="E1010:G1010"/>
    <mergeCell ref="B1011:D1011"/>
    <mergeCell ref="E1011:G1011"/>
    <mergeCell ref="B1012:D1012"/>
    <mergeCell ref="A980:A985"/>
    <mergeCell ref="H980:H982"/>
    <mergeCell ref="I980:I982"/>
    <mergeCell ref="B983:B985"/>
    <mergeCell ref="C983:C985"/>
    <mergeCell ref="F983:F985"/>
    <mergeCell ref="G983:G985"/>
    <mergeCell ref="A986:A991"/>
    <mergeCell ref="H986:H988"/>
    <mergeCell ref="I986:I988"/>
    <mergeCell ref="B989:B991"/>
    <mergeCell ref="C989:C991"/>
    <mergeCell ref="F989:F991"/>
    <mergeCell ref="G989:G991"/>
    <mergeCell ref="A992:A997"/>
    <mergeCell ref="H992:H994"/>
    <mergeCell ref="I992:I994"/>
    <mergeCell ref="B995:B997"/>
    <mergeCell ref="C995:C997"/>
    <mergeCell ref="F995:F997"/>
    <mergeCell ref="G995:G997"/>
    <mergeCell ref="B980:D980"/>
    <mergeCell ref="E980:G980"/>
    <mergeCell ref="B981:D981"/>
    <mergeCell ref="E981:G981"/>
    <mergeCell ref="B982:D982"/>
    <mergeCell ref="B986:D986"/>
    <mergeCell ref="E986:G986"/>
    <mergeCell ref="A962:A967"/>
    <mergeCell ref="H962:H964"/>
    <mergeCell ref="I962:I964"/>
    <mergeCell ref="B965:B967"/>
    <mergeCell ref="C965:C967"/>
    <mergeCell ref="F965:F967"/>
    <mergeCell ref="G965:G967"/>
    <mergeCell ref="A968:A973"/>
    <mergeCell ref="H968:H970"/>
    <mergeCell ref="I968:I970"/>
    <mergeCell ref="B971:B973"/>
    <mergeCell ref="C971:C973"/>
    <mergeCell ref="F971:F973"/>
    <mergeCell ref="G971:G973"/>
    <mergeCell ref="A974:A979"/>
    <mergeCell ref="H974:H976"/>
    <mergeCell ref="I974:I976"/>
    <mergeCell ref="B977:B979"/>
    <mergeCell ref="C977:C979"/>
    <mergeCell ref="F977:F979"/>
    <mergeCell ref="G977:G979"/>
    <mergeCell ref="B964:D964"/>
    <mergeCell ref="B968:D968"/>
    <mergeCell ref="E968:G968"/>
    <mergeCell ref="B969:D969"/>
    <mergeCell ref="E969:G969"/>
    <mergeCell ref="B970:D970"/>
    <mergeCell ref="B974:D974"/>
    <mergeCell ref="E974:G974"/>
    <mergeCell ref="B975:D975"/>
    <mergeCell ref="E975:G975"/>
    <mergeCell ref="B976:D976"/>
    <mergeCell ref="A944:A949"/>
    <mergeCell ref="H944:H946"/>
    <mergeCell ref="I944:I946"/>
    <mergeCell ref="B947:B949"/>
    <mergeCell ref="C947:C949"/>
    <mergeCell ref="F947:F949"/>
    <mergeCell ref="G947:G949"/>
    <mergeCell ref="A950:A955"/>
    <mergeCell ref="H950:H952"/>
    <mergeCell ref="I950:I952"/>
    <mergeCell ref="B953:B955"/>
    <mergeCell ref="C953:C955"/>
    <mergeCell ref="F953:F955"/>
    <mergeCell ref="G953:G955"/>
    <mergeCell ref="A956:A961"/>
    <mergeCell ref="H956:H958"/>
    <mergeCell ref="I956:I958"/>
    <mergeCell ref="B959:B961"/>
    <mergeCell ref="C959:C961"/>
    <mergeCell ref="F959:F961"/>
    <mergeCell ref="G959:G961"/>
    <mergeCell ref="B945:D945"/>
    <mergeCell ref="E945:G945"/>
    <mergeCell ref="B946:D946"/>
    <mergeCell ref="B950:D950"/>
    <mergeCell ref="E950:G950"/>
    <mergeCell ref="B951:D951"/>
    <mergeCell ref="E951:G951"/>
    <mergeCell ref="B952:D952"/>
    <mergeCell ref="B956:D956"/>
    <mergeCell ref="E956:G956"/>
    <mergeCell ref="B957:D957"/>
    <mergeCell ref="A926:A931"/>
    <mergeCell ref="H926:H928"/>
    <mergeCell ref="I926:I928"/>
    <mergeCell ref="B929:B931"/>
    <mergeCell ref="C929:C931"/>
    <mergeCell ref="F929:F931"/>
    <mergeCell ref="G929:G931"/>
    <mergeCell ref="A932:A937"/>
    <mergeCell ref="H932:H934"/>
    <mergeCell ref="I932:I934"/>
    <mergeCell ref="B935:B937"/>
    <mergeCell ref="C935:C937"/>
    <mergeCell ref="F935:F937"/>
    <mergeCell ref="G935:G937"/>
    <mergeCell ref="A938:A943"/>
    <mergeCell ref="H938:H940"/>
    <mergeCell ref="I938:I940"/>
    <mergeCell ref="B941:B943"/>
    <mergeCell ref="C941:C943"/>
    <mergeCell ref="F941:F943"/>
    <mergeCell ref="G941:G943"/>
    <mergeCell ref="A908:A913"/>
    <mergeCell ref="H908:H910"/>
    <mergeCell ref="I908:I910"/>
    <mergeCell ref="B911:B913"/>
    <mergeCell ref="C911:C913"/>
    <mergeCell ref="F911:F913"/>
    <mergeCell ref="G911:G913"/>
    <mergeCell ref="A914:A919"/>
    <mergeCell ref="H914:H916"/>
    <mergeCell ref="I914:I916"/>
    <mergeCell ref="B917:B919"/>
    <mergeCell ref="C917:C919"/>
    <mergeCell ref="F917:F919"/>
    <mergeCell ref="G917:G919"/>
    <mergeCell ref="A920:A925"/>
    <mergeCell ref="H920:H922"/>
    <mergeCell ref="I920:I922"/>
    <mergeCell ref="B923:B925"/>
    <mergeCell ref="C923:C925"/>
    <mergeCell ref="F923:F925"/>
    <mergeCell ref="G923:G925"/>
    <mergeCell ref="B908:D908"/>
    <mergeCell ref="E908:G908"/>
    <mergeCell ref="B909:D909"/>
    <mergeCell ref="E909:G909"/>
    <mergeCell ref="B910:D910"/>
    <mergeCell ref="B914:D914"/>
    <mergeCell ref="E914:G914"/>
    <mergeCell ref="B915:D915"/>
    <mergeCell ref="E915:G915"/>
    <mergeCell ref="B916:D916"/>
    <mergeCell ref="B920:D920"/>
    <mergeCell ref="A890:A895"/>
    <mergeCell ref="H890:H892"/>
    <mergeCell ref="I890:I892"/>
    <mergeCell ref="B893:B895"/>
    <mergeCell ref="C893:C895"/>
    <mergeCell ref="F893:F895"/>
    <mergeCell ref="G893:G895"/>
    <mergeCell ref="A896:A901"/>
    <mergeCell ref="H896:H898"/>
    <mergeCell ref="I896:I898"/>
    <mergeCell ref="B899:B901"/>
    <mergeCell ref="C899:C901"/>
    <mergeCell ref="F899:F901"/>
    <mergeCell ref="G899:G901"/>
    <mergeCell ref="A902:A907"/>
    <mergeCell ref="H902:H904"/>
    <mergeCell ref="I902:I904"/>
    <mergeCell ref="B905:B907"/>
    <mergeCell ref="C905:C907"/>
    <mergeCell ref="F905:F907"/>
    <mergeCell ref="G905:G907"/>
    <mergeCell ref="B903:D903"/>
    <mergeCell ref="E903:G903"/>
    <mergeCell ref="B904:D904"/>
    <mergeCell ref="A872:A877"/>
    <mergeCell ref="H872:H874"/>
    <mergeCell ref="I872:I874"/>
    <mergeCell ref="B875:B877"/>
    <mergeCell ref="C875:C877"/>
    <mergeCell ref="F875:F877"/>
    <mergeCell ref="G875:G877"/>
    <mergeCell ref="A878:A883"/>
    <mergeCell ref="H878:H880"/>
    <mergeCell ref="I878:I880"/>
    <mergeCell ref="B881:B883"/>
    <mergeCell ref="C881:C883"/>
    <mergeCell ref="F881:F883"/>
    <mergeCell ref="G881:G883"/>
    <mergeCell ref="A884:A889"/>
    <mergeCell ref="H884:H886"/>
    <mergeCell ref="I884:I886"/>
    <mergeCell ref="B887:B889"/>
    <mergeCell ref="C887:C889"/>
    <mergeCell ref="F887:F889"/>
    <mergeCell ref="G887:G889"/>
    <mergeCell ref="B872:D872"/>
    <mergeCell ref="E872:G872"/>
    <mergeCell ref="B873:D873"/>
    <mergeCell ref="E873:G873"/>
    <mergeCell ref="B874:D874"/>
    <mergeCell ref="B878:D878"/>
    <mergeCell ref="E878:G878"/>
    <mergeCell ref="B879:D879"/>
    <mergeCell ref="E879:G879"/>
    <mergeCell ref="A854:A859"/>
    <mergeCell ref="H854:H856"/>
    <mergeCell ref="I854:I856"/>
    <mergeCell ref="B857:B859"/>
    <mergeCell ref="C857:C859"/>
    <mergeCell ref="F857:F859"/>
    <mergeCell ref="G857:G859"/>
    <mergeCell ref="A860:A865"/>
    <mergeCell ref="H860:H862"/>
    <mergeCell ref="I860:I862"/>
    <mergeCell ref="B863:B865"/>
    <mergeCell ref="C863:C865"/>
    <mergeCell ref="F863:F865"/>
    <mergeCell ref="G863:G865"/>
    <mergeCell ref="A866:A871"/>
    <mergeCell ref="H866:H868"/>
    <mergeCell ref="I866:I868"/>
    <mergeCell ref="B869:B871"/>
    <mergeCell ref="C869:C871"/>
    <mergeCell ref="F869:F871"/>
    <mergeCell ref="G869:G871"/>
    <mergeCell ref="B861:D861"/>
    <mergeCell ref="E861:G861"/>
    <mergeCell ref="B862:D862"/>
    <mergeCell ref="B866:D866"/>
    <mergeCell ref="E866:G866"/>
    <mergeCell ref="B867:D867"/>
    <mergeCell ref="E867:G867"/>
    <mergeCell ref="B868:D868"/>
    <mergeCell ref="B854:D854"/>
    <mergeCell ref="E854:G854"/>
    <mergeCell ref="B855:D855"/>
    <mergeCell ref="A836:A841"/>
    <mergeCell ref="H836:H838"/>
    <mergeCell ref="I836:I838"/>
    <mergeCell ref="B839:B841"/>
    <mergeCell ref="C839:C841"/>
    <mergeCell ref="F839:F841"/>
    <mergeCell ref="G839:G841"/>
    <mergeCell ref="A842:A847"/>
    <mergeCell ref="H842:H844"/>
    <mergeCell ref="I842:I844"/>
    <mergeCell ref="B845:B847"/>
    <mergeCell ref="C845:C847"/>
    <mergeCell ref="F845:F847"/>
    <mergeCell ref="G845:G847"/>
    <mergeCell ref="A848:A853"/>
    <mergeCell ref="H848:H850"/>
    <mergeCell ref="I848:I850"/>
    <mergeCell ref="B851:B853"/>
    <mergeCell ref="C851:C853"/>
    <mergeCell ref="F851:F853"/>
    <mergeCell ref="G851:G853"/>
    <mergeCell ref="B838:D838"/>
    <mergeCell ref="B842:D842"/>
    <mergeCell ref="E842:G842"/>
    <mergeCell ref="B843:D843"/>
    <mergeCell ref="E843:G843"/>
    <mergeCell ref="B844:D844"/>
    <mergeCell ref="B848:D848"/>
    <mergeCell ref="E848:G848"/>
    <mergeCell ref="B849:D849"/>
    <mergeCell ref="E849:G849"/>
    <mergeCell ref="B850:D850"/>
    <mergeCell ref="A818:A823"/>
    <mergeCell ref="H818:H820"/>
    <mergeCell ref="I818:I820"/>
    <mergeCell ref="B821:B823"/>
    <mergeCell ref="C821:C823"/>
    <mergeCell ref="F821:F823"/>
    <mergeCell ref="G821:G823"/>
    <mergeCell ref="A824:A829"/>
    <mergeCell ref="H824:H826"/>
    <mergeCell ref="I824:I826"/>
    <mergeCell ref="B827:B829"/>
    <mergeCell ref="C827:C829"/>
    <mergeCell ref="F827:F829"/>
    <mergeCell ref="G827:G829"/>
    <mergeCell ref="A830:A835"/>
    <mergeCell ref="H830:H832"/>
    <mergeCell ref="I830:I832"/>
    <mergeCell ref="B833:B835"/>
    <mergeCell ref="C833:C835"/>
    <mergeCell ref="F833:F835"/>
    <mergeCell ref="G833:G835"/>
    <mergeCell ref="A800:A805"/>
    <mergeCell ref="H800:H802"/>
    <mergeCell ref="I800:I802"/>
    <mergeCell ref="B803:B805"/>
    <mergeCell ref="C803:C805"/>
    <mergeCell ref="F803:F805"/>
    <mergeCell ref="G803:G805"/>
    <mergeCell ref="A806:A811"/>
    <mergeCell ref="H806:H808"/>
    <mergeCell ref="I806:I808"/>
    <mergeCell ref="B809:B811"/>
    <mergeCell ref="C809:C811"/>
    <mergeCell ref="F809:F811"/>
    <mergeCell ref="G809:G811"/>
    <mergeCell ref="A812:A817"/>
    <mergeCell ref="H812:H814"/>
    <mergeCell ref="I812:I814"/>
    <mergeCell ref="B815:B817"/>
    <mergeCell ref="C815:C817"/>
    <mergeCell ref="F815:F817"/>
    <mergeCell ref="G815:G817"/>
    <mergeCell ref="B800:D800"/>
    <mergeCell ref="E800:G800"/>
    <mergeCell ref="B801:D801"/>
    <mergeCell ref="E801:G801"/>
    <mergeCell ref="B802:D802"/>
    <mergeCell ref="B806:D806"/>
    <mergeCell ref="E806:G806"/>
    <mergeCell ref="B807:D807"/>
    <mergeCell ref="E807:G807"/>
    <mergeCell ref="B808:D808"/>
    <mergeCell ref="B812:D812"/>
    <mergeCell ref="A782:A787"/>
    <mergeCell ref="H782:H784"/>
    <mergeCell ref="I782:I784"/>
    <mergeCell ref="B785:B787"/>
    <mergeCell ref="C785:C787"/>
    <mergeCell ref="F785:F787"/>
    <mergeCell ref="G785:G787"/>
    <mergeCell ref="A788:A793"/>
    <mergeCell ref="H788:H790"/>
    <mergeCell ref="I788:I790"/>
    <mergeCell ref="B791:B793"/>
    <mergeCell ref="C791:C793"/>
    <mergeCell ref="F791:F793"/>
    <mergeCell ref="G791:G793"/>
    <mergeCell ref="A794:A799"/>
    <mergeCell ref="H794:H796"/>
    <mergeCell ref="I794:I796"/>
    <mergeCell ref="B797:B799"/>
    <mergeCell ref="C797:C799"/>
    <mergeCell ref="F797:F799"/>
    <mergeCell ref="G797:G799"/>
    <mergeCell ref="B796:D796"/>
    <mergeCell ref="A764:A769"/>
    <mergeCell ref="H764:H766"/>
    <mergeCell ref="I764:I766"/>
    <mergeCell ref="B767:B769"/>
    <mergeCell ref="C767:C769"/>
    <mergeCell ref="F767:F769"/>
    <mergeCell ref="G767:G769"/>
    <mergeCell ref="A770:A775"/>
    <mergeCell ref="H770:H772"/>
    <mergeCell ref="I770:I772"/>
    <mergeCell ref="B773:B775"/>
    <mergeCell ref="C773:C775"/>
    <mergeCell ref="F773:F775"/>
    <mergeCell ref="G773:G775"/>
    <mergeCell ref="A776:A781"/>
    <mergeCell ref="H776:H778"/>
    <mergeCell ref="I776:I778"/>
    <mergeCell ref="B779:B781"/>
    <mergeCell ref="C779:C781"/>
    <mergeCell ref="F779:F781"/>
    <mergeCell ref="G779:G781"/>
    <mergeCell ref="B764:D764"/>
    <mergeCell ref="E764:G764"/>
    <mergeCell ref="B765:D765"/>
    <mergeCell ref="E765:G765"/>
    <mergeCell ref="B766:D766"/>
    <mergeCell ref="B770:D770"/>
    <mergeCell ref="E770:G770"/>
    <mergeCell ref="B771:D771"/>
    <mergeCell ref="E771:G771"/>
    <mergeCell ref="B772:D772"/>
    <mergeCell ref="B776:D776"/>
    <mergeCell ref="A746:A751"/>
    <mergeCell ref="H746:H748"/>
    <mergeCell ref="I746:I748"/>
    <mergeCell ref="B749:B751"/>
    <mergeCell ref="C749:C751"/>
    <mergeCell ref="F749:F751"/>
    <mergeCell ref="G749:G751"/>
    <mergeCell ref="A752:A757"/>
    <mergeCell ref="H752:H754"/>
    <mergeCell ref="I752:I754"/>
    <mergeCell ref="B755:B757"/>
    <mergeCell ref="C755:C757"/>
    <mergeCell ref="F755:F757"/>
    <mergeCell ref="G755:G757"/>
    <mergeCell ref="A758:A763"/>
    <mergeCell ref="H758:H760"/>
    <mergeCell ref="I758:I760"/>
    <mergeCell ref="B761:B763"/>
    <mergeCell ref="C761:C763"/>
    <mergeCell ref="F761:F763"/>
    <mergeCell ref="G761:G763"/>
    <mergeCell ref="B754:D754"/>
    <mergeCell ref="B758:D758"/>
    <mergeCell ref="E758:G758"/>
    <mergeCell ref="B759:D759"/>
    <mergeCell ref="E759:G759"/>
    <mergeCell ref="B760:D760"/>
    <mergeCell ref="A728:A733"/>
    <mergeCell ref="H728:H730"/>
    <mergeCell ref="I728:I730"/>
    <mergeCell ref="B731:B733"/>
    <mergeCell ref="C731:C733"/>
    <mergeCell ref="F731:F733"/>
    <mergeCell ref="G731:G733"/>
    <mergeCell ref="A734:A739"/>
    <mergeCell ref="H734:H736"/>
    <mergeCell ref="I734:I736"/>
    <mergeCell ref="B737:B739"/>
    <mergeCell ref="C737:C739"/>
    <mergeCell ref="F737:F739"/>
    <mergeCell ref="G737:G739"/>
    <mergeCell ref="A740:A745"/>
    <mergeCell ref="H740:H742"/>
    <mergeCell ref="I740:I742"/>
    <mergeCell ref="B743:B745"/>
    <mergeCell ref="C743:C745"/>
    <mergeCell ref="F743:F745"/>
    <mergeCell ref="G743:G745"/>
    <mergeCell ref="B728:D728"/>
    <mergeCell ref="E728:G728"/>
    <mergeCell ref="B729:D729"/>
    <mergeCell ref="E729:G729"/>
    <mergeCell ref="B730:D730"/>
    <mergeCell ref="B734:D734"/>
    <mergeCell ref="E734:G734"/>
    <mergeCell ref="A710:A715"/>
    <mergeCell ref="H710:H712"/>
    <mergeCell ref="I710:I712"/>
    <mergeCell ref="B713:B715"/>
    <mergeCell ref="C713:C715"/>
    <mergeCell ref="F713:F715"/>
    <mergeCell ref="G713:G715"/>
    <mergeCell ref="A716:A721"/>
    <mergeCell ref="H716:H718"/>
    <mergeCell ref="I716:I718"/>
    <mergeCell ref="B719:B721"/>
    <mergeCell ref="C719:C721"/>
    <mergeCell ref="F719:F721"/>
    <mergeCell ref="G719:G721"/>
    <mergeCell ref="A722:A727"/>
    <mergeCell ref="H722:H724"/>
    <mergeCell ref="I722:I724"/>
    <mergeCell ref="B725:B727"/>
    <mergeCell ref="C725:C727"/>
    <mergeCell ref="F725:F727"/>
    <mergeCell ref="G725:G727"/>
    <mergeCell ref="B712:D712"/>
    <mergeCell ref="B716:D716"/>
    <mergeCell ref="E716:G716"/>
    <mergeCell ref="B717:D717"/>
    <mergeCell ref="E717:G717"/>
    <mergeCell ref="B718:D718"/>
    <mergeCell ref="B722:D722"/>
    <mergeCell ref="E722:G722"/>
    <mergeCell ref="B723:D723"/>
    <mergeCell ref="E723:G723"/>
    <mergeCell ref="B724:D724"/>
    <mergeCell ref="A692:A697"/>
    <mergeCell ref="H692:H694"/>
    <mergeCell ref="I692:I694"/>
    <mergeCell ref="B695:B697"/>
    <mergeCell ref="C695:C697"/>
    <mergeCell ref="F695:F697"/>
    <mergeCell ref="G695:G697"/>
    <mergeCell ref="A698:A703"/>
    <mergeCell ref="H698:H700"/>
    <mergeCell ref="I698:I700"/>
    <mergeCell ref="B701:B703"/>
    <mergeCell ref="C701:C703"/>
    <mergeCell ref="F701:F703"/>
    <mergeCell ref="G701:G703"/>
    <mergeCell ref="A704:A709"/>
    <mergeCell ref="H704:H706"/>
    <mergeCell ref="I704:I706"/>
    <mergeCell ref="B707:B709"/>
    <mergeCell ref="C707:C709"/>
    <mergeCell ref="F707:F709"/>
    <mergeCell ref="G707:G709"/>
    <mergeCell ref="B693:D693"/>
    <mergeCell ref="E693:G693"/>
    <mergeCell ref="B694:D694"/>
    <mergeCell ref="B698:D698"/>
    <mergeCell ref="E698:G698"/>
    <mergeCell ref="B699:D699"/>
    <mergeCell ref="E699:G699"/>
    <mergeCell ref="B700:D700"/>
    <mergeCell ref="B704:D704"/>
    <mergeCell ref="E704:G704"/>
    <mergeCell ref="B705:D705"/>
    <mergeCell ref="A674:A679"/>
    <mergeCell ref="H674:H676"/>
    <mergeCell ref="I674:I676"/>
    <mergeCell ref="B677:B679"/>
    <mergeCell ref="C677:C679"/>
    <mergeCell ref="F677:F679"/>
    <mergeCell ref="G677:G679"/>
    <mergeCell ref="A680:A685"/>
    <mergeCell ref="H680:H682"/>
    <mergeCell ref="I680:I682"/>
    <mergeCell ref="B683:B685"/>
    <mergeCell ref="C683:C685"/>
    <mergeCell ref="F683:F685"/>
    <mergeCell ref="G683:G685"/>
    <mergeCell ref="A686:A691"/>
    <mergeCell ref="H686:H688"/>
    <mergeCell ref="I686:I688"/>
    <mergeCell ref="B689:B691"/>
    <mergeCell ref="C689:C691"/>
    <mergeCell ref="F689:F691"/>
    <mergeCell ref="G689:G691"/>
    <mergeCell ref="A656:A661"/>
    <mergeCell ref="H656:H658"/>
    <mergeCell ref="I656:I658"/>
    <mergeCell ref="B659:B661"/>
    <mergeCell ref="C659:C661"/>
    <mergeCell ref="F659:F661"/>
    <mergeCell ref="G659:G661"/>
    <mergeCell ref="A662:A667"/>
    <mergeCell ref="H662:H664"/>
    <mergeCell ref="I662:I664"/>
    <mergeCell ref="B665:B667"/>
    <mergeCell ref="C665:C667"/>
    <mergeCell ref="F665:F667"/>
    <mergeCell ref="G665:G667"/>
    <mergeCell ref="A668:A673"/>
    <mergeCell ref="H668:H670"/>
    <mergeCell ref="I668:I670"/>
    <mergeCell ref="B671:B673"/>
    <mergeCell ref="C671:C673"/>
    <mergeCell ref="F671:F673"/>
    <mergeCell ref="G671:G673"/>
    <mergeCell ref="B656:D656"/>
    <mergeCell ref="E656:G656"/>
    <mergeCell ref="B657:D657"/>
    <mergeCell ref="E657:G657"/>
    <mergeCell ref="B658:D658"/>
    <mergeCell ref="B662:D662"/>
    <mergeCell ref="E662:G662"/>
    <mergeCell ref="B663:D663"/>
    <mergeCell ref="E663:G663"/>
    <mergeCell ref="B664:D664"/>
    <mergeCell ref="B668:D668"/>
    <mergeCell ref="A638:A643"/>
    <mergeCell ref="H638:H640"/>
    <mergeCell ref="I638:I640"/>
    <mergeCell ref="B641:B643"/>
    <mergeCell ref="C641:C643"/>
    <mergeCell ref="F641:F643"/>
    <mergeCell ref="G641:G643"/>
    <mergeCell ref="A644:A649"/>
    <mergeCell ref="H644:H646"/>
    <mergeCell ref="I644:I646"/>
    <mergeCell ref="B647:B649"/>
    <mergeCell ref="C647:C649"/>
    <mergeCell ref="F647:F649"/>
    <mergeCell ref="G647:G649"/>
    <mergeCell ref="A650:A655"/>
    <mergeCell ref="H650:H652"/>
    <mergeCell ref="I650:I652"/>
    <mergeCell ref="B653:B655"/>
    <mergeCell ref="C653:C655"/>
    <mergeCell ref="F653:F655"/>
    <mergeCell ref="G653:G655"/>
    <mergeCell ref="B651:D651"/>
    <mergeCell ref="E651:G651"/>
    <mergeCell ref="B652:D652"/>
    <mergeCell ref="A620:A625"/>
    <mergeCell ref="H620:H622"/>
    <mergeCell ref="I620:I622"/>
    <mergeCell ref="B623:B625"/>
    <mergeCell ref="C623:C625"/>
    <mergeCell ref="F623:F625"/>
    <mergeCell ref="G623:G625"/>
    <mergeCell ref="A626:A631"/>
    <mergeCell ref="H626:H628"/>
    <mergeCell ref="I626:I628"/>
    <mergeCell ref="B629:B631"/>
    <mergeCell ref="C629:C631"/>
    <mergeCell ref="F629:F631"/>
    <mergeCell ref="G629:G631"/>
    <mergeCell ref="A632:A637"/>
    <mergeCell ref="H632:H634"/>
    <mergeCell ref="I632:I634"/>
    <mergeCell ref="B635:B637"/>
    <mergeCell ref="C635:C637"/>
    <mergeCell ref="F635:F637"/>
    <mergeCell ref="G635:G637"/>
    <mergeCell ref="B620:D620"/>
    <mergeCell ref="E620:G620"/>
    <mergeCell ref="B621:D621"/>
    <mergeCell ref="E621:G621"/>
    <mergeCell ref="B622:D622"/>
    <mergeCell ref="B626:D626"/>
    <mergeCell ref="E626:G626"/>
    <mergeCell ref="B627:D627"/>
    <mergeCell ref="E627:G627"/>
    <mergeCell ref="A602:A607"/>
    <mergeCell ref="H602:H604"/>
    <mergeCell ref="I602:I604"/>
    <mergeCell ref="B605:B607"/>
    <mergeCell ref="C605:C607"/>
    <mergeCell ref="F605:F607"/>
    <mergeCell ref="G605:G607"/>
    <mergeCell ref="A608:A613"/>
    <mergeCell ref="H608:H610"/>
    <mergeCell ref="I608:I610"/>
    <mergeCell ref="B611:B613"/>
    <mergeCell ref="C611:C613"/>
    <mergeCell ref="F611:F613"/>
    <mergeCell ref="G611:G613"/>
    <mergeCell ref="A614:A619"/>
    <mergeCell ref="H614:H616"/>
    <mergeCell ref="I614:I616"/>
    <mergeCell ref="B617:B619"/>
    <mergeCell ref="C617:C619"/>
    <mergeCell ref="F617:F619"/>
    <mergeCell ref="G617:G619"/>
    <mergeCell ref="B609:D609"/>
    <mergeCell ref="E609:G609"/>
    <mergeCell ref="B610:D610"/>
    <mergeCell ref="B614:D614"/>
    <mergeCell ref="E614:G614"/>
    <mergeCell ref="B615:D615"/>
    <mergeCell ref="E615:G615"/>
    <mergeCell ref="B616:D616"/>
    <mergeCell ref="B602:D602"/>
    <mergeCell ref="E602:G602"/>
    <mergeCell ref="B603:D603"/>
    <mergeCell ref="A584:A589"/>
    <mergeCell ref="H584:H586"/>
    <mergeCell ref="I584:I586"/>
    <mergeCell ref="B587:B589"/>
    <mergeCell ref="C587:C589"/>
    <mergeCell ref="F587:F589"/>
    <mergeCell ref="G587:G589"/>
    <mergeCell ref="A590:A595"/>
    <mergeCell ref="H590:H592"/>
    <mergeCell ref="I590:I592"/>
    <mergeCell ref="B593:B595"/>
    <mergeCell ref="C593:C595"/>
    <mergeCell ref="F593:F595"/>
    <mergeCell ref="G593:G595"/>
    <mergeCell ref="A596:A601"/>
    <mergeCell ref="H596:H598"/>
    <mergeCell ref="I596:I598"/>
    <mergeCell ref="B599:B601"/>
    <mergeCell ref="C599:C601"/>
    <mergeCell ref="F599:F601"/>
    <mergeCell ref="G599:G601"/>
    <mergeCell ref="B586:D586"/>
    <mergeCell ref="B590:D590"/>
    <mergeCell ref="E590:G590"/>
    <mergeCell ref="B591:D591"/>
    <mergeCell ref="E591:G591"/>
    <mergeCell ref="B592:D592"/>
    <mergeCell ref="B596:D596"/>
    <mergeCell ref="E596:G596"/>
    <mergeCell ref="B597:D597"/>
    <mergeCell ref="E597:G597"/>
    <mergeCell ref="B598:D598"/>
    <mergeCell ref="A566:A571"/>
    <mergeCell ref="H566:H568"/>
    <mergeCell ref="I566:I568"/>
    <mergeCell ref="B569:B571"/>
    <mergeCell ref="C569:C571"/>
    <mergeCell ref="F569:F571"/>
    <mergeCell ref="G569:G571"/>
    <mergeCell ref="A572:A577"/>
    <mergeCell ref="H572:H574"/>
    <mergeCell ref="I572:I574"/>
    <mergeCell ref="B575:B577"/>
    <mergeCell ref="C575:C577"/>
    <mergeCell ref="F575:F577"/>
    <mergeCell ref="G575:G577"/>
    <mergeCell ref="A578:A583"/>
    <mergeCell ref="H578:H580"/>
    <mergeCell ref="I578:I580"/>
    <mergeCell ref="B581:B583"/>
    <mergeCell ref="C581:C583"/>
    <mergeCell ref="F581:F583"/>
    <mergeCell ref="G581:G583"/>
    <mergeCell ref="A548:A553"/>
    <mergeCell ref="H548:H550"/>
    <mergeCell ref="I548:I550"/>
    <mergeCell ref="B551:B553"/>
    <mergeCell ref="C551:C553"/>
    <mergeCell ref="F551:F553"/>
    <mergeCell ref="G551:G553"/>
    <mergeCell ref="A554:A559"/>
    <mergeCell ref="H554:H556"/>
    <mergeCell ref="I554:I556"/>
    <mergeCell ref="B557:B559"/>
    <mergeCell ref="C557:C559"/>
    <mergeCell ref="F557:F559"/>
    <mergeCell ref="G557:G559"/>
    <mergeCell ref="A560:A565"/>
    <mergeCell ref="H560:H562"/>
    <mergeCell ref="I560:I562"/>
    <mergeCell ref="B563:B565"/>
    <mergeCell ref="C563:C565"/>
    <mergeCell ref="F563:F565"/>
    <mergeCell ref="G563:G565"/>
    <mergeCell ref="B548:D548"/>
    <mergeCell ref="E548:G548"/>
    <mergeCell ref="B549:D549"/>
    <mergeCell ref="E549:G549"/>
    <mergeCell ref="B550:D550"/>
    <mergeCell ref="B554:D554"/>
    <mergeCell ref="E554:G554"/>
    <mergeCell ref="B555:D555"/>
    <mergeCell ref="E555:G555"/>
    <mergeCell ref="B556:D556"/>
    <mergeCell ref="B560:D560"/>
    <mergeCell ref="A530:A535"/>
    <mergeCell ref="H530:H532"/>
    <mergeCell ref="I530:I532"/>
    <mergeCell ref="B533:B535"/>
    <mergeCell ref="C533:C535"/>
    <mergeCell ref="F533:F535"/>
    <mergeCell ref="G533:G535"/>
    <mergeCell ref="A536:A541"/>
    <mergeCell ref="H536:H538"/>
    <mergeCell ref="I536:I538"/>
    <mergeCell ref="B539:B541"/>
    <mergeCell ref="C539:C541"/>
    <mergeCell ref="F539:F541"/>
    <mergeCell ref="G539:G541"/>
    <mergeCell ref="A542:A547"/>
    <mergeCell ref="H542:H544"/>
    <mergeCell ref="I542:I544"/>
    <mergeCell ref="B545:B547"/>
    <mergeCell ref="C545:C547"/>
    <mergeCell ref="F545:F547"/>
    <mergeCell ref="G545:G547"/>
    <mergeCell ref="B544:D544"/>
    <mergeCell ref="A512:A517"/>
    <mergeCell ref="H512:H514"/>
    <mergeCell ref="I512:I514"/>
    <mergeCell ref="B515:B517"/>
    <mergeCell ref="C515:C517"/>
    <mergeCell ref="F515:F517"/>
    <mergeCell ref="G515:G517"/>
    <mergeCell ref="A518:A523"/>
    <mergeCell ref="H518:H520"/>
    <mergeCell ref="I518:I520"/>
    <mergeCell ref="B521:B523"/>
    <mergeCell ref="C521:C523"/>
    <mergeCell ref="F521:F523"/>
    <mergeCell ref="G521:G523"/>
    <mergeCell ref="A524:A529"/>
    <mergeCell ref="H524:H526"/>
    <mergeCell ref="I524:I526"/>
    <mergeCell ref="B527:B529"/>
    <mergeCell ref="C527:C529"/>
    <mergeCell ref="F527:F529"/>
    <mergeCell ref="G527:G529"/>
    <mergeCell ref="B512:D512"/>
    <mergeCell ref="E512:G512"/>
    <mergeCell ref="B513:D513"/>
    <mergeCell ref="E513:G513"/>
    <mergeCell ref="B514:D514"/>
    <mergeCell ref="B518:D518"/>
    <mergeCell ref="E518:G518"/>
    <mergeCell ref="B519:D519"/>
    <mergeCell ref="E519:G519"/>
    <mergeCell ref="B520:D520"/>
    <mergeCell ref="B524:D524"/>
    <mergeCell ref="A494:A499"/>
    <mergeCell ref="H494:H496"/>
    <mergeCell ref="I494:I496"/>
    <mergeCell ref="B497:B499"/>
    <mergeCell ref="C497:C499"/>
    <mergeCell ref="F497:F499"/>
    <mergeCell ref="G497:G499"/>
    <mergeCell ref="A500:A505"/>
    <mergeCell ref="H500:H502"/>
    <mergeCell ref="I500:I502"/>
    <mergeCell ref="B503:B505"/>
    <mergeCell ref="C503:C505"/>
    <mergeCell ref="F503:F505"/>
    <mergeCell ref="G503:G505"/>
    <mergeCell ref="A506:A511"/>
    <mergeCell ref="H506:H508"/>
    <mergeCell ref="I506:I508"/>
    <mergeCell ref="B509:B511"/>
    <mergeCell ref="C509:C511"/>
    <mergeCell ref="F509:F511"/>
    <mergeCell ref="G509:G511"/>
    <mergeCell ref="B502:D502"/>
    <mergeCell ref="B506:D506"/>
    <mergeCell ref="E506:G506"/>
    <mergeCell ref="B507:D507"/>
    <mergeCell ref="E507:G507"/>
    <mergeCell ref="B508:D508"/>
    <mergeCell ref="A476:A481"/>
    <mergeCell ref="H476:H478"/>
    <mergeCell ref="I476:I478"/>
    <mergeCell ref="B479:B481"/>
    <mergeCell ref="C479:C481"/>
    <mergeCell ref="F479:F481"/>
    <mergeCell ref="G479:G481"/>
    <mergeCell ref="A482:A487"/>
    <mergeCell ref="H482:H484"/>
    <mergeCell ref="I482:I484"/>
    <mergeCell ref="B485:B487"/>
    <mergeCell ref="C485:C487"/>
    <mergeCell ref="F485:F487"/>
    <mergeCell ref="G485:G487"/>
    <mergeCell ref="A488:A493"/>
    <mergeCell ref="H488:H490"/>
    <mergeCell ref="I488:I490"/>
    <mergeCell ref="B491:B493"/>
    <mergeCell ref="C491:C493"/>
    <mergeCell ref="F491:F493"/>
    <mergeCell ref="G491:G493"/>
    <mergeCell ref="B476:D476"/>
    <mergeCell ref="E476:G476"/>
    <mergeCell ref="B477:D477"/>
    <mergeCell ref="E477:G477"/>
    <mergeCell ref="B478:D478"/>
    <mergeCell ref="B482:D482"/>
    <mergeCell ref="E482:G482"/>
    <mergeCell ref="A458:A463"/>
    <mergeCell ref="H458:H460"/>
    <mergeCell ref="I458:I460"/>
    <mergeCell ref="B461:B463"/>
    <mergeCell ref="C461:C463"/>
    <mergeCell ref="F461:F463"/>
    <mergeCell ref="G461:G463"/>
    <mergeCell ref="A464:A469"/>
    <mergeCell ref="H464:H466"/>
    <mergeCell ref="I464:I466"/>
    <mergeCell ref="B467:B469"/>
    <mergeCell ref="C467:C469"/>
    <mergeCell ref="F467:F469"/>
    <mergeCell ref="G467:G469"/>
    <mergeCell ref="A470:A475"/>
    <mergeCell ref="H470:H472"/>
    <mergeCell ref="I470:I472"/>
    <mergeCell ref="B473:B475"/>
    <mergeCell ref="C473:C475"/>
    <mergeCell ref="F473:F475"/>
    <mergeCell ref="G473:G475"/>
    <mergeCell ref="B460:D460"/>
    <mergeCell ref="B464:D464"/>
    <mergeCell ref="E464:G464"/>
    <mergeCell ref="B465:D465"/>
    <mergeCell ref="E465:G465"/>
    <mergeCell ref="B466:D466"/>
    <mergeCell ref="B470:D470"/>
    <mergeCell ref="E470:G470"/>
    <mergeCell ref="B471:D471"/>
    <mergeCell ref="E471:G471"/>
    <mergeCell ref="B472:D472"/>
    <mergeCell ref="A440:A445"/>
    <mergeCell ref="H440:H442"/>
    <mergeCell ref="I440:I442"/>
    <mergeCell ref="B443:B445"/>
    <mergeCell ref="C443:C445"/>
    <mergeCell ref="F443:F445"/>
    <mergeCell ref="G443:G445"/>
    <mergeCell ref="A446:A451"/>
    <mergeCell ref="H446:H448"/>
    <mergeCell ref="I446:I448"/>
    <mergeCell ref="B449:B451"/>
    <mergeCell ref="C449:C451"/>
    <mergeCell ref="F449:F451"/>
    <mergeCell ref="G449:G451"/>
    <mergeCell ref="A452:A457"/>
    <mergeCell ref="H452:H454"/>
    <mergeCell ref="I452:I454"/>
    <mergeCell ref="B455:B457"/>
    <mergeCell ref="C455:C457"/>
    <mergeCell ref="F455:F457"/>
    <mergeCell ref="G455:G457"/>
    <mergeCell ref="B441:D441"/>
    <mergeCell ref="E441:G441"/>
    <mergeCell ref="B442:D442"/>
    <mergeCell ref="B446:D446"/>
    <mergeCell ref="E446:G446"/>
    <mergeCell ref="B447:D447"/>
    <mergeCell ref="E447:G447"/>
    <mergeCell ref="B448:D448"/>
    <mergeCell ref="B452:D452"/>
    <mergeCell ref="E452:G452"/>
    <mergeCell ref="B453:D453"/>
    <mergeCell ref="A422:A427"/>
    <mergeCell ref="H422:H424"/>
    <mergeCell ref="I422:I424"/>
    <mergeCell ref="B425:B427"/>
    <mergeCell ref="C425:C427"/>
    <mergeCell ref="F425:F427"/>
    <mergeCell ref="G425:G427"/>
    <mergeCell ref="A428:A433"/>
    <mergeCell ref="H428:H430"/>
    <mergeCell ref="I428:I430"/>
    <mergeCell ref="B431:B433"/>
    <mergeCell ref="C431:C433"/>
    <mergeCell ref="F431:F433"/>
    <mergeCell ref="G431:G433"/>
    <mergeCell ref="A434:A439"/>
    <mergeCell ref="H434:H436"/>
    <mergeCell ref="I434:I436"/>
    <mergeCell ref="B437:B439"/>
    <mergeCell ref="C437:C439"/>
    <mergeCell ref="F437:F439"/>
    <mergeCell ref="G437:G439"/>
    <mergeCell ref="A404:A409"/>
    <mergeCell ref="H404:H406"/>
    <mergeCell ref="I404:I406"/>
    <mergeCell ref="B407:B409"/>
    <mergeCell ref="C407:C409"/>
    <mergeCell ref="F407:F409"/>
    <mergeCell ref="G407:G409"/>
    <mergeCell ref="A410:A415"/>
    <mergeCell ref="H410:H412"/>
    <mergeCell ref="I410:I412"/>
    <mergeCell ref="B413:B415"/>
    <mergeCell ref="C413:C415"/>
    <mergeCell ref="F413:F415"/>
    <mergeCell ref="G413:G415"/>
    <mergeCell ref="A416:A421"/>
    <mergeCell ref="H416:H418"/>
    <mergeCell ref="I416:I418"/>
    <mergeCell ref="B419:B421"/>
    <mergeCell ref="C419:C421"/>
    <mergeCell ref="F419:F421"/>
    <mergeCell ref="G419:G421"/>
    <mergeCell ref="B404:D404"/>
    <mergeCell ref="E404:G404"/>
    <mergeCell ref="B405:D405"/>
    <mergeCell ref="E405:G405"/>
    <mergeCell ref="B406:D406"/>
    <mergeCell ref="B410:D410"/>
    <mergeCell ref="E410:G410"/>
    <mergeCell ref="B411:D411"/>
    <mergeCell ref="E411:G411"/>
    <mergeCell ref="B412:D412"/>
    <mergeCell ref="B416:D416"/>
    <mergeCell ref="A386:A391"/>
    <mergeCell ref="H386:H388"/>
    <mergeCell ref="I386:I388"/>
    <mergeCell ref="B389:B391"/>
    <mergeCell ref="C389:C391"/>
    <mergeCell ref="F389:F391"/>
    <mergeCell ref="G389:G391"/>
    <mergeCell ref="A392:A397"/>
    <mergeCell ref="H392:H394"/>
    <mergeCell ref="I392:I394"/>
    <mergeCell ref="B395:B397"/>
    <mergeCell ref="C395:C397"/>
    <mergeCell ref="F395:F397"/>
    <mergeCell ref="G395:G397"/>
    <mergeCell ref="A398:A403"/>
    <mergeCell ref="H398:H400"/>
    <mergeCell ref="I398:I400"/>
    <mergeCell ref="B401:B403"/>
    <mergeCell ref="C401:C403"/>
    <mergeCell ref="F401:F403"/>
    <mergeCell ref="G401:G403"/>
    <mergeCell ref="B399:D399"/>
    <mergeCell ref="E399:G399"/>
    <mergeCell ref="B400:D400"/>
    <mergeCell ref="A368:A373"/>
    <mergeCell ref="H368:H370"/>
    <mergeCell ref="I368:I370"/>
    <mergeCell ref="B371:B373"/>
    <mergeCell ref="C371:C373"/>
    <mergeCell ref="F371:F373"/>
    <mergeCell ref="G371:G373"/>
    <mergeCell ref="A374:A379"/>
    <mergeCell ref="H374:H376"/>
    <mergeCell ref="I374:I376"/>
    <mergeCell ref="B377:B379"/>
    <mergeCell ref="C377:C379"/>
    <mergeCell ref="F377:F379"/>
    <mergeCell ref="G377:G379"/>
    <mergeCell ref="A380:A385"/>
    <mergeCell ref="H380:H382"/>
    <mergeCell ref="I380:I382"/>
    <mergeCell ref="B383:B385"/>
    <mergeCell ref="C383:C385"/>
    <mergeCell ref="F383:F385"/>
    <mergeCell ref="G383:G385"/>
    <mergeCell ref="B368:D368"/>
    <mergeCell ref="E368:G368"/>
    <mergeCell ref="B369:D369"/>
    <mergeCell ref="E369:G369"/>
    <mergeCell ref="B370:D370"/>
    <mergeCell ref="B374:D374"/>
    <mergeCell ref="E374:G374"/>
    <mergeCell ref="B375:D375"/>
    <mergeCell ref="E375:G375"/>
    <mergeCell ref="A350:A355"/>
    <mergeCell ref="H350:H352"/>
    <mergeCell ref="I350:I352"/>
    <mergeCell ref="B353:B355"/>
    <mergeCell ref="C353:C355"/>
    <mergeCell ref="F353:F355"/>
    <mergeCell ref="G353:G355"/>
    <mergeCell ref="A356:A361"/>
    <mergeCell ref="H356:H358"/>
    <mergeCell ref="I356:I358"/>
    <mergeCell ref="B359:B361"/>
    <mergeCell ref="C359:C361"/>
    <mergeCell ref="F359:F361"/>
    <mergeCell ref="G359:G361"/>
    <mergeCell ref="A362:A367"/>
    <mergeCell ref="H362:H364"/>
    <mergeCell ref="I362:I364"/>
    <mergeCell ref="B365:B367"/>
    <mergeCell ref="C365:C367"/>
    <mergeCell ref="F365:F367"/>
    <mergeCell ref="G365:G367"/>
    <mergeCell ref="B357:D357"/>
    <mergeCell ref="E357:G357"/>
    <mergeCell ref="B358:D358"/>
    <mergeCell ref="B362:D362"/>
    <mergeCell ref="E362:G362"/>
    <mergeCell ref="B363:D363"/>
    <mergeCell ref="E363:G363"/>
    <mergeCell ref="B364:D364"/>
    <mergeCell ref="B350:D350"/>
    <mergeCell ref="E350:G350"/>
    <mergeCell ref="B351:D351"/>
    <mergeCell ref="A332:A337"/>
    <mergeCell ref="H332:H334"/>
    <mergeCell ref="I332:I334"/>
    <mergeCell ref="B335:B337"/>
    <mergeCell ref="C335:C337"/>
    <mergeCell ref="F335:F337"/>
    <mergeCell ref="G335:G337"/>
    <mergeCell ref="A338:A343"/>
    <mergeCell ref="H338:H340"/>
    <mergeCell ref="I338:I340"/>
    <mergeCell ref="B341:B343"/>
    <mergeCell ref="C341:C343"/>
    <mergeCell ref="F341:F343"/>
    <mergeCell ref="G341:G343"/>
    <mergeCell ref="A344:A349"/>
    <mergeCell ref="H344:H346"/>
    <mergeCell ref="I344:I346"/>
    <mergeCell ref="B347:B349"/>
    <mergeCell ref="C347:C349"/>
    <mergeCell ref="F347:F349"/>
    <mergeCell ref="G347:G349"/>
    <mergeCell ref="B334:D334"/>
    <mergeCell ref="B338:D338"/>
    <mergeCell ref="E338:G338"/>
    <mergeCell ref="B339:D339"/>
    <mergeCell ref="E339:G339"/>
    <mergeCell ref="B340:D340"/>
    <mergeCell ref="B344:D344"/>
    <mergeCell ref="E344:G344"/>
    <mergeCell ref="B345:D345"/>
    <mergeCell ref="E345:G345"/>
    <mergeCell ref="B346:D346"/>
    <mergeCell ref="A314:A319"/>
    <mergeCell ref="H314:H316"/>
    <mergeCell ref="I314:I316"/>
    <mergeCell ref="B317:B319"/>
    <mergeCell ref="C317:C319"/>
    <mergeCell ref="F317:F319"/>
    <mergeCell ref="G317:G319"/>
    <mergeCell ref="A320:A325"/>
    <mergeCell ref="H320:H322"/>
    <mergeCell ref="I320:I322"/>
    <mergeCell ref="B323:B325"/>
    <mergeCell ref="C323:C325"/>
    <mergeCell ref="F323:F325"/>
    <mergeCell ref="G323:G325"/>
    <mergeCell ref="A326:A331"/>
    <mergeCell ref="H326:H328"/>
    <mergeCell ref="I326:I328"/>
    <mergeCell ref="B329:B331"/>
    <mergeCell ref="C329:C331"/>
    <mergeCell ref="F329:F331"/>
    <mergeCell ref="G329:G331"/>
    <mergeCell ref="A296:A301"/>
    <mergeCell ref="H296:H298"/>
    <mergeCell ref="I296:I298"/>
    <mergeCell ref="B299:B301"/>
    <mergeCell ref="C299:C301"/>
    <mergeCell ref="F299:F301"/>
    <mergeCell ref="G299:G301"/>
    <mergeCell ref="A302:A307"/>
    <mergeCell ref="H302:H304"/>
    <mergeCell ref="I302:I304"/>
    <mergeCell ref="B305:B307"/>
    <mergeCell ref="C305:C307"/>
    <mergeCell ref="F305:F307"/>
    <mergeCell ref="G305:G307"/>
    <mergeCell ref="A308:A313"/>
    <mergeCell ref="H308:H310"/>
    <mergeCell ref="I308:I310"/>
    <mergeCell ref="B311:B313"/>
    <mergeCell ref="C311:C313"/>
    <mergeCell ref="F311:F313"/>
    <mergeCell ref="G311:G313"/>
    <mergeCell ref="B296:D296"/>
    <mergeCell ref="E296:G296"/>
    <mergeCell ref="B297:D297"/>
    <mergeCell ref="E297:G297"/>
    <mergeCell ref="B298:D298"/>
    <mergeCell ref="B302:D302"/>
    <mergeCell ref="E302:G302"/>
    <mergeCell ref="B303:D303"/>
    <mergeCell ref="E303:G303"/>
    <mergeCell ref="B304:D304"/>
    <mergeCell ref="B308:D308"/>
    <mergeCell ref="A278:A283"/>
    <mergeCell ref="H278:H280"/>
    <mergeCell ref="I278:I280"/>
    <mergeCell ref="B281:B283"/>
    <mergeCell ref="C281:C283"/>
    <mergeCell ref="F281:F283"/>
    <mergeCell ref="G281:G283"/>
    <mergeCell ref="A284:A289"/>
    <mergeCell ref="H284:H286"/>
    <mergeCell ref="I284:I286"/>
    <mergeCell ref="B287:B289"/>
    <mergeCell ref="C287:C289"/>
    <mergeCell ref="F287:F289"/>
    <mergeCell ref="G287:G289"/>
    <mergeCell ref="A290:A295"/>
    <mergeCell ref="H290:H292"/>
    <mergeCell ref="I290:I292"/>
    <mergeCell ref="B293:B295"/>
    <mergeCell ref="C293:C295"/>
    <mergeCell ref="F293:F295"/>
    <mergeCell ref="G293:G295"/>
    <mergeCell ref="B292:D292"/>
    <mergeCell ref="A260:A265"/>
    <mergeCell ref="H260:H262"/>
    <mergeCell ref="I260:I262"/>
    <mergeCell ref="B263:B265"/>
    <mergeCell ref="C263:C265"/>
    <mergeCell ref="F263:F265"/>
    <mergeCell ref="G263:G265"/>
    <mergeCell ref="A266:A271"/>
    <mergeCell ref="H266:H268"/>
    <mergeCell ref="I266:I268"/>
    <mergeCell ref="B269:B271"/>
    <mergeCell ref="C269:C271"/>
    <mergeCell ref="F269:F271"/>
    <mergeCell ref="G269:G271"/>
    <mergeCell ref="A272:A277"/>
    <mergeCell ref="H272:H274"/>
    <mergeCell ref="I272:I274"/>
    <mergeCell ref="B275:B277"/>
    <mergeCell ref="C275:C277"/>
    <mergeCell ref="F275:F277"/>
    <mergeCell ref="G275:G277"/>
    <mergeCell ref="B260:D260"/>
    <mergeCell ref="E260:G260"/>
    <mergeCell ref="B261:D261"/>
    <mergeCell ref="E261:G261"/>
    <mergeCell ref="B262:D262"/>
    <mergeCell ref="B266:D266"/>
    <mergeCell ref="E266:G266"/>
    <mergeCell ref="B267:D267"/>
    <mergeCell ref="E267:G267"/>
    <mergeCell ref="B268:D268"/>
    <mergeCell ref="B272:D272"/>
    <mergeCell ref="A242:A247"/>
    <mergeCell ref="H242:H244"/>
    <mergeCell ref="I242:I244"/>
    <mergeCell ref="B245:B247"/>
    <mergeCell ref="C245:C247"/>
    <mergeCell ref="F245:F247"/>
    <mergeCell ref="G245:G247"/>
    <mergeCell ref="A248:A253"/>
    <mergeCell ref="H248:H250"/>
    <mergeCell ref="I248:I250"/>
    <mergeCell ref="B251:B253"/>
    <mergeCell ref="C251:C253"/>
    <mergeCell ref="F251:F253"/>
    <mergeCell ref="G251:G253"/>
    <mergeCell ref="A254:A259"/>
    <mergeCell ref="H254:H256"/>
    <mergeCell ref="I254:I256"/>
    <mergeCell ref="B257:B259"/>
    <mergeCell ref="C257:C259"/>
    <mergeCell ref="F257:F259"/>
    <mergeCell ref="G257:G259"/>
    <mergeCell ref="B250:D250"/>
    <mergeCell ref="B254:D254"/>
    <mergeCell ref="E254:G254"/>
    <mergeCell ref="B255:D255"/>
    <mergeCell ref="E255:G255"/>
    <mergeCell ref="B256:D256"/>
    <mergeCell ref="A224:A229"/>
    <mergeCell ref="H224:H226"/>
    <mergeCell ref="I224:I226"/>
    <mergeCell ref="B227:B229"/>
    <mergeCell ref="C227:C229"/>
    <mergeCell ref="F227:F229"/>
    <mergeCell ref="G227:G229"/>
    <mergeCell ref="A230:A235"/>
    <mergeCell ref="H230:H232"/>
    <mergeCell ref="I230:I232"/>
    <mergeCell ref="B233:B235"/>
    <mergeCell ref="C233:C235"/>
    <mergeCell ref="F233:F235"/>
    <mergeCell ref="G233:G235"/>
    <mergeCell ref="A236:A241"/>
    <mergeCell ref="H236:H238"/>
    <mergeCell ref="I236:I238"/>
    <mergeCell ref="B239:B241"/>
    <mergeCell ref="C239:C241"/>
    <mergeCell ref="F239:F241"/>
    <mergeCell ref="G239:G241"/>
    <mergeCell ref="B224:D224"/>
    <mergeCell ref="E224:G224"/>
    <mergeCell ref="B225:D225"/>
    <mergeCell ref="E225:G225"/>
    <mergeCell ref="B226:D226"/>
    <mergeCell ref="B230:D230"/>
    <mergeCell ref="E230:G230"/>
    <mergeCell ref="A206:A211"/>
    <mergeCell ref="H206:H208"/>
    <mergeCell ref="I206:I208"/>
    <mergeCell ref="B209:B211"/>
    <mergeCell ref="C209:C211"/>
    <mergeCell ref="F209:F211"/>
    <mergeCell ref="G209:G211"/>
    <mergeCell ref="A212:A217"/>
    <mergeCell ref="H212:H214"/>
    <mergeCell ref="I212:I214"/>
    <mergeCell ref="B215:B217"/>
    <mergeCell ref="C215:C217"/>
    <mergeCell ref="F215:F217"/>
    <mergeCell ref="G215:G217"/>
    <mergeCell ref="A218:A223"/>
    <mergeCell ref="H218:H220"/>
    <mergeCell ref="I218:I220"/>
    <mergeCell ref="B221:B223"/>
    <mergeCell ref="C221:C223"/>
    <mergeCell ref="F221:F223"/>
    <mergeCell ref="G221:G223"/>
    <mergeCell ref="B208:D208"/>
    <mergeCell ref="B212:D212"/>
    <mergeCell ref="E212:G212"/>
    <mergeCell ref="B213:D213"/>
    <mergeCell ref="E213:G213"/>
    <mergeCell ref="B214:D214"/>
    <mergeCell ref="B218:D218"/>
    <mergeCell ref="E218:G218"/>
    <mergeCell ref="B219:D219"/>
    <mergeCell ref="E219:G219"/>
    <mergeCell ref="B220:D220"/>
    <mergeCell ref="A188:A193"/>
    <mergeCell ref="H188:H190"/>
    <mergeCell ref="I188:I190"/>
    <mergeCell ref="B191:B193"/>
    <mergeCell ref="C191:C193"/>
    <mergeCell ref="F191:F193"/>
    <mergeCell ref="G191:G193"/>
    <mergeCell ref="A194:A199"/>
    <mergeCell ref="H194:H196"/>
    <mergeCell ref="I194:I196"/>
    <mergeCell ref="B197:B199"/>
    <mergeCell ref="C197:C199"/>
    <mergeCell ref="F197:F199"/>
    <mergeCell ref="G197:G199"/>
    <mergeCell ref="A200:A205"/>
    <mergeCell ref="H200:H202"/>
    <mergeCell ref="I200:I202"/>
    <mergeCell ref="B203:B205"/>
    <mergeCell ref="C203:C205"/>
    <mergeCell ref="F203:F205"/>
    <mergeCell ref="G203:G205"/>
    <mergeCell ref="B189:D189"/>
    <mergeCell ref="E189:G189"/>
    <mergeCell ref="B190:D190"/>
    <mergeCell ref="B194:D194"/>
    <mergeCell ref="E194:G194"/>
    <mergeCell ref="B195:D195"/>
    <mergeCell ref="E195:G195"/>
    <mergeCell ref="B196:D196"/>
    <mergeCell ref="B200:D200"/>
    <mergeCell ref="E200:G200"/>
    <mergeCell ref="B201:D201"/>
    <mergeCell ref="A170:A175"/>
    <mergeCell ref="H170:H172"/>
    <mergeCell ref="I170:I172"/>
    <mergeCell ref="B173:B175"/>
    <mergeCell ref="C173:C175"/>
    <mergeCell ref="F173:F175"/>
    <mergeCell ref="G173:G175"/>
    <mergeCell ref="A176:A181"/>
    <mergeCell ref="H176:H178"/>
    <mergeCell ref="I176:I178"/>
    <mergeCell ref="B179:B181"/>
    <mergeCell ref="C179:C181"/>
    <mergeCell ref="F179:F181"/>
    <mergeCell ref="G179:G181"/>
    <mergeCell ref="A182:A187"/>
    <mergeCell ref="H182:H184"/>
    <mergeCell ref="I182:I184"/>
    <mergeCell ref="B185:B187"/>
    <mergeCell ref="C185:C187"/>
    <mergeCell ref="F185:F187"/>
    <mergeCell ref="G185:G187"/>
    <mergeCell ref="A152:A157"/>
    <mergeCell ref="H152:H154"/>
    <mergeCell ref="I152:I154"/>
    <mergeCell ref="B155:B157"/>
    <mergeCell ref="C155:C157"/>
    <mergeCell ref="F155:F157"/>
    <mergeCell ref="G155:G157"/>
    <mergeCell ref="A158:A163"/>
    <mergeCell ref="H158:H160"/>
    <mergeCell ref="I158:I160"/>
    <mergeCell ref="B161:B163"/>
    <mergeCell ref="C161:C163"/>
    <mergeCell ref="F161:F163"/>
    <mergeCell ref="G161:G163"/>
    <mergeCell ref="A164:A169"/>
    <mergeCell ref="H164:H166"/>
    <mergeCell ref="I164:I166"/>
    <mergeCell ref="B167:B169"/>
    <mergeCell ref="C167:C169"/>
    <mergeCell ref="F167:F169"/>
    <mergeCell ref="G167:G169"/>
    <mergeCell ref="B152:D152"/>
    <mergeCell ref="E152:G152"/>
    <mergeCell ref="B153:D153"/>
    <mergeCell ref="E153:G153"/>
    <mergeCell ref="B154:D154"/>
    <mergeCell ref="B158:D158"/>
    <mergeCell ref="E158:G158"/>
    <mergeCell ref="B159:D159"/>
    <mergeCell ref="E159:G159"/>
    <mergeCell ref="B160:D160"/>
    <mergeCell ref="B164:D164"/>
    <mergeCell ref="A134:A139"/>
    <mergeCell ref="H134:H136"/>
    <mergeCell ref="I134:I136"/>
    <mergeCell ref="B137:B139"/>
    <mergeCell ref="C137:C139"/>
    <mergeCell ref="F137:F139"/>
    <mergeCell ref="G137:G139"/>
    <mergeCell ref="A140:A145"/>
    <mergeCell ref="H140:H142"/>
    <mergeCell ref="I140:I142"/>
    <mergeCell ref="B143:B145"/>
    <mergeCell ref="C143:C145"/>
    <mergeCell ref="F143:F145"/>
    <mergeCell ref="G143:G145"/>
    <mergeCell ref="A146:A151"/>
    <mergeCell ref="H146:H148"/>
    <mergeCell ref="I146:I148"/>
    <mergeCell ref="B149:B151"/>
    <mergeCell ref="C149:C151"/>
    <mergeCell ref="F149:F151"/>
    <mergeCell ref="G149:G151"/>
    <mergeCell ref="B147:D147"/>
    <mergeCell ref="E147:G147"/>
    <mergeCell ref="B148:D148"/>
    <mergeCell ref="A116:A121"/>
    <mergeCell ref="H116:H118"/>
    <mergeCell ref="I116:I118"/>
    <mergeCell ref="B119:B121"/>
    <mergeCell ref="C119:C121"/>
    <mergeCell ref="F119:F121"/>
    <mergeCell ref="G119:G121"/>
    <mergeCell ref="A122:A127"/>
    <mergeCell ref="H122:H124"/>
    <mergeCell ref="I122:I124"/>
    <mergeCell ref="B125:B127"/>
    <mergeCell ref="C125:C127"/>
    <mergeCell ref="F125:F127"/>
    <mergeCell ref="G125:G127"/>
    <mergeCell ref="A128:A133"/>
    <mergeCell ref="H128:H130"/>
    <mergeCell ref="I128:I130"/>
    <mergeCell ref="B131:B133"/>
    <mergeCell ref="C131:C133"/>
    <mergeCell ref="F131:F133"/>
    <mergeCell ref="G131:G133"/>
    <mergeCell ref="B116:D116"/>
    <mergeCell ref="E116:G116"/>
    <mergeCell ref="B117:D117"/>
    <mergeCell ref="E117:G117"/>
    <mergeCell ref="B118:D118"/>
    <mergeCell ref="B122:D122"/>
    <mergeCell ref="E122:G122"/>
    <mergeCell ref="B123:D123"/>
    <mergeCell ref="E123:G123"/>
    <mergeCell ref="A98:A103"/>
    <mergeCell ref="H98:H100"/>
    <mergeCell ref="I98:I100"/>
    <mergeCell ref="B101:B103"/>
    <mergeCell ref="C101:C103"/>
    <mergeCell ref="F101:F103"/>
    <mergeCell ref="G101:G103"/>
    <mergeCell ref="A104:A109"/>
    <mergeCell ref="H104:H106"/>
    <mergeCell ref="I104:I106"/>
    <mergeCell ref="B107:B109"/>
    <mergeCell ref="C107:C109"/>
    <mergeCell ref="F107:F109"/>
    <mergeCell ref="G107:G109"/>
    <mergeCell ref="A110:A115"/>
    <mergeCell ref="H110:H112"/>
    <mergeCell ref="I110:I112"/>
    <mergeCell ref="B113:B115"/>
    <mergeCell ref="C113:C115"/>
    <mergeCell ref="F113:F115"/>
    <mergeCell ref="G113:G115"/>
    <mergeCell ref="B105:D105"/>
    <mergeCell ref="E105:G105"/>
    <mergeCell ref="B106:D106"/>
    <mergeCell ref="B110:D110"/>
    <mergeCell ref="E110:G110"/>
    <mergeCell ref="B111:D111"/>
    <mergeCell ref="E111:G111"/>
    <mergeCell ref="B112:D112"/>
    <mergeCell ref="B98:D98"/>
    <mergeCell ref="E98:G98"/>
    <mergeCell ref="B99:D99"/>
    <mergeCell ref="A80:A85"/>
    <mergeCell ref="H80:H82"/>
    <mergeCell ref="I80:I82"/>
    <mergeCell ref="B83:B85"/>
    <mergeCell ref="C83:C85"/>
    <mergeCell ref="F83:F85"/>
    <mergeCell ref="G83:G85"/>
    <mergeCell ref="A86:A91"/>
    <mergeCell ref="H86:H88"/>
    <mergeCell ref="I86:I88"/>
    <mergeCell ref="B89:B91"/>
    <mergeCell ref="C89:C91"/>
    <mergeCell ref="F89:F91"/>
    <mergeCell ref="G89:G91"/>
    <mergeCell ref="A92:A97"/>
    <mergeCell ref="H92:H94"/>
    <mergeCell ref="I92:I94"/>
    <mergeCell ref="B95:B97"/>
    <mergeCell ref="C95:C97"/>
    <mergeCell ref="F95:F97"/>
    <mergeCell ref="G95:G97"/>
    <mergeCell ref="B82:D82"/>
    <mergeCell ref="B86:D86"/>
    <mergeCell ref="E86:G86"/>
    <mergeCell ref="B87:D87"/>
    <mergeCell ref="E87:G87"/>
    <mergeCell ref="B88:D88"/>
    <mergeCell ref="B92:D92"/>
    <mergeCell ref="E92:G92"/>
    <mergeCell ref="B93:D93"/>
    <mergeCell ref="E93:G93"/>
    <mergeCell ref="B94:D94"/>
    <mergeCell ref="A62:A67"/>
    <mergeCell ref="H62:H64"/>
    <mergeCell ref="I62:I64"/>
    <mergeCell ref="B65:B67"/>
    <mergeCell ref="C65:C67"/>
    <mergeCell ref="F65:F67"/>
    <mergeCell ref="G65:G67"/>
    <mergeCell ref="A68:A73"/>
    <mergeCell ref="H68:H70"/>
    <mergeCell ref="I68:I70"/>
    <mergeCell ref="B71:B73"/>
    <mergeCell ref="C71:C73"/>
    <mergeCell ref="F71:F73"/>
    <mergeCell ref="G71:G73"/>
    <mergeCell ref="A74:A79"/>
    <mergeCell ref="H74:H76"/>
    <mergeCell ref="I74:I76"/>
    <mergeCell ref="B77:B79"/>
    <mergeCell ref="C77:C79"/>
    <mergeCell ref="F77:F79"/>
    <mergeCell ref="G77:G79"/>
    <mergeCell ref="A44:A49"/>
    <mergeCell ref="H44:H46"/>
    <mergeCell ref="I44:I46"/>
    <mergeCell ref="B47:B49"/>
    <mergeCell ref="C47:C49"/>
    <mergeCell ref="F47:F49"/>
    <mergeCell ref="G47:G49"/>
    <mergeCell ref="A50:A55"/>
    <mergeCell ref="H50:H52"/>
    <mergeCell ref="I50:I52"/>
    <mergeCell ref="B53:B55"/>
    <mergeCell ref="C53:C55"/>
    <mergeCell ref="F53:F55"/>
    <mergeCell ref="G53:G55"/>
    <mergeCell ref="A56:A61"/>
    <mergeCell ref="H56:H58"/>
    <mergeCell ref="I56:I58"/>
    <mergeCell ref="B59:B61"/>
    <mergeCell ref="C59:C61"/>
    <mergeCell ref="F59:F61"/>
    <mergeCell ref="G59:G61"/>
    <mergeCell ref="B44:D44"/>
    <mergeCell ref="E44:G44"/>
    <mergeCell ref="B45:D45"/>
    <mergeCell ref="E45:G45"/>
    <mergeCell ref="B46:D46"/>
    <mergeCell ref="B50:D50"/>
    <mergeCell ref="E50:G50"/>
    <mergeCell ref="B51:D51"/>
    <mergeCell ref="E51:G51"/>
    <mergeCell ref="B52:D52"/>
    <mergeCell ref="B56:D56"/>
    <mergeCell ref="H26:H28"/>
    <mergeCell ref="I26:I28"/>
    <mergeCell ref="B29:B31"/>
    <mergeCell ref="C29:C31"/>
    <mergeCell ref="F29:F31"/>
    <mergeCell ref="G29:G31"/>
    <mergeCell ref="A32:A37"/>
    <mergeCell ref="H32:H34"/>
    <mergeCell ref="I32:I34"/>
    <mergeCell ref="B35:B37"/>
    <mergeCell ref="C35:C37"/>
    <mergeCell ref="F35:F37"/>
    <mergeCell ref="G35:G37"/>
    <mergeCell ref="A38:A43"/>
    <mergeCell ref="H38:H40"/>
    <mergeCell ref="I38:I40"/>
    <mergeCell ref="B41:B43"/>
    <mergeCell ref="C41:C43"/>
    <mergeCell ref="F41:F43"/>
    <mergeCell ref="G41:G43"/>
    <mergeCell ref="B40:D40"/>
    <mergeCell ref="A2:A7"/>
    <mergeCell ref="H2:H4"/>
    <mergeCell ref="I2:I4"/>
    <mergeCell ref="B5:B7"/>
    <mergeCell ref="C5:C7"/>
    <mergeCell ref="F5:F7"/>
    <mergeCell ref="G5:G7"/>
    <mergeCell ref="A8:A13"/>
    <mergeCell ref="H8:H10"/>
    <mergeCell ref="I8:I10"/>
    <mergeCell ref="B11:B13"/>
    <mergeCell ref="C11:C13"/>
    <mergeCell ref="F11:F13"/>
    <mergeCell ref="G11:G13"/>
    <mergeCell ref="A14:A19"/>
    <mergeCell ref="H14:H16"/>
    <mergeCell ref="I14:I16"/>
    <mergeCell ref="B17:B19"/>
    <mergeCell ref="C17:C19"/>
    <mergeCell ref="F17:F19"/>
    <mergeCell ref="G17:G19"/>
    <mergeCell ref="B2:D2"/>
    <mergeCell ref="E2:G2"/>
    <mergeCell ref="B3:D3"/>
    <mergeCell ref="E3:G3"/>
    <mergeCell ref="B4:D4"/>
    <mergeCell ref="B8:D8"/>
    <mergeCell ref="E8:G8"/>
    <mergeCell ref="B9:D9"/>
    <mergeCell ref="E9:G9"/>
    <mergeCell ref="B10:D10"/>
    <mergeCell ref="B14:D14"/>
    <mergeCell ref="A20:A25"/>
    <mergeCell ref="H20:H22"/>
    <mergeCell ref="I20:I22"/>
    <mergeCell ref="B23:B25"/>
    <mergeCell ref="C23:C25"/>
    <mergeCell ref="F23:F25"/>
    <mergeCell ref="G23:G25"/>
    <mergeCell ref="A26:A31"/>
    <mergeCell ref="B1174:D1174"/>
    <mergeCell ref="B1178:D1178"/>
    <mergeCell ref="E1178:G1178"/>
    <mergeCell ref="B1179:D1179"/>
    <mergeCell ref="E1179:G1179"/>
    <mergeCell ref="B1180:D1180"/>
    <mergeCell ref="B1184:D1184"/>
    <mergeCell ref="E1184:G1184"/>
    <mergeCell ref="B1185:D1185"/>
    <mergeCell ref="E1185:G1185"/>
    <mergeCell ref="B1132:D1132"/>
    <mergeCell ref="B1136:D1136"/>
    <mergeCell ref="E1136:G1136"/>
    <mergeCell ref="B1137:D1137"/>
    <mergeCell ref="E1137:G1137"/>
    <mergeCell ref="B1138:D1138"/>
    <mergeCell ref="B1142:D1142"/>
    <mergeCell ref="E1142:G1142"/>
    <mergeCell ref="B1143:D1143"/>
    <mergeCell ref="E1143:G1143"/>
    <mergeCell ref="B1144:D1144"/>
    <mergeCell ref="B1148:D1148"/>
    <mergeCell ref="E1148:G1148"/>
    <mergeCell ref="B1149:D1149"/>
    <mergeCell ref="B1190:D1190"/>
    <mergeCell ref="E1190:G1190"/>
    <mergeCell ref="B1191:D1191"/>
    <mergeCell ref="E1191:G1191"/>
    <mergeCell ref="B1192:D1192"/>
    <mergeCell ref="B1196:D1196"/>
    <mergeCell ref="E1196:G1196"/>
    <mergeCell ref="B1155:D1155"/>
    <mergeCell ref="E1155:G1155"/>
    <mergeCell ref="B1156:D1156"/>
    <mergeCell ref="B1160:D1160"/>
    <mergeCell ref="E1160:G1160"/>
    <mergeCell ref="B1161:D1161"/>
    <mergeCell ref="E1161:G1161"/>
    <mergeCell ref="B1162:D1162"/>
    <mergeCell ref="B1166:D1166"/>
    <mergeCell ref="E1166:G1166"/>
    <mergeCell ref="B1167:D1167"/>
    <mergeCell ref="E1167:G1167"/>
    <mergeCell ref="B1168:D1168"/>
    <mergeCell ref="B1172:D1172"/>
    <mergeCell ref="E1172:G1172"/>
    <mergeCell ref="B1173:D1173"/>
    <mergeCell ref="E1173:G1173"/>
    <mergeCell ref="E1107:G1107"/>
    <mergeCell ref="B1108:D1108"/>
    <mergeCell ref="B1112:D1112"/>
    <mergeCell ref="E1112:G1112"/>
    <mergeCell ref="B1071:D1071"/>
    <mergeCell ref="E1071:G1071"/>
    <mergeCell ref="B1072:D1072"/>
    <mergeCell ref="B1076:D1076"/>
    <mergeCell ref="E1076:G1076"/>
    <mergeCell ref="B1077:D1077"/>
    <mergeCell ref="E1077:G1077"/>
    <mergeCell ref="B1078:D1078"/>
    <mergeCell ref="B1082:D1082"/>
    <mergeCell ref="E1082:G1082"/>
    <mergeCell ref="B1083:D1083"/>
    <mergeCell ref="E1083:G1083"/>
    <mergeCell ref="B1084:D1084"/>
    <mergeCell ref="B1088:D1088"/>
    <mergeCell ref="E1088:G1088"/>
    <mergeCell ref="B1089:D1089"/>
    <mergeCell ref="E1089:G1089"/>
    <mergeCell ref="E1064:G1064"/>
    <mergeCell ref="B1065:D1065"/>
    <mergeCell ref="E1065:G1065"/>
    <mergeCell ref="B1066:D1066"/>
    <mergeCell ref="B1070:D1070"/>
    <mergeCell ref="E1070:G1070"/>
    <mergeCell ref="B1029:D1029"/>
    <mergeCell ref="E1029:G1029"/>
    <mergeCell ref="B1030:D1030"/>
    <mergeCell ref="B1034:D1034"/>
    <mergeCell ref="E1034:G1034"/>
    <mergeCell ref="B1035:D1035"/>
    <mergeCell ref="E1035:G1035"/>
    <mergeCell ref="B1036:D1036"/>
    <mergeCell ref="B1040:D1040"/>
    <mergeCell ref="E1040:G1040"/>
    <mergeCell ref="B1041:D1041"/>
    <mergeCell ref="E1041:G1041"/>
    <mergeCell ref="B1042:D1042"/>
    <mergeCell ref="B1046:D1046"/>
    <mergeCell ref="E1046:G1046"/>
    <mergeCell ref="B1047:D1047"/>
    <mergeCell ref="E1047:G1047"/>
    <mergeCell ref="E1028:G1028"/>
    <mergeCell ref="B987:D987"/>
    <mergeCell ref="E987:G987"/>
    <mergeCell ref="B988:D988"/>
    <mergeCell ref="B992:D992"/>
    <mergeCell ref="E992:G992"/>
    <mergeCell ref="B993:D993"/>
    <mergeCell ref="E993:G993"/>
    <mergeCell ref="B994:D994"/>
    <mergeCell ref="B998:D998"/>
    <mergeCell ref="E998:G998"/>
    <mergeCell ref="B999:D999"/>
    <mergeCell ref="E999:G999"/>
    <mergeCell ref="B1000:D1000"/>
    <mergeCell ref="B1004:D1004"/>
    <mergeCell ref="E1004:G1004"/>
    <mergeCell ref="B1005:D1005"/>
    <mergeCell ref="E1005:G1005"/>
    <mergeCell ref="E957:G957"/>
    <mergeCell ref="B958:D958"/>
    <mergeCell ref="B962:D962"/>
    <mergeCell ref="E962:G962"/>
    <mergeCell ref="B963:D963"/>
    <mergeCell ref="E963:G963"/>
    <mergeCell ref="B922:D922"/>
    <mergeCell ref="B926:D926"/>
    <mergeCell ref="E926:G926"/>
    <mergeCell ref="B927:D927"/>
    <mergeCell ref="E927:G927"/>
    <mergeCell ref="B928:D928"/>
    <mergeCell ref="B932:D932"/>
    <mergeCell ref="E932:G932"/>
    <mergeCell ref="B933:D933"/>
    <mergeCell ref="E933:G933"/>
    <mergeCell ref="B934:D934"/>
    <mergeCell ref="B938:D938"/>
    <mergeCell ref="E938:G938"/>
    <mergeCell ref="B939:D939"/>
    <mergeCell ref="E939:G939"/>
    <mergeCell ref="B940:D940"/>
    <mergeCell ref="B944:D944"/>
    <mergeCell ref="E944:G944"/>
    <mergeCell ref="E920:G920"/>
    <mergeCell ref="B921:D921"/>
    <mergeCell ref="E921:G921"/>
    <mergeCell ref="B880:D880"/>
    <mergeCell ref="B884:D884"/>
    <mergeCell ref="E884:G884"/>
    <mergeCell ref="B885:D885"/>
    <mergeCell ref="E885:G885"/>
    <mergeCell ref="B886:D886"/>
    <mergeCell ref="B890:D890"/>
    <mergeCell ref="E890:G890"/>
    <mergeCell ref="B891:D891"/>
    <mergeCell ref="E891:G891"/>
    <mergeCell ref="B892:D892"/>
    <mergeCell ref="B896:D896"/>
    <mergeCell ref="E896:G896"/>
    <mergeCell ref="B897:D897"/>
    <mergeCell ref="E897:G897"/>
    <mergeCell ref="B898:D898"/>
    <mergeCell ref="B902:D902"/>
    <mergeCell ref="E902:G902"/>
    <mergeCell ref="E855:G855"/>
    <mergeCell ref="B856:D856"/>
    <mergeCell ref="B860:D860"/>
    <mergeCell ref="E860:G860"/>
    <mergeCell ref="B819:D819"/>
    <mergeCell ref="E819:G819"/>
    <mergeCell ref="B820:D820"/>
    <mergeCell ref="B824:D824"/>
    <mergeCell ref="E824:G824"/>
    <mergeCell ref="B825:D825"/>
    <mergeCell ref="E825:G825"/>
    <mergeCell ref="B826:D826"/>
    <mergeCell ref="B830:D830"/>
    <mergeCell ref="E830:G830"/>
    <mergeCell ref="B831:D831"/>
    <mergeCell ref="E831:G831"/>
    <mergeCell ref="B832:D832"/>
    <mergeCell ref="B836:D836"/>
    <mergeCell ref="E836:G836"/>
    <mergeCell ref="B837:D837"/>
    <mergeCell ref="E837:G837"/>
    <mergeCell ref="E812:G812"/>
    <mergeCell ref="B813:D813"/>
    <mergeCell ref="E813:G813"/>
    <mergeCell ref="B814:D814"/>
    <mergeCell ref="B818:D818"/>
    <mergeCell ref="E818:G818"/>
    <mergeCell ref="B777:D777"/>
    <mergeCell ref="E777:G777"/>
    <mergeCell ref="B778:D778"/>
    <mergeCell ref="B782:D782"/>
    <mergeCell ref="E782:G782"/>
    <mergeCell ref="B783:D783"/>
    <mergeCell ref="E783:G783"/>
    <mergeCell ref="B784:D784"/>
    <mergeCell ref="B788:D788"/>
    <mergeCell ref="E788:G788"/>
    <mergeCell ref="B789:D789"/>
    <mergeCell ref="E789:G789"/>
    <mergeCell ref="B790:D790"/>
    <mergeCell ref="B794:D794"/>
    <mergeCell ref="E794:G794"/>
    <mergeCell ref="B795:D795"/>
    <mergeCell ref="E795:G795"/>
    <mergeCell ref="E776:G776"/>
    <mergeCell ref="B735:D735"/>
    <mergeCell ref="E735:G735"/>
    <mergeCell ref="B736:D736"/>
    <mergeCell ref="B740:D740"/>
    <mergeCell ref="E740:G740"/>
    <mergeCell ref="B741:D741"/>
    <mergeCell ref="E741:G741"/>
    <mergeCell ref="B742:D742"/>
    <mergeCell ref="B746:D746"/>
    <mergeCell ref="E746:G746"/>
    <mergeCell ref="B747:D747"/>
    <mergeCell ref="E747:G747"/>
    <mergeCell ref="B748:D748"/>
    <mergeCell ref="B752:D752"/>
    <mergeCell ref="E752:G752"/>
    <mergeCell ref="B753:D753"/>
    <mergeCell ref="E753:G753"/>
    <mergeCell ref="E705:G705"/>
    <mergeCell ref="B706:D706"/>
    <mergeCell ref="B710:D710"/>
    <mergeCell ref="E710:G710"/>
    <mergeCell ref="B711:D711"/>
    <mergeCell ref="E711:G711"/>
    <mergeCell ref="B670:D670"/>
    <mergeCell ref="B674:D674"/>
    <mergeCell ref="E674:G674"/>
    <mergeCell ref="B675:D675"/>
    <mergeCell ref="E675:G675"/>
    <mergeCell ref="B676:D676"/>
    <mergeCell ref="B680:D680"/>
    <mergeCell ref="E680:G680"/>
    <mergeCell ref="B681:D681"/>
    <mergeCell ref="E681:G681"/>
    <mergeCell ref="B682:D682"/>
    <mergeCell ref="B686:D686"/>
    <mergeCell ref="E686:G686"/>
    <mergeCell ref="B687:D687"/>
    <mergeCell ref="E687:G687"/>
    <mergeCell ref="B688:D688"/>
    <mergeCell ref="B692:D692"/>
    <mergeCell ref="E692:G692"/>
    <mergeCell ref="E668:G668"/>
    <mergeCell ref="B669:D669"/>
    <mergeCell ref="E669:G669"/>
    <mergeCell ref="B628:D628"/>
    <mergeCell ref="B632:D632"/>
    <mergeCell ref="E632:G632"/>
    <mergeCell ref="B633:D633"/>
    <mergeCell ref="E633:G633"/>
    <mergeCell ref="B634:D634"/>
    <mergeCell ref="B638:D638"/>
    <mergeCell ref="E638:G638"/>
    <mergeCell ref="B639:D639"/>
    <mergeCell ref="E639:G639"/>
    <mergeCell ref="B640:D640"/>
    <mergeCell ref="B644:D644"/>
    <mergeCell ref="E644:G644"/>
    <mergeCell ref="B645:D645"/>
    <mergeCell ref="E645:G645"/>
    <mergeCell ref="B646:D646"/>
    <mergeCell ref="B650:D650"/>
    <mergeCell ref="E650:G650"/>
    <mergeCell ref="E603:G603"/>
    <mergeCell ref="B604:D604"/>
    <mergeCell ref="B608:D608"/>
    <mergeCell ref="E608:G608"/>
    <mergeCell ref="B567:D567"/>
    <mergeCell ref="E567:G567"/>
    <mergeCell ref="B568:D568"/>
    <mergeCell ref="B572:D572"/>
    <mergeCell ref="E572:G572"/>
    <mergeCell ref="B573:D573"/>
    <mergeCell ref="E573:G573"/>
    <mergeCell ref="B574:D574"/>
    <mergeCell ref="B578:D578"/>
    <mergeCell ref="E578:G578"/>
    <mergeCell ref="B579:D579"/>
    <mergeCell ref="E579:G579"/>
    <mergeCell ref="B580:D580"/>
    <mergeCell ref="B584:D584"/>
    <mergeCell ref="E584:G584"/>
    <mergeCell ref="B585:D585"/>
    <mergeCell ref="E585:G585"/>
    <mergeCell ref="E560:G560"/>
    <mergeCell ref="B561:D561"/>
    <mergeCell ref="E561:G561"/>
    <mergeCell ref="B562:D562"/>
    <mergeCell ref="B566:D566"/>
    <mergeCell ref="E566:G566"/>
    <mergeCell ref="B525:D525"/>
    <mergeCell ref="E525:G525"/>
    <mergeCell ref="B526:D526"/>
    <mergeCell ref="B530:D530"/>
    <mergeCell ref="E530:G530"/>
    <mergeCell ref="B531:D531"/>
    <mergeCell ref="E531:G531"/>
    <mergeCell ref="B532:D532"/>
    <mergeCell ref="B536:D536"/>
    <mergeCell ref="E536:G536"/>
    <mergeCell ref="B537:D537"/>
    <mergeCell ref="E537:G537"/>
    <mergeCell ref="B538:D538"/>
    <mergeCell ref="B542:D542"/>
    <mergeCell ref="E542:G542"/>
    <mergeCell ref="B543:D543"/>
    <mergeCell ref="E543:G543"/>
    <mergeCell ref="E524:G524"/>
    <mergeCell ref="B483:D483"/>
    <mergeCell ref="E483:G483"/>
    <mergeCell ref="B484:D484"/>
    <mergeCell ref="B488:D488"/>
    <mergeCell ref="E488:G488"/>
    <mergeCell ref="B489:D489"/>
    <mergeCell ref="E489:G489"/>
    <mergeCell ref="B490:D490"/>
    <mergeCell ref="B494:D494"/>
    <mergeCell ref="E494:G494"/>
    <mergeCell ref="B495:D495"/>
    <mergeCell ref="E495:G495"/>
    <mergeCell ref="B496:D496"/>
    <mergeCell ref="B500:D500"/>
    <mergeCell ref="E500:G500"/>
    <mergeCell ref="B501:D501"/>
    <mergeCell ref="E501:G501"/>
    <mergeCell ref="E453:G453"/>
    <mergeCell ref="B454:D454"/>
    <mergeCell ref="B458:D458"/>
    <mergeCell ref="E458:G458"/>
    <mergeCell ref="B459:D459"/>
    <mergeCell ref="E459:G459"/>
    <mergeCell ref="B418:D418"/>
    <mergeCell ref="B422:D422"/>
    <mergeCell ref="E422:G422"/>
    <mergeCell ref="B423:D423"/>
    <mergeCell ref="E423:G423"/>
    <mergeCell ref="B424:D424"/>
    <mergeCell ref="B428:D428"/>
    <mergeCell ref="E428:G428"/>
    <mergeCell ref="B429:D429"/>
    <mergeCell ref="E429:G429"/>
    <mergeCell ref="B430:D430"/>
    <mergeCell ref="B434:D434"/>
    <mergeCell ref="E434:G434"/>
    <mergeCell ref="B435:D435"/>
    <mergeCell ref="E435:G435"/>
    <mergeCell ref="B436:D436"/>
    <mergeCell ref="B440:D440"/>
    <mergeCell ref="E440:G440"/>
    <mergeCell ref="E416:G416"/>
    <mergeCell ref="B417:D417"/>
    <mergeCell ref="E417:G417"/>
    <mergeCell ref="B376:D376"/>
    <mergeCell ref="B380:D380"/>
    <mergeCell ref="E380:G380"/>
    <mergeCell ref="B381:D381"/>
    <mergeCell ref="E381:G381"/>
    <mergeCell ref="B382:D382"/>
    <mergeCell ref="B386:D386"/>
    <mergeCell ref="E386:G386"/>
    <mergeCell ref="B387:D387"/>
    <mergeCell ref="E387:G387"/>
    <mergeCell ref="B388:D388"/>
    <mergeCell ref="B392:D392"/>
    <mergeCell ref="E392:G392"/>
    <mergeCell ref="B393:D393"/>
    <mergeCell ref="E393:G393"/>
    <mergeCell ref="B394:D394"/>
    <mergeCell ref="B398:D398"/>
    <mergeCell ref="E398:G398"/>
    <mergeCell ref="E351:G351"/>
    <mergeCell ref="B352:D352"/>
    <mergeCell ref="B356:D356"/>
    <mergeCell ref="E356:G356"/>
    <mergeCell ref="B315:D315"/>
    <mergeCell ref="E315:G315"/>
    <mergeCell ref="B316:D316"/>
    <mergeCell ref="B320:D320"/>
    <mergeCell ref="E320:G320"/>
    <mergeCell ref="B321:D321"/>
    <mergeCell ref="E321:G321"/>
    <mergeCell ref="B322:D322"/>
    <mergeCell ref="B326:D326"/>
    <mergeCell ref="E326:G326"/>
    <mergeCell ref="B327:D327"/>
    <mergeCell ref="E327:G327"/>
    <mergeCell ref="B328:D328"/>
    <mergeCell ref="B332:D332"/>
    <mergeCell ref="E332:G332"/>
    <mergeCell ref="B333:D333"/>
    <mergeCell ref="E333:G333"/>
    <mergeCell ref="E308:G308"/>
    <mergeCell ref="B309:D309"/>
    <mergeCell ref="E309:G309"/>
    <mergeCell ref="B310:D310"/>
    <mergeCell ref="B314:D314"/>
    <mergeCell ref="E314:G314"/>
    <mergeCell ref="B273:D273"/>
    <mergeCell ref="E273:G273"/>
    <mergeCell ref="B274:D274"/>
    <mergeCell ref="B278:D278"/>
    <mergeCell ref="E278:G278"/>
    <mergeCell ref="B279:D279"/>
    <mergeCell ref="E279:G279"/>
    <mergeCell ref="B280:D280"/>
    <mergeCell ref="B284:D284"/>
    <mergeCell ref="E284:G284"/>
    <mergeCell ref="B285:D285"/>
    <mergeCell ref="E285:G285"/>
    <mergeCell ref="B286:D286"/>
    <mergeCell ref="B290:D290"/>
    <mergeCell ref="E290:G290"/>
    <mergeCell ref="B291:D291"/>
    <mergeCell ref="E291:G291"/>
    <mergeCell ref="E272:G272"/>
    <mergeCell ref="B231:D231"/>
    <mergeCell ref="E231:G231"/>
    <mergeCell ref="B232:D232"/>
    <mergeCell ref="B236:D236"/>
    <mergeCell ref="E236:G236"/>
    <mergeCell ref="B237:D237"/>
    <mergeCell ref="E237:G237"/>
    <mergeCell ref="B238:D238"/>
    <mergeCell ref="B242:D242"/>
    <mergeCell ref="E242:G242"/>
    <mergeCell ref="B243:D243"/>
    <mergeCell ref="E243:G243"/>
    <mergeCell ref="B244:D244"/>
    <mergeCell ref="B248:D248"/>
    <mergeCell ref="E248:G248"/>
    <mergeCell ref="B249:D249"/>
    <mergeCell ref="E249:G249"/>
    <mergeCell ref="E201:G201"/>
    <mergeCell ref="B202:D202"/>
    <mergeCell ref="B206:D206"/>
    <mergeCell ref="E206:G206"/>
    <mergeCell ref="B207:D207"/>
    <mergeCell ref="E207:G207"/>
    <mergeCell ref="B166:D166"/>
    <mergeCell ref="B170:D170"/>
    <mergeCell ref="E170:G170"/>
    <mergeCell ref="B171:D171"/>
    <mergeCell ref="E171:G171"/>
    <mergeCell ref="B172:D172"/>
    <mergeCell ref="B176:D176"/>
    <mergeCell ref="E176:G176"/>
    <mergeCell ref="B177:D177"/>
    <mergeCell ref="E177:G177"/>
    <mergeCell ref="B178:D178"/>
    <mergeCell ref="B182:D182"/>
    <mergeCell ref="E182:G182"/>
    <mergeCell ref="B183:D183"/>
    <mergeCell ref="E183:G183"/>
    <mergeCell ref="B184:D184"/>
    <mergeCell ref="B188:D188"/>
    <mergeCell ref="E188:G188"/>
    <mergeCell ref="E164:G164"/>
    <mergeCell ref="B165:D165"/>
    <mergeCell ref="E165:G165"/>
    <mergeCell ref="B124:D124"/>
    <mergeCell ref="B128:D128"/>
    <mergeCell ref="E128:G128"/>
    <mergeCell ref="B129:D129"/>
    <mergeCell ref="E129:G129"/>
    <mergeCell ref="B130:D130"/>
    <mergeCell ref="B134:D134"/>
    <mergeCell ref="E134:G134"/>
    <mergeCell ref="B135:D135"/>
    <mergeCell ref="E135:G135"/>
    <mergeCell ref="B136:D136"/>
    <mergeCell ref="B140:D140"/>
    <mergeCell ref="E140:G140"/>
    <mergeCell ref="B141:D141"/>
    <mergeCell ref="E141:G141"/>
    <mergeCell ref="B142:D142"/>
    <mergeCell ref="B146:D146"/>
    <mergeCell ref="E146:G146"/>
    <mergeCell ref="E99:G99"/>
    <mergeCell ref="B100:D100"/>
    <mergeCell ref="B104:D104"/>
    <mergeCell ref="E104:G104"/>
    <mergeCell ref="B63:D63"/>
    <mergeCell ref="E63:G63"/>
    <mergeCell ref="B64:D64"/>
    <mergeCell ref="B68:D68"/>
    <mergeCell ref="E68:G68"/>
    <mergeCell ref="B69:D69"/>
    <mergeCell ref="E69:G69"/>
    <mergeCell ref="B70:D70"/>
    <mergeCell ref="B74:D74"/>
    <mergeCell ref="E74:G74"/>
    <mergeCell ref="B75:D75"/>
    <mergeCell ref="E75:G75"/>
    <mergeCell ref="B76:D76"/>
    <mergeCell ref="B80:D80"/>
    <mergeCell ref="E80:G80"/>
    <mergeCell ref="B81:D81"/>
    <mergeCell ref="E81:G81"/>
    <mergeCell ref="E14:G14"/>
    <mergeCell ref="B15:D15"/>
    <mergeCell ref="E15:G15"/>
    <mergeCell ref="B16:D16"/>
    <mergeCell ref="B20:D20"/>
    <mergeCell ref="E20:G20"/>
    <mergeCell ref="E56:G56"/>
    <mergeCell ref="B57:D57"/>
    <mergeCell ref="E57:G57"/>
    <mergeCell ref="B58:D58"/>
    <mergeCell ref="B62:D62"/>
    <mergeCell ref="E62:G62"/>
    <mergeCell ref="B21:D21"/>
    <mergeCell ref="E21:G21"/>
    <mergeCell ref="B22:D22"/>
    <mergeCell ref="B26:D26"/>
    <mergeCell ref="E26:G26"/>
    <mergeCell ref="B27:D27"/>
    <mergeCell ref="E27:G27"/>
    <mergeCell ref="B28:D28"/>
    <mergeCell ref="B32:D32"/>
    <mergeCell ref="E32:G32"/>
    <mergeCell ref="B33:D33"/>
    <mergeCell ref="E33:G33"/>
    <mergeCell ref="B34:D34"/>
    <mergeCell ref="B38:D38"/>
    <mergeCell ref="E38:G38"/>
    <mergeCell ref="B39:D39"/>
    <mergeCell ref="E39:G39"/>
  </mergeCells>
  <phoneticPr fontId="4"/>
  <dataValidations count="5">
    <dataValidation allowBlank="1" showInputMessage="1" showErrorMessage="1" prompt="県外の商社等から、調達している場合は、その理由を記入してください。_x000a_例　県内の商社等では取り扱っていない　等" sqref="I7 I13 I19 I31 I43 I55 I67 I79 I91 I103 I115 I127 I139 I151 I163 I175 I187 I199 I211 I223 I235 I247 I259 I271 I283 I295 I307 I319 I331 I343 I355 I367 I379 I391 I403 I415 I427 I439 I451 I463 I475 I487 I499 I511 I523 I535 I547 I559 I571 I583 I595 I25 I37 I49 I61 I73 I85 I97 I109 I121 I133 I145 I157 I169 I181 I193 I205 I217 I229 I241 I253 I265 I277 I289 I301 I313 I325 I337 I349 I361 I373 I385 I397 I409 I421 I433 I445 I457 I469 I481 I493 I505 I517 I529 I541 I553 I565 I577 I589 I601 I607 I613 I619 I625 I631 I637 I643 I649 I655 I661 I667 I673 I679 I685 I691 I697 I703 I709 I715 I721 I727 I733 I739 I745 I751 I757 I763 I769 I775 I781 I787 I793 I799 I805 I811 I817 I823 I829 I835 I841 I847 I853 I859 I865 I871 I877 I883 I889 I895 I901 I907 I913 I919 I925 I931 I937 I943 I949 I955 I961 I967 I973 I979 I985 I991 I997 I1003 I1009 I1015 I1021 I1027 I1033 I1039 I1045 I1051 I1057 I1063 I1069 I1075 I1081 I1087 I1093 I1099 I1105 I1111 I1117 I1123 I1129 I1135 I1141 I1147 I1153 I1159 I1165 I1171 I1177 I1183 I1189 I1195 I1201" xr:uid="{00000000-0002-0000-0200-000000000000}"/>
    <dataValidation allowBlank="1" showInputMessage="1" showErrorMessage="1" prompt="県内の商社等から、調達している場合は、その会社名等の住所を記入してください。" sqref="I6 I12 I18 I30 I42 I54 I66 I78 I90 I102 I114 I126 I138 I150 I162 I174 I186 I198 I210 I222 I234 I246 I258 I270 I282 I294 I306 I318 I330 I342 I354 I366 I378 I390 I402 I414 I426 I438 I450 I462 I474 I486 I498 I510 I522 I534 I546 I558 I570 I582 I594 I24 I36 I48 I60 I72 I84 I96 I108 I120 I132 I144 I156 I168 I180 I192 I204 I216 I228 I240 I252 I264 I276 I288 I300 I312 I324 I336 I348 I360 I372 I384 I396 I408 I420 I432 I444 I456 I468 I480 I492 I504 I516 I528 I540 I552 I564 I576 I588 I600 I606 I612 I618 I624 I630 I636 I642 I648 I654 I660 I666 I672 I678 I684 I690 I696 I702 I708 I714 I720 I726 I732 I738 I744 I750 I756 I762 I768 I774 I780 I786 I792 I798 I804 I810 I816 I822 I828 I834 I840 I846 I852 I858 I864 I870 I876 I882 I888 I894 I900 I906 I912 I918 I924 I930 I936 I942 I948 I954 I960 I966 I972 I978 I984 I990 I996 I1002 I1008 I1014 I1020 I1026 I1032 I1038 I1044 I1050 I1056 I1062 I1068 I1074 I1080 I1086 I1092 I1098 I1104 I1110 I1116 I1122 I1128 I1134 I1140 I1146 I1152 I1158 I1164 I1170 I1176 I1182 I1188 I1194 I1200" xr:uid="{00000000-0002-0000-0200-000001000000}"/>
    <dataValidation allowBlank="1" showInputMessage="1" showErrorMessage="1" prompt="県内の商社等から、調達している場合は、その会社名等を記入してください。" sqref="I5 I11 I17 I29 I41 I53 I65 I77 I89 I101 I113 I125 I137 I149 I161 I173 I185 I197 I209 I221 I233 I245 I257 I269 I281 I293 I305 I317 I329 I341 I353 I365 I377 I389 I401 I413 I425 I437 I449 I461 I473 I485 I497 I509 I521 I533 I545 I557 I569 I581 I593 I23 I35 I47 I59 I71 I83 I95 I107 I119 I131 I143 I155 I167 I179 I191 I203 I215 I227 I239 I251 I263 I275 I287 I299 I311 I323 I335 I347 I359 I371 I383 I395 I407 I419 I431 I443 I455 I467 I479 I491 I503 I515 I527 I539 I551 I563 I575 I587 I599 I605 I611 I617 I623 I629 I635 I641 I647 I653 I659 I665 I671 I677 I683 I689 I695 I701 I707 I713 I719 I725 I731 I737 I743 I749 I755 I761 I767 I773 I779 I785 I791 I797 I803 I809 I815 I821 I827 I833 I839 I845 I851 I857 I863 I869 I875 I881 I887 I893 I899 I905 I911 I917 I923 I929 I935 I941 I947 I953 I959 I965 I971 I977 I983 I989 I995 I1001 I1007 I1013 I1019 I1025 I1031 I1037 I1043 I1049 I1055 I1061 I1067 I1073 I1079 I1085 I1091 I1097 I1103 I1109 I1115 I1121 I1127 I1133 I1139 I1145 I1151 I1157 I1163 I1169 I1175 I1181 I1187 I1193 I1199" xr:uid="{00000000-0002-0000-0200-000002000000}"/>
    <dataValidation allowBlank="1" showInputMessage="1" showErrorMessage="1" prompt="製造・生産場所の所在地を書いてください。" sqref="E6 E12 E18 E30 E42 E54 E66 E78 E90 E102 E114 E126 E138 E150 E162 E174 E186 E198 E210 E222 E234 E246 E258 E270 E282 E294 E306 E318 E330 E342 E354 E366 E378 E390 E402 E414 E426 E438 E450 E462 E474 E486 E498 E510 E522 E534 E546 E558 E570 E582 E594 E24 E36 E48 E60 E72 E84 E96 E108 E120 E132 E144 E156 E168 E180 E192 E204 E216 E228 E240 E252 E264 E276 E288 E300 E312 E324 E336 E348 E360 E372 E384 E396 E408 E420 E432 E444 E456 E468 E480 E492 E504 E516 E528 E540 E552 E564 E576 E588 E600 E606 E612 E618 E624 E630 E636 E642 E648 E654 E660 E666 E672 E678 E684 E690 E696 E702 E708 E714 E720 E726 E732 E738 E744 E750 E756 E762 E768 E774 E780 E786 E792 E798 E804 E810 E816 E822 E828 E834 E840 E846 E852 E858 E864 E870 E876 E882 E888 E894 E900 E906 E912 E918 E924 E930 E936 E942 E948 E954 E960 E966 E972 E978 E984 E990 E996 E1002 E1008 E1014 E1020 E1026 E1032 E1038 E1044 E1050 E1056 E1062 E1068 E1074 E1080 E1086 E1092 E1098 E1104 E1110 E1116 E1122 E1128 E1134 E1140 E1146 E1152 E1158 E1164 E1170 E1176 E1182 E1188 E1194 E1200" xr:uid="{00000000-0002-0000-0200-000003000000}"/>
    <dataValidation allowBlank="1" showInputMessage="1" showErrorMessage="1" prompt="県内産（製造）の場合は、製造している会社名を書いてください。_x000a_県内産（原材料）の場合は、原材料を生産している会社名を書いて下さい。" sqref="E5 E11 E17 E29 E41 E53 E65 E77 E89 E101 E113 E125 E137 E149 E161 E173 E185 E197 E209 E221 E233 E245 E257 E269 E281 E293 E305 E317 E329 E341 E353 E365 E377 E389 E401 E413 E425 E437 E449 E461 E473 E485 E497 E509 E521 E533 E545 E557 E569 E581 E593 E23 E35 E47 E59 E71 E83 E95 E107 E119 E131 E143 E155 E167 E179 E191 E203 E215 E227 E239 E251 E263 E275 E287 E299 E311 E323 E335 E347 E359 E371 E383 E395 E407 E419 E431 E443 E455 E467 E479 E491 E503 E515 E527 E539 E551 E563 E575 E587 E599 E605 E611 E617 E623 E629 E635 E641 E647 E653 E659 E665 E671 E677 E683 E689 E695 E701 E707 E713 E719 E725 E731 E737 E743 E749 E755 E761 E767 E773 E779 E785 E791 E797 E803 E809 E815 E821 E827 E833 E839 E845 E851 E857 E863 E869 E875 E881 E887 E893 E899 E905 E911 E917 E923 E929 E935 E941 E947 E953 E959 E965 E971 E977 E983 E989 E995 E1001 E1007 E1013 E1019 E1025 E1031 E1037 E1043 E1049 E1055 E1061 E1067 E1073 E1079 E1085 E1091 E1097 E1103 E1109 E1115 E1121 E1127 E1133 E1139 E1145 E1151 E1157 E1163 E1169 E1175 E1181 E1187 E1193 E1199" xr:uid="{00000000-0002-0000-0200-000004000000}"/>
  </dataValidations>
  <pageMargins left="0.7" right="0.7" top="0.75" bottom="0.75" header="0.3" footer="0.3"/>
  <pageSetup paperSize="9" scale="9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県内の商社等から、調達している場合は「県内調達」を選択して下さい。_x000a_県外の商社等から、調達している場合は「県外調達」を選択して下さい。" xr:uid="{00000000-0002-0000-0200-000005000000}">
          <x14:formula1>
            <xm:f>リスト!$D$3:$D$5</xm:f>
          </x14:formula1>
          <xm:sqref>G5:G7 G11:G13 G17:G19 G29:G31 G41:G43 G53:G55 G65:G67 G77:G79 G89:G91 G101:G103 G113:G115 G125:G127 G137:G139 G149:G151 G161:G163 G173:G175 G185:G187 G197:G199 G209:G211 G221:G223 G233:G235 G245:G247 G257:G259 G269:G271 G281:G283 G293:G295 G305:G307 G317:G319 G329:G331 G341:G343 G353:G355 G365:G367 G377:G379 G389:G391 G401:G403 G413:G415 G425:G427 G437:G439 G449:G451 G461:G463 G473:G475 G485:G487 G497:G499 G509:G511 G521:G523 G533:G535 G545:G547 G557:G559 G569:G571 G581:G583 G593:G595 G23:G25 G35:G37 G47:G49 G59:G61 G71:G73 G83:G85 G95:G97 G107:G109 G119:G121 G131:G133 G143:G145 G155:G157 G167:G169 G179:G181 G191:G193 G203:G205 G215:G217 G227:G229 G239:G241 G251:G253 G263:G265 G275:G277 G287:G289 G299:G301 G311:G313 G323:G325 G335:G337 G347:G349 G359:G361 G371:G373 G383:G385 G395:G397 G407:G409 G419:G421 G431:G433 G443:G445 G455:G457 G467:G469 G479:G481 G491:G493 G503:G505 G515:G517 G527:G529 G539:G541 G551:G553 G563:G565 G575:G577 G587:G589 G599:G601 G605:G607 G611:G613 G617:G619 G623:G625 G629:G631 G635:G637 G641:G643 G647:G649 G653:G655 G659:G661 G665:G667 G671:G673 G677:G679 G683:G685 G689:G691 G695:G697 G701:G703 G707:G709 G713:G715 G719:G721 G725:G727 G731:G733 G737:G739 G743:G745 G749:G751 G755:G757 G761:G763 G767:G769 G773:G775 G779:G781 G785:G787 G791:G793 G797:G799 G803:G805 G809:G811 G815:G817 G821:G823 G827:G829 G833:G835 G839:G841 G845:G847 G851:G853 G857:G859 G863:G865 G869:G871 G875:G877 G881:G883 G887:G889 G893:G895 G899:G901 G905:G907 G911:G913 G917:G919 G923:G925 G929:G931 G935:G937 G941:G943 G947:G949 G953:G955 G959:G961 G965:G967 G971:G973 G977:G979 G983:G985 G989:G991 G995:G997 G1001:G1003 G1007:G1009 G1013:G1015 G1019:G1021 G1025:G1027 G1031:G1033 G1037:G1039 G1043:G1045 G1049:G1051 G1055:G1057 G1061:G1063 G1067:G1069 G1073:G1075 G1079:G1081 G1085:G1087 G1091:G1093 G1097:G1099 G1103:G1105 G1109:G1111 G1115:G1117 G1121:G1123 G1127:G1129 G1133:G1135 G1139:G1141 G1145:G1147 G1151:G1153 G1157:G1159 G1163:G1165 G1169:G1171 G1175:G1177 G1181:G1183 G1187:G1189 G1193:G1195 G1199:G1201</xm:sqref>
        </x14:dataValidation>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200-000006000000}">
          <x14:formula1>
            <xm:f>リスト!$B$3:$B$6</xm:f>
          </x14:formula1>
          <xm:sqref>C5:C7 C11:C13 C17:C19 C29:C31 C41:C43 C53:C55 C65:C67 C77:C79 C89:C91 C101:C103 C113:C115 C125:C127 C137:C139 C149:C151 C161:C163 C173:C175 C185:C187 C197:C199 C209:C211 C221:C223 C233:C235 C245:C247 C257:C259 C269:C271 C281:C283 C293:C295 C305:C307 C317:C319 C329:C331 C341:C343 C353:C355 C365:C367 C377:C379 C389:C391 C401:C403 C413:C415 C425:C427 C437:C439 C449:C451 C461:C463 C473:C475 C485:C487 C497:C499 C509:C511 C521:C523 C533:C535 C545:C547 C557:C559 C569:C571 C581:C583 C593:C595 C23:C25 C35:C37 C47:C49 C59:C61 C71:C73 C83:C85 C95:C97 C107:C109 C119:C121 C131:C133 C143:C145 C155:C157 C167:C169 C179:C181 C191:C193 C203:C205 C215:C217 C227:C229 C239:C241 C251:C253 C263:C265 C275:C277 C287:C289 C299:C301 C311:C313 C323:C325 C335:C337 C347:C349 C359:C361 C371:C373 C383:C385 C395:C397 C407:C409 C419:C421 C431:C433 C443:C445 C455:C457 C467:C469 C479:C481 C491:C493 C503:C505 C515:C517 C527:C529 C539:C541 C551:C553 C563:C565 C575:C577 C587:C589 C599:C601 C605:C607 C611:C613 C617:C619 C623:C625 C629:C631 C635:C637 C641:C643 C647:C649 C653:C655 C659:C661 C665:C667 C671:C673 C677:C679 C683:C685 C689:C691 C695:C697 C701:C703 C707:C709 C713:C715 C719:C721 C725:C727 C731:C733 C737:C739 C743:C745 C749:C751 C755:C757 C761:C763 C767:C769 C773:C775 C779:C781 C785:C787 C791:C793 C797:C799 C803:C805 C809:C811 C815:C817 C821:C823 C827:C829 C833:C835 C839:C841 C845:C847 C851:C853 C857:C859 C863:C865 C869:C871 C875:C877 C881:C883 C887:C889 C893:C895 C899:C901 C905:C907 C911:C913 C917:C919 C923:C925 C929:C931 C935:C937 C941:C943 C947:C949 C953:C955 C959:C961 C965:C967 C971:C973 C977:C979 C983:C985 C989:C991 C995:C997 C1001:C1003 C1007:C1009 C1013:C1015 C1019:C1021 C1025:C1027 C1031:C1033 C1037:C1039 C1043:C1045 C1049:C1051 C1055:C1057 C1061:C1063 C1067:C1069 C1073:C1075 C1079:C1081 C1085:C1087 C1091:C1093 C1097:C1099 C1103:C1105 C1109:C1111 C1115:C1117 C1121:C1123 C1127:C1129 C1133:C1135 C1139:C1141 C1145:C1147 C1151:C1153 C1157:C1159 C1163:C1165 C1169:C1171 C1175:C1177 C1181:C1183 C1187:C1189 C1193:C1195 C1199:C1201</xm:sqref>
        </x14:dataValidation>
        <x14:dataValidation type="list" allowBlank="1" showInputMessage="1" showErrorMessage="1" prompt="県外産の場合は、県内産を使用出来ない理由を選択してください。_x000a__x000a_「①当該資材が県内に存在しない。」場合の確認資料の「要・不要」は、別添資材分類表で確認して下さい。_x000a_" xr:uid="{00000000-0002-0000-0200-000007000000}">
          <x14:formula1>
            <xm:f>リスト!$F$3:$F$10</xm:f>
          </x14:formula1>
          <xm:sqref>E7 E1201 E1195 E1189 E1183 E1177 E1171 E1165 E1159 E1153 E1147 E1141 E1135 E1129 E1123 E1117 E1111 E1105 E1099 E1093 E1087 E1081 E1075 E1069 E1063 E1057 E1051 E1045 E1039 E1033 E1027 E1021 E1015 E1009 E1003 E997 E991 E985 E979 E973 E967 E961 E955 E949 E943 E937 E931 E925 E919 E913 E907 E901 E895 E889 E883 E877 E871 E865 E859 E853 E847 E841 E835 E829 E823 E817 E811 E805 E799 E793 E787 E781 E775 E769 E763 E757 E751 E745 E739 E733 E727 E721 E715 E709 E703 E697 E691 E685 E679 E673 E667 E661 E655 E649 E643 E637 E631 E625 E619 E613 E607 E601 E589 E577 E565 E553 E541 E529 E517 E505 E493 E481 E469 E457 E445 E433 E421 E409 E397 E385 E373 E361 E349 E337 E325 E313 E301 E289 E277 E265 E253 E241 E229 E217 E205 E193 E181 E169 E157 E145 E133 E121 E109 E97 E85 E73 E61 E49 E37 E25 E595 E583 E571 E559 E547 E535 E523 E511 E499 E487 E475 E463 E451 E439 E427 E415 E403 E391 E379 E367 E355 E343 E331 E319 E307 E295 E283 E271 E259 E247 E235 E223 E211 E199 E187 E175 E163 E151 E139 E127 E115 E103 E91 E79 E67 E55 E43 E31 E19 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zoomScaleNormal="100" workbookViewId="0">
      <selection activeCell="M13" sqref="M13"/>
    </sheetView>
  </sheetViews>
  <sheetFormatPr defaultRowHeight="13.5" x14ac:dyDescent="0.15"/>
  <cols>
    <col min="1" max="1" width="2.875" bestFit="1" customWidth="1"/>
    <col min="2" max="2" width="6.75" bestFit="1" customWidth="1"/>
    <col min="3" max="3" width="3.625" customWidth="1"/>
    <col min="4" max="4" width="12.875" customWidth="1"/>
    <col min="5" max="5" width="8.375" customWidth="1"/>
    <col min="6" max="6" width="8.75" customWidth="1"/>
    <col min="7" max="7" width="7.125" bestFit="1" customWidth="1"/>
    <col min="8" max="8" width="6.875" customWidth="1"/>
    <col min="9" max="9" width="12.25" customWidth="1"/>
    <col min="10" max="10" width="19.625" customWidth="1"/>
    <col min="11" max="11" width="5.25" customWidth="1"/>
    <col min="12" max="12" width="22.75" customWidth="1"/>
    <col min="13" max="13" width="18.75" customWidth="1"/>
    <col min="14" max="14" width="13.375" customWidth="1"/>
    <col min="15" max="15" width="10.875" customWidth="1"/>
  </cols>
  <sheetData>
    <row r="1" spans="1:10" ht="19.5" thickBot="1" x14ac:dyDescent="0.25">
      <c r="A1" s="14" t="s">
        <v>264</v>
      </c>
    </row>
    <row r="2" spans="1:10" ht="13.5" customHeight="1" x14ac:dyDescent="0.15">
      <c r="A2" s="209">
        <v>1</v>
      </c>
      <c r="B2" s="249" t="s">
        <v>54</v>
      </c>
      <c r="C2" s="250"/>
      <c r="D2" s="251"/>
      <c r="E2" s="225"/>
      <c r="F2" s="226"/>
      <c r="G2" s="226"/>
      <c r="H2" s="227"/>
      <c r="I2" s="212" t="s">
        <v>214</v>
      </c>
      <c r="J2" s="228"/>
    </row>
    <row r="3" spans="1:10" x14ac:dyDescent="0.15">
      <c r="A3" s="210"/>
      <c r="B3" s="189" t="s">
        <v>53</v>
      </c>
      <c r="C3" s="189"/>
      <c r="D3" s="189"/>
      <c r="E3" s="231"/>
      <c r="F3" s="232"/>
      <c r="G3" s="232"/>
      <c r="H3" s="232"/>
      <c r="I3" s="213"/>
      <c r="J3" s="229"/>
    </row>
    <row r="4" spans="1:10" x14ac:dyDescent="0.15">
      <c r="A4" s="210"/>
      <c r="B4" s="190" t="s">
        <v>51</v>
      </c>
      <c r="C4" s="190"/>
      <c r="D4" s="190"/>
      <c r="E4" s="233"/>
      <c r="F4" s="234"/>
      <c r="G4" s="66" t="s">
        <v>63</v>
      </c>
      <c r="H4" s="97"/>
      <c r="I4" s="214"/>
      <c r="J4" s="230"/>
    </row>
    <row r="5" spans="1:10" ht="18" customHeight="1" x14ac:dyDescent="0.15">
      <c r="A5" s="210"/>
      <c r="B5" s="235" t="s">
        <v>222</v>
      </c>
      <c r="C5" s="236"/>
      <c r="D5" s="15" t="s">
        <v>266</v>
      </c>
      <c r="E5" s="239"/>
      <c r="F5" s="240"/>
      <c r="G5" s="240"/>
      <c r="H5" s="241"/>
      <c r="I5" s="242" t="s">
        <v>263</v>
      </c>
      <c r="J5" s="244" t="str">
        <f>IFERROR(VLOOKUP(E5,再資源化施設リスト!$B$6:$W$72,22,FALSE),"")</f>
        <v/>
      </c>
    </row>
    <row r="6" spans="1:10" ht="18" customHeight="1" thickBot="1" x14ac:dyDescent="0.2">
      <c r="A6" s="210"/>
      <c r="B6" s="237"/>
      <c r="C6" s="238"/>
      <c r="D6" s="16" t="s">
        <v>218</v>
      </c>
      <c r="E6" s="246" t="str">
        <f>IFERROR(VLOOKUP(E5,再資源化施設リスト!$B$6:$C$72,2,FALSE),"")</f>
        <v/>
      </c>
      <c r="F6" s="247"/>
      <c r="G6" s="247"/>
      <c r="H6" s="248"/>
      <c r="I6" s="243"/>
      <c r="J6" s="245"/>
    </row>
    <row r="7" spans="1:10" x14ac:dyDescent="0.15">
      <c r="A7" s="209">
        <v>2</v>
      </c>
      <c r="B7" s="208" t="s">
        <v>54</v>
      </c>
      <c r="C7" s="208"/>
      <c r="D7" s="208"/>
      <c r="E7" s="225"/>
      <c r="F7" s="226"/>
      <c r="G7" s="226"/>
      <c r="H7" s="227"/>
      <c r="I7" s="212" t="s">
        <v>214</v>
      </c>
      <c r="J7" s="228"/>
    </row>
    <row r="8" spans="1:10" x14ac:dyDescent="0.15">
      <c r="A8" s="210"/>
      <c r="B8" s="189" t="s">
        <v>53</v>
      </c>
      <c r="C8" s="189"/>
      <c r="D8" s="189"/>
      <c r="E8" s="231"/>
      <c r="F8" s="232"/>
      <c r="G8" s="232"/>
      <c r="H8" s="232"/>
      <c r="I8" s="213"/>
      <c r="J8" s="229"/>
    </row>
    <row r="9" spans="1:10" x14ac:dyDescent="0.15">
      <c r="A9" s="210"/>
      <c r="B9" s="190" t="s">
        <v>51</v>
      </c>
      <c r="C9" s="190"/>
      <c r="D9" s="190"/>
      <c r="E9" s="233"/>
      <c r="F9" s="234"/>
      <c r="G9" s="96" t="s">
        <v>63</v>
      </c>
      <c r="H9" s="97"/>
      <c r="I9" s="214"/>
      <c r="J9" s="230"/>
    </row>
    <row r="10" spans="1:10" ht="18" customHeight="1" x14ac:dyDescent="0.15">
      <c r="A10" s="210"/>
      <c r="B10" s="235" t="s">
        <v>43</v>
      </c>
      <c r="C10" s="236"/>
      <c r="D10" s="15" t="s">
        <v>266</v>
      </c>
      <c r="E10" s="239"/>
      <c r="F10" s="240"/>
      <c r="G10" s="240"/>
      <c r="H10" s="241"/>
      <c r="I10" s="242" t="s">
        <v>263</v>
      </c>
      <c r="J10" s="244" t="str">
        <f>IFERROR(VLOOKUP(E10,再資源化施設リスト!$B$6:$W$72,22,FALSE),"")</f>
        <v/>
      </c>
    </row>
    <row r="11" spans="1:10" ht="18" customHeight="1" thickBot="1" x14ac:dyDescent="0.2">
      <c r="A11" s="210"/>
      <c r="B11" s="237"/>
      <c r="C11" s="238"/>
      <c r="D11" s="16" t="s">
        <v>218</v>
      </c>
      <c r="E11" s="246" t="str">
        <f>IFERROR(VLOOKUP(E10,再資源化施設リスト!$B$6:$C$72,2,FALSE),"")</f>
        <v/>
      </c>
      <c r="F11" s="247"/>
      <c r="G11" s="247"/>
      <c r="H11" s="248"/>
      <c r="I11" s="243"/>
      <c r="J11" s="245"/>
    </row>
    <row r="12" spans="1:10" x14ac:dyDescent="0.15">
      <c r="A12" s="209">
        <v>3</v>
      </c>
      <c r="B12" s="208" t="s">
        <v>54</v>
      </c>
      <c r="C12" s="208"/>
      <c r="D12" s="208"/>
      <c r="E12" s="225"/>
      <c r="F12" s="226"/>
      <c r="G12" s="226"/>
      <c r="H12" s="227"/>
      <c r="I12" s="212" t="s">
        <v>214</v>
      </c>
      <c r="J12" s="228"/>
    </row>
    <row r="13" spans="1:10" x14ac:dyDescent="0.15">
      <c r="A13" s="210"/>
      <c r="B13" s="189" t="s">
        <v>53</v>
      </c>
      <c r="C13" s="189"/>
      <c r="D13" s="189"/>
      <c r="E13" s="231"/>
      <c r="F13" s="232"/>
      <c r="G13" s="232"/>
      <c r="H13" s="232"/>
      <c r="I13" s="213"/>
      <c r="J13" s="229"/>
    </row>
    <row r="14" spans="1:10" x14ac:dyDescent="0.15">
      <c r="A14" s="210"/>
      <c r="B14" s="190" t="s">
        <v>51</v>
      </c>
      <c r="C14" s="190"/>
      <c r="D14" s="190"/>
      <c r="E14" s="233"/>
      <c r="F14" s="234"/>
      <c r="G14" s="96" t="s">
        <v>63</v>
      </c>
      <c r="H14" s="97"/>
      <c r="I14" s="214"/>
      <c r="J14" s="230"/>
    </row>
    <row r="15" spans="1:10" ht="18" customHeight="1" x14ac:dyDescent="0.15">
      <c r="A15" s="210"/>
      <c r="B15" s="235" t="s">
        <v>43</v>
      </c>
      <c r="C15" s="236"/>
      <c r="D15" s="15" t="s">
        <v>266</v>
      </c>
      <c r="E15" s="239"/>
      <c r="F15" s="240"/>
      <c r="G15" s="240"/>
      <c r="H15" s="241"/>
      <c r="I15" s="242" t="s">
        <v>263</v>
      </c>
      <c r="J15" s="244" t="str">
        <f>IFERROR(VLOOKUP(E15,再資源化施設リスト!$B$6:$W$72,22,FALSE),"")</f>
        <v/>
      </c>
    </row>
    <row r="16" spans="1:10" ht="18" customHeight="1" thickBot="1" x14ac:dyDescent="0.2">
      <c r="A16" s="210"/>
      <c r="B16" s="237"/>
      <c r="C16" s="238"/>
      <c r="D16" s="16" t="s">
        <v>218</v>
      </c>
      <c r="E16" s="246" t="str">
        <f>IFERROR(VLOOKUP(E15,再資源化施設リスト!$B$6:$C$72,2,FALSE),"")</f>
        <v/>
      </c>
      <c r="F16" s="247"/>
      <c r="G16" s="247"/>
      <c r="H16" s="248"/>
      <c r="I16" s="243"/>
      <c r="J16" s="245"/>
    </row>
    <row r="17" spans="1:10" x14ac:dyDescent="0.15">
      <c r="A17" s="209">
        <v>4</v>
      </c>
      <c r="B17" s="208" t="s">
        <v>54</v>
      </c>
      <c r="C17" s="208"/>
      <c r="D17" s="208"/>
      <c r="E17" s="225"/>
      <c r="F17" s="226"/>
      <c r="G17" s="226"/>
      <c r="H17" s="227"/>
      <c r="I17" s="212" t="s">
        <v>214</v>
      </c>
      <c r="J17" s="228"/>
    </row>
    <row r="18" spans="1:10" x14ac:dyDescent="0.15">
      <c r="A18" s="210"/>
      <c r="B18" s="189" t="s">
        <v>53</v>
      </c>
      <c r="C18" s="189"/>
      <c r="D18" s="189"/>
      <c r="E18" s="231"/>
      <c r="F18" s="232"/>
      <c r="G18" s="232"/>
      <c r="H18" s="232"/>
      <c r="I18" s="213"/>
      <c r="J18" s="229"/>
    </row>
    <row r="19" spans="1:10" x14ac:dyDescent="0.15">
      <c r="A19" s="210"/>
      <c r="B19" s="190" t="s">
        <v>51</v>
      </c>
      <c r="C19" s="190"/>
      <c r="D19" s="190"/>
      <c r="E19" s="233"/>
      <c r="F19" s="234"/>
      <c r="G19" s="96" t="s">
        <v>63</v>
      </c>
      <c r="H19" s="97"/>
      <c r="I19" s="214"/>
      <c r="J19" s="230"/>
    </row>
    <row r="20" spans="1:10" ht="18" customHeight="1" x14ac:dyDescent="0.15">
      <c r="A20" s="210"/>
      <c r="B20" s="235" t="s">
        <v>43</v>
      </c>
      <c r="C20" s="236"/>
      <c r="D20" s="15" t="s">
        <v>266</v>
      </c>
      <c r="E20" s="239"/>
      <c r="F20" s="240"/>
      <c r="G20" s="240"/>
      <c r="H20" s="241"/>
      <c r="I20" s="242" t="s">
        <v>263</v>
      </c>
      <c r="J20" s="244" t="str">
        <f>IFERROR(VLOOKUP(E20,再資源化施設リスト!$B$6:$W$72,22,FALSE),"")</f>
        <v/>
      </c>
    </row>
    <row r="21" spans="1:10" ht="18" customHeight="1" thickBot="1" x14ac:dyDescent="0.2">
      <c r="A21" s="210"/>
      <c r="B21" s="237"/>
      <c r="C21" s="238"/>
      <c r="D21" s="16" t="s">
        <v>218</v>
      </c>
      <c r="E21" s="246" t="str">
        <f>IFERROR(VLOOKUP(E20,再資源化施設リスト!$B$6:$C$72,2,FALSE),"")</f>
        <v/>
      </c>
      <c r="F21" s="247"/>
      <c r="G21" s="247"/>
      <c r="H21" s="248"/>
      <c r="I21" s="243"/>
      <c r="J21" s="245"/>
    </row>
    <row r="22" spans="1:10" x14ac:dyDescent="0.15">
      <c r="A22" s="209">
        <v>5</v>
      </c>
      <c r="B22" s="208" t="s">
        <v>54</v>
      </c>
      <c r="C22" s="208"/>
      <c r="D22" s="208"/>
      <c r="E22" s="225"/>
      <c r="F22" s="226"/>
      <c r="G22" s="226"/>
      <c r="H22" s="227"/>
      <c r="I22" s="212" t="s">
        <v>214</v>
      </c>
      <c r="J22" s="228"/>
    </row>
    <row r="23" spans="1:10" x14ac:dyDescent="0.15">
      <c r="A23" s="210"/>
      <c r="B23" s="189" t="s">
        <v>53</v>
      </c>
      <c r="C23" s="189"/>
      <c r="D23" s="189"/>
      <c r="E23" s="231"/>
      <c r="F23" s="232"/>
      <c r="G23" s="232"/>
      <c r="H23" s="232"/>
      <c r="I23" s="213"/>
      <c r="J23" s="229"/>
    </row>
    <row r="24" spans="1:10" x14ac:dyDescent="0.15">
      <c r="A24" s="210"/>
      <c r="B24" s="190" t="s">
        <v>51</v>
      </c>
      <c r="C24" s="190"/>
      <c r="D24" s="190"/>
      <c r="E24" s="233"/>
      <c r="F24" s="234"/>
      <c r="G24" s="96" t="s">
        <v>63</v>
      </c>
      <c r="H24" s="97"/>
      <c r="I24" s="214"/>
      <c r="J24" s="230"/>
    </row>
    <row r="25" spans="1:10" ht="18" customHeight="1" x14ac:dyDescent="0.15">
      <c r="A25" s="210"/>
      <c r="B25" s="235" t="s">
        <v>43</v>
      </c>
      <c r="C25" s="236"/>
      <c r="D25" s="15" t="s">
        <v>266</v>
      </c>
      <c r="E25" s="239"/>
      <c r="F25" s="240"/>
      <c r="G25" s="240"/>
      <c r="H25" s="241"/>
      <c r="I25" s="242" t="s">
        <v>263</v>
      </c>
      <c r="J25" s="244" t="str">
        <f>IFERROR(VLOOKUP(E25,再資源化施設リスト!$B$6:$W$72,22,FALSE),"")</f>
        <v/>
      </c>
    </row>
    <row r="26" spans="1:10" ht="18" customHeight="1" thickBot="1" x14ac:dyDescent="0.2">
      <c r="A26" s="210"/>
      <c r="B26" s="237"/>
      <c r="C26" s="238"/>
      <c r="D26" s="16" t="s">
        <v>218</v>
      </c>
      <c r="E26" s="246" t="str">
        <f>IFERROR(VLOOKUP(E25,再資源化施設リスト!$B$6:$C$72,2,FALSE),"")</f>
        <v/>
      </c>
      <c r="F26" s="247"/>
      <c r="G26" s="247"/>
      <c r="H26" s="248"/>
      <c r="I26" s="243"/>
      <c r="J26" s="245"/>
    </row>
    <row r="27" spans="1:10" x14ac:dyDescent="0.15">
      <c r="A27" s="209">
        <v>6</v>
      </c>
      <c r="B27" s="208" t="s">
        <v>54</v>
      </c>
      <c r="C27" s="208"/>
      <c r="D27" s="208"/>
      <c r="E27" s="225"/>
      <c r="F27" s="226"/>
      <c r="G27" s="226"/>
      <c r="H27" s="227"/>
      <c r="I27" s="212" t="s">
        <v>214</v>
      </c>
      <c r="J27" s="228"/>
    </row>
    <row r="28" spans="1:10" x14ac:dyDescent="0.15">
      <c r="A28" s="210"/>
      <c r="B28" s="189" t="s">
        <v>53</v>
      </c>
      <c r="C28" s="189"/>
      <c r="D28" s="189"/>
      <c r="E28" s="231"/>
      <c r="F28" s="232"/>
      <c r="G28" s="232"/>
      <c r="H28" s="232"/>
      <c r="I28" s="213"/>
      <c r="J28" s="229"/>
    </row>
    <row r="29" spans="1:10" x14ac:dyDescent="0.15">
      <c r="A29" s="210"/>
      <c r="B29" s="190" t="s">
        <v>51</v>
      </c>
      <c r="C29" s="190"/>
      <c r="D29" s="190"/>
      <c r="E29" s="233"/>
      <c r="F29" s="234"/>
      <c r="G29" s="96" t="s">
        <v>63</v>
      </c>
      <c r="H29" s="97"/>
      <c r="I29" s="214"/>
      <c r="J29" s="230"/>
    </row>
    <row r="30" spans="1:10" ht="18" customHeight="1" x14ac:dyDescent="0.15">
      <c r="A30" s="210"/>
      <c r="B30" s="235" t="s">
        <v>43</v>
      </c>
      <c r="C30" s="236"/>
      <c r="D30" s="15" t="s">
        <v>266</v>
      </c>
      <c r="E30" s="239"/>
      <c r="F30" s="240"/>
      <c r="G30" s="240"/>
      <c r="H30" s="241"/>
      <c r="I30" s="242" t="s">
        <v>263</v>
      </c>
      <c r="J30" s="244" t="str">
        <f>IFERROR(VLOOKUP(E30,再資源化施設リスト!$B$6:$W$72,22,FALSE),"")</f>
        <v/>
      </c>
    </row>
    <row r="31" spans="1:10" ht="18" customHeight="1" thickBot="1" x14ac:dyDescent="0.2">
      <c r="A31" s="210"/>
      <c r="B31" s="237"/>
      <c r="C31" s="238"/>
      <c r="D31" s="16" t="s">
        <v>218</v>
      </c>
      <c r="E31" s="246" t="str">
        <f>IFERROR(VLOOKUP(E30,再資源化施設リスト!$B$6:$C$72,2,FALSE),"")</f>
        <v/>
      </c>
      <c r="F31" s="247"/>
      <c r="G31" s="247"/>
      <c r="H31" s="248"/>
      <c r="I31" s="243"/>
      <c r="J31" s="245"/>
    </row>
    <row r="32" spans="1:10" x14ac:dyDescent="0.15">
      <c r="A32" s="209">
        <v>7</v>
      </c>
      <c r="B32" s="208" t="s">
        <v>54</v>
      </c>
      <c r="C32" s="208"/>
      <c r="D32" s="208"/>
      <c r="E32" s="225"/>
      <c r="F32" s="226"/>
      <c r="G32" s="226"/>
      <c r="H32" s="227"/>
      <c r="I32" s="212" t="s">
        <v>214</v>
      </c>
      <c r="J32" s="228"/>
    </row>
    <row r="33" spans="1:10" x14ac:dyDescent="0.15">
      <c r="A33" s="210"/>
      <c r="B33" s="189" t="s">
        <v>53</v>
      </c>
      <c r="C33" s="189"/>
      <c r="D33" s="189"/>
      <c r="E33" s="231"/>
      <c r="F33" s="232"/>
      <c r="G33" s="232"/>
      <c r="H33" s="232"/>
      <c r="I33" s="213"/>
      <c r="J33" s="229"/>
    </row>
    <row r="34" spans="1:10" x14ac:dyDescent="0.15">
      <c r="A34" s="210"/>
      <c r="B34" s="190" t="s">
        <v>51</v>
      </c>
      <c r="C34" s="190"/>
      <c r="D34" s="190"/>
      <c r="E34" s="233"/>
      <c r="F34" s="234"/>
      <c r="G34" s="96" t="s">
        <v>63</v>
      </c>
      <c r="H34" s="97"/>
      <c r="I34" s="214"/>
      <c r="J34" s="230"/>
    </row>
    <row r="35" spans="1:10" ht="18" customHeight="1" x14ac:dyDescent="0.15">
      <c r="A35" s="210"/>
      <c r="B35" s="235" t="s">
        <v>43</v>
      </c>
      <c r="C35" s="236"/>
      <c r="D35" s="15" t="s">
        <v>266</v>
      </c>
      <c r="E35" s="239"/>
      <c r="F35" s="240"/>
      <c r="G35" s="240"/>
      <c r="H35" s="241"/>
      <c r="I35" s="242" t="s">
        <v>263</v>
      </c>
      <c r="J35" s="244" t="str">
        <f>IFERROR(VLOOKUP(E35,再資源化施設リスト!$B$6:$W$72,22,FALSE),"")</f>
        <v/>
      </c>
    </row>
    <row r="36" spans="1:10" ht="18" customHeight="1" thickBot="1" x14ac:dyDescent="0.2">
      <c r="A36" s="210"/>
      <c r="B36" s="237"/>
      <c r="C36" s="238"/>
      <c r="D36" s="16" t="s">
        <v>218</v>
      </c>
      <c r="E36" s="246" t="str">
        <f>IFERROR(VLOOKUP(E35,再資源化施設リスト!$B$6:$C$72,2,FALSE),"")</f>
        <v/>
      </c>
      <c r="F36" s="247"/>
      <c r="G36" s="247"/>
      <c r="H36" s="248"/>
      <c r="I36" s="243"/>
      <c r="J36" s="245"/>
    </row>
    <row r="37" spans="1:10" x14ac:dyDescent="0.15">
      <c r="A37" s="209">
        <v>8</v>
      </c>
      <c r="B37" s="208" t="s">
        <v>54</v>
      </c>
      <c r="C37" s="208"/>
      <c r="D37" s="208"/>
      <c r="E37" s="225"/>
      <c r="F37" s="226"/>
      <c r="G37" s="226"/>
      <c r="H37" s="227"/>
      <c r="I37" s="212" t="s">
        <v>214</v>
      </c>
      <c r="J37" s="228"/>
    </row>
    <row r="38" spans="1:10" x14ac:dyDescent="0.15">
      <c r="A38" s="210"/>
      <c r="B38" s="189" t="s">
        <v>53</v>
      </c>
      <c r="C38" s="189"/>
      <c r="D38" s="189"/>
      <c r="E38" s="231"/>
      <c r="F38" s="232"/>
      <c r="G38" s="232"/>
      <c r="H38" s="232"/>
      <c r="I38" s="213"/>
      <c r="J38" s="229"/>
    </row>
    <row r="39" spans="1:10" x14ac:dyDescent="0.15">
      <c r="A39" s="210"/>
      <c r="B39" s="190" t="s">
        <v>51</v>
      </c>
      <c r="C39" s="190"/>
      <c r="D39" s="190"/>
      <c r="E39" s="233"/>
      <c r="F39" s="234"/>
      <c r="G39" s="96" t="s">
        <v>63</v>
      </c>
      <c r="H39" s="97"/>
      <c r="I39" s="214"/>
      <c r="J39" s="230"/>
    </row>
    <row r="40" spans="1:10" ht="18" customHeight="1" x14ac:dyDescent="0.15">
      <c r="A40" s="210"/>
      <c r="B40" s="235" t="s">
        <v>43</v>
      </c>
      <c r="C40" s="236"/>
      <c r="D40" s="15" t="s">
        <v>266</v>
      </c>
      <c r="E40" s="239"/>
      <c r="F40" s="240"/>
      <c r="G40" s="240"/>
      <c r="H40" s="241"/>
      <c r="I40" s="242" t="s">
        <v>263</v>
      </c>
      <c r="J40" s="244" t="str">
        <f>IFERROR(VLOOKUP(E40,再資源化施設リスト!$B$6:$W$72,22,FALSE),"")</f>
        <v/>
      </c>
    </row>
    <row r="41" spans="1:10" ht="18" customHeight="1" thickBot="1" x14ac:dyDescent="0.2">
      <c r="A41" s="210"/>
      <c r="B41" s="237"/>
      <c r="C41" s="238"/>
      <c r="D41" s="16" t="s">
        <v>218</v>
      </c>
      <c r="E41" s="246" t="str">
        <f>IFERROR(VLOOKUP(E40,再資源化施設リスト!$B$6:$C$72,2,FALSE),"")</f>
        <v/>
      </c>
      <c r="F41" s="247"/>
      <c r="G41" s="247"/>
      <c r="H41" s="248"/>
      <c r="I41" s="243"/>
      <c r="J41" s="245"/>
    </row>
    <row r="42" spans="1:10" x14ac:dyDescent="0.15">
      <c r="A42" s="209">
        <v>9</v>
      </c>
      <c r="B42" s="208" t="s">
        <v>54</v>
      </c>
      <c r="C42" s="208"/>
      <c r="D42" s="208"/>
      <c r="E42" s="225"/>
      <c r="F42" s="226"/>
      <c r="G42" s="226"/>
      <c r="H42" s="227"/>
      <c r="I42" s="212" t="s">
        <v>214</v>
      </c>
      <c r="J42" s="228"/>
    </row>
    <row r="43" spans="1:10" x14ac:dyDescent="0.15">
      <c r="A43" s="210"/>
      <c r="B43" s="189" t="s">
        <v>53</v>
      </c>
      <c r="C43" s="189"/>
      <c r="D43" s="189"/>
      <c r="E43" s="231"/>
      <c r="F43" s="232"/>
      <c r="G43" s="232"/>
      <c r="H43" s="232"/>
      <c r="I43" s="213"/>
      <c r="J43" s="229"/>
    </row>
    <row r="44" spans="1:10" x14ac:dyDescent="0.15">
      <c r="A44" s="210"/>
      <c r="B44" s="190" t="s">
        <v>51</v>
      </c>
      <c r="C44" s="190"/>
      <c r="D44" s="190"/>
      <c r="E44" s="233"/>
      <c r="F44" s="234"/>
      <c r="G44" s="96" t="s">
        <v>63</v>
      </c>
      <c r="H44" s="97"/>
      <c r="I44" s="214"/>
      <c r="J44" s="230"/>
    </row>
    <row r="45" spans="1:10" ht="18" customHeight="1" x14ac:dyDescent="0.15">
      <c r="A45" s="210"/>
      <c r="B45" s="235" t="s">
        <v>43</v>
      </c>
      <c r="C45" s="236"/>
      <c r="D45" s="15" t="s">
        <v>266</v>
      </c>
      <c r="E45" s="239"/>
      <c r="F45" s="240"/>
      <c r="G45" s="240"/>
      <c r="H45" s="241"/>
      <c r="I45" s="242" t="s">
        <v>263</v>
      </c>
      <c r="J45" s="244" t="str">
        <f>IFERROR(VLOOKUP(E45,再資源化施設リスト!$B$6:$W$72,22,FALSE),"")</f>
        <v/>
      </c>
    </row>
    <row r="46" spans="1:10" ht="18" customHeight="1" thickBot="1" x14ac:dyDescent="0.2">
      <c r="A46" s="210"/>
      <c r="B46" s="237"/>
      <c r="C46" s="238"/>
      <c r="D46" s="16" t="s">
        <v>218</v>
      </c>
      <c r="E46" s="246" t="str">
        <f>IFERROR(VLOOKUP(E45,再資源化施設リスト!$B$6:$C$72,2,FALSE),"")</f>
        <v/>
      </c>
      <c r="F46" s="247"/>
      <c r="G46" s="247"/>
      <c r="H46" s="248"/>
      <c r="I46" s="243"/>
      <c r="J46" s="245"/>
    </row>
    <row r="47" spans="1:10" x14ac:dyDescent="0.15">
      <c r="A47" s="209">
        <v>10</v>
      </c>
      <c r="B47" s="208" t="s">
        <v>54</v>
      </c>
      <c r="C47" s="208"/>
      <c r="D47" s="208"/>
      <c r="E47" s="225"/>
      <c r="F47" s="226"/>
      <c r="G47" s="226"/>
      <c r="H47" s="227"/>
      <c r="I47" s="212" t="s">
        <v>214</v>
      </c>
      <c r="J47" s="228"/>
    </row>
    <row r="48" spans="1:10" x14ac:dyDescent="0.15">
      <c r="A48" s="210"/>
      <c r="B48" s="189" t="s">
        <v>53</v>
      </c>
      <c r="C48" s="189"/>
      <c r="D48" s="189"/>
      <c r="E48" s="231"/>
      <c r="F48" s="232"/>
      <c r="G48" s="232"/>
      <c r="H48" s="232"/>
      <c r="I48" s="213"/>
      <c r="J48" s="229"/>
    </row>
    <row r="49" spans="1:10" x14ac:dyDescent="0.15">
      <c r="A49" s="210"/>
      <c r="B49" s="190" t="s">
        <v>51</v>
      </c>
      <c r="C49" s="190"/>
      <c r="D49" s="190"/>
      <c r="E49" s="233"/>
      <c r="F49" s="234"/>
      <c r="G49" s="96" t="s">
        <v>63</v>
      </c>
      <c r="H49" s="97"/>
      <c r="I49" s="214"/>
      <c r="J49" s="230"/>
    </row>
    <row r="50" spans="1:10" ht="18" customHeight="1" x14ac:dyDescent="0.15">
      <c r="A50" s="210"/>
      <c r="B50" s="235" t="s">
        <v>43</v>
      </c>
      <c r="C50" s="236"/>
      <c r="D50" s="15" t="s">
        <v>266</v>
      </c>
      <c r="E50" s="239"/>
      <c r="F50" s="240"/>
      <c r="G50" s="240"/>
      <c r="H50" s="241"/>
      <c r="I50" s="242" t="s">
        <v>263</v>
      </c>
      <c r="J50" s="244" t="str">
        <f>IFERROR(VLOOKUP(E50,再資源化施設リスト!$B$6:$W$72,22,FALSE),"")</f>
        <v/>
      </c>
    </row>
    <row r="51" spans="1:10" ht="18" customHeight="1" thickBot="1" x14ac:dyDescent="0.2">
      <c r="A51" s="211"/>
      <c r="B51" s="237"/>
      <c r="C51" s="238"/>
      <c r="D51" s="72" t="s">
        <v>218</v>
      </c>
      <c r="E51" s="246" t="str">
        <f>IFERROR(VLOOKUP(E50,再資源化施設リスト!$B$6:$C$72,2,FALSE),"")</f>
        <v/>
      </c>
      <c r="F51" s="247"/>
      <c r="G51" s="247"/>
      <c r="H51" s="248"/>
      <c r="I51" s="243"/>
      <c r="J51" s="245"/>
    </row>
    <row r="52" spans="1:10" ht="6.75" customHeight="1" x14ac:dyDescent="0.15">
      <c r="A52" s="69"/>
      <c r="B52" s="68"/>
      <c r="C52" s="68"/>
      <c r="D52" s="70"/>
      <c r="E52" s="71"/>
      <c r="F52" s="73"/>
      <c r="G52" s="73"/>
      <c r="H52" s="73"/>
      <c r="I52" s="74"/>
      <c r="J52" s="75"/>
    </row>
    <row r="53" spans="1:10" x14ac:dyDescent="0.15">
      <c r="A53" t="s">
        <v>306</v>
      </c>
    </row>
    <row r="54" spans="1:10" x14ac:dyDescent="0.15">
      <c r="A54" s="224" t="s">
        <v>305</v>
      </c>
      <c r="B54" s="224"/>
      <c r="C54" s="224"/>
      <c r="D54" s="224"/>
      <c r="E54" s="224"/>
      <c r="F54" s="224"/>
      <c r="G54" s="224"/>
      <c r="H54" s="224"/>
      <c r="I54" s="224"/>
      <c r="J54" s="224"/>
    </row>
    <row r="55" spans="1:10" x14ac:dyDescent="0.15">
      <c r="A55" t="s">
        <v>467</v>
      </c>
    </row>
    <row r="56" spans="1:10" x14ac:dyDescent="0.15">
      <c r="A56" t="s">
        <v>307</v>
      </c>
    </row>
  </sheetData>
  <mergeCells count="141">
    <mergeCell ref="A12:A16"/>
    <mergeCell ref="B12:D12"/>
    <mergeCell ref="E12:H12"/>
    <mergeCell ref="I12:I14"/>
    <mergeCell ref="J12:J14"/>
    <mergeCell ref="B13:D13"/>
    <mergeCell ref="A2:A6"/>
    <mergeCell ref="B2:D2"/>
    <mergeCell ref="E2:H2"/>
    <mergeCell ref="I2:I4"/>
    <mergeCell ref="J2:J4"/>
    <mergeCell ref="B3:D3"/>
    <mergeCell ref="E3:H3"/>
    <mergeCell ref="B4:D4"/>
    <mergeCell ref="E4:F4"/>
    <mergeCell ref="B5:C6"/>
    <mergeCell ref="E5:H5"/>
    <mergeCell ref="I5:I6"/>
    <mergeCell ref="J5:J6"/>
    <mergeCell ref="E6:H6"/>
    <mergeCell ref="A7:A11"/>
    <mergeCell ref="E8:H8"/>
    <mergeCell ref="B9:D9"/>
    <mergeCell ref="E9:F9"/>
    <mergeCell ref="B10:C11"/>
    <mergeCell ref="E10:H10"/>
    <mergeCell ref="I10:I11"/>
    <mergeCell ref="B7:D7"/>
    <mergeCell ref="E7:H7"/>
    <mergeCell ref="I7:I9"/>
    <mergeCell ref="E11:H11"/>
    <mergeCell ref="J7:J9"/>
    <mergeCell ref="B8:D8"/>
    <mergeCell ref="J10:J11"/>
    <mergeCell ref="E14:F14"/>
    <mergeCell ref="B15:C16"/>
    <mergeCell ref="E15:H15"/>
    <mergeCell ref="I15:I16"/>
    <mergeCell ref="J30:J31"/>
    <mergeCell ref="E31:H31"/>
    <mergeCell ref="J25:J26"/>
    <mergeCell ref="E26:H26"/>
    <mergeCell ref="E13:H13"/>
    <mergeCell ref="B14:D14"/>
    <mergeCell ref="J15:J16"/>
    <mergeCell ref="E16:H16"/>
    <mergeCell ref="J22:J24"/>
    <mergeCell ref="B23:D23"/>
    <mergeCell ref="E29:F29"/>
    <mergeCell ref="B30:C31"/>
    <mergeCell ref="E30:H30"/>
    <mergeCell ref="I30:I31"/>
    <mergeCell ref="A17:A21"/>
    <mergeCell ref="B17:D17"/>
    <mergeCell ref="E17:H17"/>
    <mergeCell ref="I17:I19"/>
    <mergeCell ref="J17:J19"/>
    <mergeCell ref="B18:D18"/>
    <mergeCell ref="E18:H18"/>
    <mergeCell ref="B19:D19"/>
    <mergeCell ref="E19:F19"/>
    <mergeCell ref="B20:C21"/>
    <mergeCell ref="E20:H20"/>
    <mergeCell ref="I20:I21"/>
    <mergeCell ref="J20:J21"/>
    <mergeCell ref="E21:H21"/>
    <mergeCell ref="A22:A26"/>
    <mergeCell ref="E23:H23"/>
    <mergeCell ref="B24:D24"/>
    <mergeCell ref="E24:F24"/>
    <mergeCell ref="B25:C26"/>
    <mergeCell ref="E25:H25"/>
    <mergeCell ref="I25:I26"/>
    <mergeCell ref="B22:D22"/>
    <mergeCell ref="E22:H22"/>
    <mergeCell ref="I22:I24"/>
    <mergeCell ref="A42:A46"/>
    <mergeCell ref="B42:D42"/>
    <mergeCell ref="E42:H42"/>
    <mergeCell ref="I42:I44"/>
    <mergeCell ref="J42:J44"/>
    <mergeCell ref="B43:D43"/>
    <mergeCell ref="A27:A31"/>
    <mergeCell ref="B27:D27"/>
    <mergeCell ref="E27:H27"/>
    <mergeCell ref="I27:I29"/>
    <mergeCell ref="J27:J29"/>
    <mergeCell ref="B28:D28"/>
    <mergeCell ref="E28:H28"/>
    <mergeCell ref="B29:D29"/>
    <mergeCell ref="A32:A36"/>
    <mergeCell ref="B32:D32"/>
    <mergeCell ref="E32:H32"/>
    <mergeCell ref="I32:I34"/>
    <mergeCell ref="J32:J34"/>
    <mergeCell ref="B33:D33"/>
    <mergeCell ref="E33:H33"/>
    <mergeCell ref="B34:D34"/>
    <mergeCell ref="E34:F34"/>
    <mergeCell ref="B35:C36"/>
    <mergeCell ref="E35:H35"/>
    <mergeCell ref="I35:I36"/>
    <mergeCell ref="J35:J36"/>
    <mergeCell ref="E36:H36"/>
    <mergeCell ref="A37:A41"/>
    <mergeCell ref="E38:H38"/>
    <mergeCell ref="B39:D39"/>
    <mergeCell ref="E39:F39"/>
    <mergeCell ref="B40:C41"/>
    <mergeCell ref="E40:H40"/>
    <mergeCell ref="I40:I41"/>
    <mergeCell ref="B37:D37"/>
    <mergeCell ref="E37:H37"/>
    <mergeCell ref="I37:I39"/>
    <mergeCell ref="E41:H41"/>
    <mergeCell ref="J37:J39"/>
    <mergeCell ref="B38:D38"/>
    <mergeCell ref="J40:J41"/>
    <mergeCell ref="E44:F44"/>
    <mergeCell ref="B45:C46"/>
    <mergeCell ref="E45:H45"/>
    <mergeCell ref="I45:I46"/>
    <mergeCell ref="E50:H50"/>
    <mergeCell ref="I50:I51"/>
    <mergeCell ref="J50:J51"/>
    <mergeCell ref="E51:H51"/>
    <mergeCell ref="E43:H43"/>
    <mergeCell ref="B44:D44"/>
    <mergeCell ref="J45:J46"/>
    <mergeCell ref="E46:H46"/>
    <mergeCell ref="A54:J54"/>
    <mergeCell ref="A47:A51"/>
    <mergeCell ref="B47:D47"/>
    <mergeCell ref="E47:H47"/>
    <mergeCell ref="I47:I49"/>
    <mergeCell ref="J47:J49"/>
    <mergeCell ref="B48:D48"/>
    <mergeCell ref="E48:H48"/>
    <mergeCell ref="B49:D49"/>
    <mergeCell ref="E49:F49"/>
    <mergeCell ref="B50:C51"/>
  </mergeCells>
  <phoneticPr fontId="22"/>
  <dataValidations count="2">
    <dataValidation allowBlank="1" showErrorMessage="1" sqref="E6:H6 E41:H41 E46:H46 E11:H11 E16:H16 E21:H21 E26:H26 E31:H31 E36:H36 E51:H51" xr:uid="{00000000-0002-0000-0300-000000000000}"/>
    <dataValidation allowBlank="1" showInputMessage="1" showErrorMessage="1" prompt="製造・生産場所の所在地を書いてください。" sqref="E52" xr:uid="{00000000-0002-0000-03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県内の再資源化施設名をプルダウン選択してください。なお，プルダウン選択に施設名がない場合は「別表（再生砕石）（自由記入）」をご使用ください。" xr:uid="{00000000-0002-0000-0300-000002000000}">
          <x14:formula1>
            <xm:f>再資源化施設リスト!$B$6:$B$72</xm:f>
          </x14:formula1>
          <xm:sqref>E50:H50 E45:H45 E40:H40 E35:H35 E30:H30 E5:H5 E10:H10 E15:H15 E20:H20 E25:H25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topLeftCell="A6" zoomScale="115" zoomScaleNormal="115" workbookViewId="0">
      <selection activeCell="L16" sqref="L16"/>
    </sheetView>
  </sheetViews>
  <sheetFormatPr defaultRowHeight="13.5" x14ac:dyDescent="0.15"/>
  <cols>
    <col min="1" max="1" width="2.875" bestFit="1" customWidth="1"/>
    <col min="2" max="2" width="6.75" bestFit="1" customWidth="1"/>
    <col min="3" max="3" width="3.625" customWidth="1"/>
    <col min="4" max="4" width="12.875" customWidth="1"/>
    <col min="5" max="5" width="8.375" customWidth="1"/>
    <col min="6" max="6" width="8.75" customWidth="1"/>
    <col min="7" max="7" width="7.125" bestFit="1" customWidth="1"/>
    <col min="8" max="8" width="6.875" customWidth="1"/>
    <col min="9" max="9" width="12.25" customWidth="1"/>
    <col min="10" max="10" width="19.625" customWidth="1"/>
    <col min="11" max="11" width="5.25" customWidth="1"/>
    <col min="12" max="12" width="22.75" customWidth="1"/>
    <col min="13" max="13" width="18.75" customWidth="1"/>
    <col min="14" max="14" width="13.375" customWidth="1"/>
    <col min="15" max="15" width="10.875" customWidth="1"/>
  </cols>
  <sheetData>
    <row r="1" spans="1:10" ht="19.5" thickBot="1" x14ac:dyDescent="0.25">
      <c r="A1" s="14" t="s">
        <v>265</v>
      </c>
    </row>
    <row r="2" spans="1:10" ht="13.5" customHeight="1" x14ac:dyDescent="0.15">
      <c r="A2" s="209">
        <v>1</v>
      </c>
      <c r="B2" s="249" t="s">
        <v>54</v>
      </c>
      <c r="C2" s="250"/>
      <c r="D2" s="251"/>
      <c r="E2" s="225"/>
      <c r="F2" s="226"/>
      <c r="G2" s="226"/>
      <c r="H2" s="227"/>
      <c r="I2" s="212" t="s">
        <v>214</v>
      </c>
      <c r="J2" s="228"/>
    </row>
    <row r="3" spans="1:10" x14ac:dyDescent="0.15">
      <c r="A3" s="210"/>
      <c r="B3" s="189" t="s">
        <v>53</v>
      </c>
      <c r="C3" s="189"/>
      <c r="D3" s="189"/>
      <c r="E3" s="231"/>
      <c r="F3" s="232"/>
      <c r="G3" s="232"/>
      <c r="H3" s="232"/>
      <c r="I3" s="213"/>
      <c r="J3" s="229"/>
    </row>
    <row r="4" spans="1:10" x14ac:dyDescent="0.15">
      <c r="A4" s="210"/>
      <c r="B4" s="190" t="s">
        <v>51</v>
      </c>
      <c r="C4" s="190"/>
      <c r="D4" s="190"/>
      <c r="E4" s="233"/>
      <c r="F4" s="234"/>
      <c r="G4" s="66" t="s">
        <v>63</v>
      </c>
      <c r="H4" s="97"/>
      <c r="I4" s="214"/>
      <c r="J4" s="230"/>
    </row>
    <row r="5" spans="1:10" ht="13.5" customHeight="1" x14ac:dyDescent="0.15">
      <c r="A5" s="210"/>
      <c r="B5" s="235" t="s">
        <v>222</v>
      </c>
      <c r="C5" s="236"/>
      <c r="D5" s="15" t="s">
        <v>266</v>
      </c>
      <c r="E5" s="239"/>
      <c r="F5" s="240"/>
      <c r="G5" s="240"/>
      <c r="H5" s="241"/>
      <c r="I5" s="242" t="s">
        <v>263</v>
      </c>
      <c r="J5" s="254"/>
    </row>
    <row r="6" spans="1:10" ht="14.25" thickBot="1" x14ac:dyDescent="0.2">
      <c r="A6" s="210"/>
      <c r="B6" s="237"/>
      <c r="C6" s="238"/>
      <c r="D6" s="16" t="s">
        <v>218</v>
      </c>
      <c r="E6" s="67" t="s">
        <v>267</v>
      </c>
      <c r="F6" s="252"/>
      <c r="G6" s="252"/>
      <c r="H6" s="253"/>
      <c r="I6" s="243"/>
      <c r="J6" s="255"/>
    </row>
    <row r="7" spans="1:10" x14ac:dyDescent="0.15">
      <c r="A7" s="209">
        <v>2</v>
      </c>
      <c r="B7" s="208" t="s">
        <v>54</v>
      </c>
      <c r="C7" s="208"/>
      <c r="D7" s="208"/>
      <c r="E7" s="225"/>
      <c r="F7" s="226"/>
      <c r="G7" s="226"/>
      <c r="H7" s="227"/>
      <c r="I7" s="212" t="s">
        <v>214</v>
      </c>
      <c r="J7" s="228"/>
    </row>
    <row r="8" spans="1:10" x14ac:dyDescent="0.15">
      <c r="A8" s="210"/>
      <c r="B8" s="189" t="s">
        <v>53</v>
      </c>
      <c r="C8" s="189"/>
      <c r="D8" s="189"/>
      <c r="E8" s="231"/>
      <c r="F8" s="232"/>
      <c r="G8" s="232"/>
      <c r="H8" s="232"/>
      <c r="I8" s="213"/>
      <c r="J8" s="229"/>
    </row>
    <row r="9" spans="1:10" x14ac:dyDescent="0.15">
      <c r="A9" s="210"/>
      <c r="B9" s="190" t="s">
        <v>51</v>
      </c>
      <c r="C9" s="190"/>
      <c r="D9" s="190"/>
      <c r="E9" s="233"/>
      <c r="F9" s="234"/>
      <c r="G9" s="96" t="s">
        <v>63</v>
      </c>
      <c r="H9" s="97"/>
      <c r="I9" s="214"/>
      <c r="J9" s="230"/>
    </row>
    <row r="10" spans="1:10" ht="13.5" customHeight="1" x14ac:dyDescent="0.15">
      <c r="A10" s="210"/>
      <c r="B10" s="235" t="s">
        <v>43</v>
      </c>
      <c r="C10" s="236"/>
      <c r="D10" s="15" t="s">
        <v>266</v>
      </c>
      <c r="E10" s="239"/>
      <c r="F10" s="240"/>
      <c r="G10" s="240"/>
      <c r="H10" s="241"/>
      <c r="I10" s="242" t="s">
        <v>263</v>
      </c>
      <c r="J10" s="254"/>
    </row>
    <row r="11" spans="1:10" ht="14.25" thickBot="1" x14ac:dyDescent="0.2">
      <c r="A11" s="210"/>
      <c r="B11" s="237"/>
      <c r="C11" s="238"/>
      <c r="D11" s="16" t="s">
        <v>218</v>
      </c>
      <c r="E11" s="67" t="s">
        <v>267</v>
      </c>
      <c r="F11" s="252"/>
      <c r="G11" s="252"/>
      <c r="H11" s="253"/>
      <c r="I11" s="243"/>
      <c r="J11" s="255"/>
    </row>
    <row r="12" spans="1:10" x14ac:dyDescent="0.15">
      <c r="A12" s="209">
        <v>3</v>
      </c>
      <c r="B12" s="208" t="s">
        <v>54</v>
      </c>
      <c r="C12" s="208"/>
      <c r="D12" s="208"/>
      <c r="E12" s="225"/>
      <c r="F12" s="226"/>
      <c r="G12" s="226"/>
      <c r="H12" s="227"/>
      <c r="I12" s="212" t="s">
        <v>214</v>
      </c>
      <c r="J12" s="228"/>
    </row>
    <row r="13" spans="1:10" x14ac:dyDescent="0.15">
      <c r="A13" s="210"/>
      <c r="B13" s="189" t="s">
        <v>53</v>
      </c>
      <c r="C13" s="189"/>
      <c r="D13" s="189"/>
      <c r="E13" s="231"/>
      <c r="F13" s="232"/>
      <c r="G13" s="232"/>
      <c r="H13" s="232"/>
      <c r="I13" s="213"/>
      <c r="J13" s="229"/>
    </row>
    <row r="14" spans="1:10" x14ac:dyDescent="0.15">
      <c r="A14" s="210"/>
      <c r="B14" s="190" t="s">
        <v>51</v>
      </c>
      <c r="C14" s="190"/>
      <c r="D14" s="190"/>
      <c r="E14" s="233"/>
      <c r="F14" s="234"/>
      <c r="G14" s="96" t="s">
        <v>63</v>
      </c>
      <c r="H14" s="97"/>
      <c r="I14" s="214"/>
      <c r="J14" s="230"/>
    </row>
    <row r="15" spans="1:10" ht="13.5" customHeight="1" x14ac:dyDescent="0.15">
      <c r="A15" s="210"/>
      <c r="B15" s="235" t="s">
        <v>43</v>
      </c>
      <c r="C15" s="236"/>
      <c r="D15" s="15" t="s">
        <v>266</v>
      </c>
      <c r="E15" s="239"/>
      <c r="F15" s="240"/>
      <c r="G15" s="240"/>
      <c r="H15" s="241"/>
      <c r="I15" s="242" t="s">
        <v>263</v>
      </c>
      <c r="J15" s="254"/>
    </row>
    <row r="16" spans="1:10" ht="14.25" thickBot="1" x14ac:dyDescent="0.2">
      <c r="A16" s="210"/>
      <c r="B16" s="237"/>
      <c r="C16" s="238"/>
      <c r="D16" s="16" t="s">
        <v>218</v>
      </c>
      <c r="E16" s="67" t="s">
        <v>267</v>
      </c>
      <c r="F16" s="252"/>
      <c r="G16" s="252"/>
      <c r="H16" s="253"/>
      <c r="I16" s="243"/>
      <c r="J16" s="255"/>
    </row>
    <row r="17" spans="1:10" x14ac:dyDescent="0.15">
      <c r="A17" s="209">
        <v>4</v>
      </c>
      <c r="B17" s="208" t="s">
        <v>54</v>
      </c>
      <c r="C17" s="208"/>
      <c r="D17" s="208"/>
      <c r="E17" s="225"/>
      <c r="F17" s="226"/>
      <c r="G17" s="226"/>
      <c r="H17" s="227"/>
      <c r="I17" s="212" t="s">
        <v>214</v>
      </c>
      <c r="J17" s="228"/>
    </row>
    <row r="18" spans="1:10" x14ac:dyDescent="0.15">
      <c r="A18" s="210"/>
      <c r="B18" s="189" t="s">
        <v>53</v>
      </c>
      <c r="C18" s="189"/>
      <c r="D18" s="189"/>
      <c r="E18" s="231"/>
      <c r="F18" s="232"/>
      <c r="G18" s="232"/>
      <c r="H18" s="232"/>
      <c r="I18" s="213"/>
      <c r="J18" s="229"/>
    </row>
    <row r="19" spans="1:10" x14ac:dyDescent="0.15">
      <c r="A19" s="210"/>
      <c r="B19" s="190" t="s">
        <v>51</v>
      </c>
      <c r="C19" s="190"/>
      <c r="D19" s="190"/>
      <c r="E19" s="233"/>
      <c r="F19" s="234"/>
      <c r="G19" s="96" t="s">
        <v>63</v>
      </c>
      <c r="H19" s="97"/>
      <c r="I19" s="214"/>
      <c r="J19" s="230"/>
    </row>
    <row r="20" spans="1:10" ht="13.5" customHeight="1" x14ac:dyDescent="0.15">
      <c r="A20" s="210"/>
      <c r="B20" s="235" t="s">
        <v>43</v>
      </c>
      <c r="C20" s="236"/>
      <c r="D20" s="15" t="s">
        <v>266</v>
      </c>
      <c r="E20" s="239"/>
      <c r="F20" s="240"/>
      <c r="G20" s="240"/>
      <c r="H20" s="241"/>
      <c r="I20" s="242" t="s">
        <v>263</v>
      </c>
      <c r="J20" s="254"/>
    </row>
    <row r="21" spans="1:10" ht="14.25" thickBot="1" x14ac:dyDescent="0.2">
      <c r="A21" s="210"/>
      <c r="B21" s="237"/>
      <c r="C21" s="238"/>
      <c r="D21" s="16" t="s">
        <v>218</v>
      </c>
      <c r="E21" s="67" t="s">
        <v>267</v>
      </c>
      <c r="F21" s="252"/>
      <c r="G21" s="252"/>
      <c r="H21" s="253"/>
      <c r="I21" s="243"/>
      <c r="J21" s="255"/>
    </row>
    <row r="22" spans="1:10" x14ac:dyDescent="0.15">
      <c r="A22" s="209">
        <v>5</v>
      </c>
      <c r="B22" s="208" t="s">
        <v>54</v>
      </c>
      <c r="C22" s="208"/>
      <c r="D22" s="208"/>
      <c r="E22" s="225"/>
      <c r="F22" s="226"/>
      <c r="G22" s="226"/>
      <c r="H22" s="227"/>
      <c r="I22" s="212" t="s">
        <v>214</v>
      </c>
      <c r="J22" s="228"/>
    </row>
    <row r="23" spans="1:10" x14ac:dyDescent="0.15">
      <c r="A23" s="210"/>
      <c r="B23" s="189" t="s">
        <v>53</v>
      </c>
      <c r="C23" s="189"/>
      <c r="D23" s="189"/>
      <c r="E23" s="231"/>
      <c r="F23" s="232"/>
      <c r="G23" s="232"/>
      <c r="H23" s="232"/>
      <c r="I23" s="213"/>
      <c r="J23" s="229"/>
    </row>
    <row r="24" spans="1:10" x14ac:dyDescent="0.15">
      <c r="A24" s="210"/>
      <c r="B24" s="190" t="s">
        <v>51</v>
      </c>
      <c r="C24" s="190"/>
      <c r="D24" s="190"/>
      <c r="E24" s="233"/>
      <c r="F24" s="234"/>
      <c r="G24" s="96" t="s">
        <v>63</v>
      </c>
      <c r="H24" s="97"/>
      <c r="I24" s="214"/>
      <c r="J24" s="230"/>
    </row>
    <row r="25" spans="1:10" ht="13.5" customHeight="1" x14ac:dyDescent="0.15">
      <c r="A25" s="210"/>
      <c r="B25" s="235" t="s">
        <v>43</v>
      </c>
      <c r="C25" s="236"/>
      <c r="D25" s="15" t="s">
        <v>266</v>
      </c>
      <c r="E25" s="239"/>
      <c r="F25" s="240"/>
      <c r="G25" s="240"/>
      <c r="H25" s="241"/>
      <c r="I25" s="242" t="s">
        <v>263</v>
      </c>
      <c r="J25" s="254"/>
    </row>
    <row r="26" spans="1:10" ht="14.25" thickBot="1" x14ac:dyDescent="0.2">
      <c r="A26" s="210"/>
      <c r="B26" s="237"/>
      <c r="C26" s="238"/>
      <c r="D26" s="16" t="s">
        <v>218</v>
      </c>
      <c r="E26" s="67" t="s">
        <v>267</v>
      </c>
      <c r="F26" s="252"/>
      <c r="G26" s="252"/>
      <c r="H26" s="253"/>
      <c r="I26" s="243"/>
      <c r="J26" s="255"/>
    </row>
    <row r="27" spans="1:10" x14ac:dyDescent="0.15">
      <c r="A27" s="209">
        <v>6</v>
      </c>
      <c r="B27" s="208" t="s">
        <v>54</v>
      </c>
      <c r="C27" s="208"/>
      <c r="D27" s="208"/>
      <c r="E27" s="225"/>
      <c r="F27" s="226"/>
      <c r="G27" s="226"/>
      <c r="H27" s="227"/>
      <c r="I27" s="212" t="s">
        <v>214</v>
      </c>
      <c r="J27" s="228"/>
    </row>
    <row r="28" spans="1:10" x14ac:dyDescent="0.15">
      <c r="A28" s="210"/>
      <c r="B28" s="189" t="s">
        <v>53</v>
      </c>
      <c r="C28" s="189"/>
      <c r="D28" s="189"/>
      <c r="E28" s="231"/>
      <c r="F28" s="232"/>
      <c r="G28" s="232"/>
      <c r="H28" s="232"/>
      <c r="I28" s="213"/>
      <c r="J28" s="229"/>
    </row>
    <row r="29" spans="1:10" x14ac:dyDescent="0.15">
      <c r="A29" s="210"/>
      <c r="B29" s="190" t="s">
        <v>51</v>
      </c>
      <c r="C29" s="190"/>
      <c r="D29" s="190"/>
      <c r="E29" s="233"/>
      <c r="F29" s="234"/>
      <c r="G29" s="96" t="s">
        <v>63</v>
      </c>
      <c r="H29" s="97"/>
      <c r="I29" s="214"/>
      <c r="J29" s="230"/>
    </row>
    <row r="30" spans="1:10" ht="13.5" customHeight="1" x14ac:dyDescent="0.15">
      <c r="A30" s="210"/>
      <c r="B30" s="235" t="s">
        <v>43</v>
      </c>
      <c r="C30" s="236"/>
      <c r="D30" s="15" t="s">
        <v>266</v>
      </c>
      <c r="E30" s="239"/>
      <c r="F30" s="240"/>
      <c r="G30" s="240"/>
      <c r="H30" s="241"/>
      <c r="I30" s="242" t="s">
        <v>263</v>
      </c>
      <c r="J30" s="254"/>
    </row>
    <row r="31" spans="1:10" ht="14.25" thickBot="1" x14ac:dyDescent="0.2">
      <c r="A31" s="210"/>
      <c r="B31" s="237"/>
      <c r="C31" s="238"/>
      <c r="D31" s="16" t="s">
        <v>218</v>
      </c>
      <c r="E31" s="67" t="s">
        <v>267</v>
      </c>
      <c r="F31" s="252"/>
      <c r="G31" s="252"/>
      <c r="H31" s="253"/>
      <c r="I31" s="243"/>
      <c r="J31" s="255"/>
    </row>
    <row r="32" spans="1:10" x14ac:dyDescent="0.15">
      <c r="A32" s="209">
        <v>7</v>
      </c>
      <c r="B32" s="208" t="s">
        <v>54</v>
      </c>
      <c r="C32" s="208"/>
      <c r="D32" s="208"/>
      <c r="E32" s="225"/>
      <c r="F32" s="226"/>
      <c r="G32" s="226"/>
      <c r="H32" s="227"/>
      <c r="I32" s="212" t="s">
        <v>214</v>
      </c>
      <c r="J32" s="228"/>
    </row>
    <row r="33" spans="1:10" x14ac:dyDescent="0.15">
      <c r="A33" s="210"/>
      <c r="B33" s="189" t="s">
        <v>53</v>
      </c>
      <c r="C33" s="189"/>
      <c r="D33" s="189"/>
      <c r="E33" s="231"/>
      <c r="F33" s="232"/>
      <c r="G33" s="232"/>
      <c r="H33" s="232"/>
      <c r="I33" s="213"/>
      <c r="J33" s="229"/>
    </row>
    <row r="34" spans="1:10" x14ac:dyDescent="0.15">
      <c r="A34" s="210"/>
      <c r="B34" s="190" t="s">
        <v>51</v>
      </c>
      <c r="C34" s="190"/>
      <c r="D34" s="190"/>
      <c r="E34" s="233"/>
      <c r="F34" s="234"/>
      <c r="G34" s="96" t="s">
        <v>63</v>
      </c>
      <c r="H34" s="97"/>
      <c r="I34" s="214"/>
      <c r="J34" s="230"/>
    </row>
    <row r="35" spans="1:10" ht="13.5" customHeight="1" x14ac:dyDescent="0.15">
      <c r="A35" s="210"/>
      <c r="B35" s="235" t="s">
        <v>43</v>
      </c>
      <c r="C35" s="236"/>
      <c r="D35" s="15" t="s">
        <v>266</v>
      </c>
      <c r="E35" s="239"/>
      <c r="F35" s="240"/>
      <c r="G35" s="240"/>
      <c r="H35" s="241"/>
      <c r="I35" s="242" t="s">
        <v>263</v>
      </c>
      <c r="J35" s="254"/>
    </row>
    <row r="36" spans="1:10" ht="14.25" thickBot="1" x14ac:dyDescent="0.2">
      <c r="A36" s="210"/>
      <c r="B36" s="237"/>
      <c r="C36" s="238"/>
      <c r="D36" s="16" t="s">
        <v>218</v>
      </c>
      <c r="E36" s="67" t="s">
        <v>267</v>
      </c>
      <c r="F36" s="252"/>
      <c r="G36" s="252"/>
      <c r="H36" s="253"/>
      <c r="I36" s="243"/>
      <c r="J36" s="255"/>
    </row>
    <row r="37" spans="1:10" x14ac:dyDescent="0.15">
      <c r="A37" s="209">
        <v>8</v>
      </c>
      <c r="B37" s="208" t="s">
        <v>54</v>
      </c>
      <c r="C37" s="208"/>
      <c r="D37" s="208"/>
      <c r="E37" s="225"/>
      <c r="F37" s="226"/>
      <c r="G37" s="226"/>
      <c r="H37" s="227"/>
      <c r="I37" s="212" t="s">
        <v>214</v>
      </c>
      <c r="J37" s="228"/>
    </row>
    <row r="38" spans="1:10" x14ac:dyDescent="0.15">
      <c r="A38" s="210"/>
      <c r="B38" s="189" t="s">
        <v>53</v>
      </c>
      <c r="C38" s="189"/>
      <c r="D38" s="189"/>
      <c r="E38" s="231"/>
      <c r="F38" s="232"/>
      <c r="G38" s="232"/>
      <c r="H38" s="232"/>
      <c r="I38" s="213"/>
      <c r="J38" s="229"/>
    </row>
    <row r="39" spans="1:10" x14ac:dyDescent="0.15">
      <c r="A39" s="210"/>
      <c r="B39" s="190" t="s">
        <v>51</v>
      </c>
      <c r="C39" s="190"/>
      <c r="D39" s="190"/>
      <c r="E39" s="233"/>
      <c r="F39" s="234"/>
      <c r="G39" s="96" t="s">
        <v>63</v>
      </c>
      <c r="H39" s="97"/>
      <c r="I39" s="214"/>
      <c r="J39" s="230"/>
    </row>
    <row r="40" spans="1:10" ht="13.5" customHeight="1" x14ac:dyDescent="0.15">
      <c r="A40" s="210"/>
      <c r="B40" s="235" t="s">
        <v>43</v>
      </c>
      <c r="C40" s="236"/>
      <c r="D40" s="15" t="s">
        <v>266</v>
      </c>
      <c r="E40" s="239"/>
      <c r="F40" s="240"/>
      <c r="G40" s="240"/>
      <c r="H40" s="241"/>
      <c r="I40" s="242" t="s">
        <v>263</v>
      </c>
      <c r="J40" s="254"/>
    </row>
    <row r="41" spans="1:10" ht="14.25" thickBot="1" x14ac:dyDescent="0.2">
      <c r="A41" s="210"/>
      <c r="B41" s="237"/>
      <c r="C41" s="238"/>
      <c r="D41" s="16" t="s">
        <v>218</v>
      </c>
      <c r="E41" s="67" t="s">
        <v>267</v>
      </c>
      <c r="F41" s="252"/>
      <c r="G41" s="252"/>
      <c r="H41" s="253"/>
      <c r="I41" s="243"/>
      <c r="J41" s="255"/>
    </row>
    <row r="42" spans="1:10" x14ac:dyDescent="0.15">
      <c r="A42" s="209">
        <v>9</v>
      </c>
      <c r="B42" s="208" t="s">
        <v>54</v>
      </c>
      <c r="C42" s="208"/>
      <c r="D42" s="208"/>
      <c r="E42" s="225"/>
      <c r="F42" s="226"/>
      <c r="G42" s="226"/>
      <c r="H42" s="227"/>
      <c r="I42" s="212" t="s">
        <v>214</v>
      </c>
      <c r="J42" s="228"/>
    </row>
    <row r="43" spans="1:10" x14ac:dyDescent="0.15">
      <c r="A43" s="210"/>
      <c r="B43" s="189" t="s">
        <v>53</v>
      </c>
      <c r="C43" s="189"/>
      <c r="D43" s="189"/>
      <c r="E43" s="231"/>
      <c r="F43" s="232"/>
      <c r="G43" s="232"/>
      <c r="H43" s="232"/>
      <c r="I43" s="213"/>
      <c r="J43" s="229"/>
    </row>
    <row r="44" spans="1:10" x14ac:dyDescent="0.15">
      <c r="A44" s="210"/>
      <c r="B44" s="190" t="s">
        <v>51</v>
      </c>
      <c r="C44" s="190"/>
      <c r="D44" s="190"/>
      <c r="E44" s="233"/>
      <c r="F44" s="234"/>
      <c r="G44" s="96" t="s">
        <v>63</v>
      </c>
      <c r="H44" s="97"/>
      <c r="I44" s="214"/>
      <c r="J44" s="230"/>
    </row>
    <row r="45" spans="1:10" ht="13.5" customHeight="1" x14ac:dyDescent="0.15">
      <c r="A45" s="210"/>
      <c r="B45" s="235" t="s">
        <v>43</v>
      </c>
      <c r="C45" s="236"/>
      <c r="D45" s="15" t="s">
        <v>266</v>
      </c>
      <c r="E45" s="239"/>
      <c r="F45" s="240"/>
      <c r="G45" s="240"/>
      <c r="H45" s="241"/>
      <c r="I45" s="242" t="s">
        <v>263</v>
      </c>
      <c r="J45" s="254"/>
    </row>
    <row r="46" spans="1:10" ht="14.25" thickBot="1" x14ac:dyDescent="0.2">
      <c r="A46" s="210"/>
      <c r="B46" s="237"/>
      <c r="C46" s="238"/>
      <c r="D46" s="16" t="s">
        <v>218</v>
      </c>
      <c r="E46" s="67" t="s">
        <v>267</v>
      </c>
      <c r="F46" s="252"/>
      <c r="G46" s="252"/>
      <c r="H46" s="253"/>
      <c r="I46" s="243"/>
      <c r="J46" s="255"/>
    </row>
    <row r="47" spans="1:10" x14ac:dyDescent="0.15">
      <c r="A47" s="209">
        <v>10</v>
      </c>
      <c r="B47" s="208" t="s">
        <v>54</v>
      </c>
      <c r="C47" s="208"/>
      <c r="D47" s="208"/>
      <c r="E47" s="225"/>
      <c r="F47" s="226"/>
      <c r="G47" s="226"/>
      <c r="H47" s="227"/>
      <c r="I47" s="212" t="s">
        <v>214</v>
      </c>
      <c r="J47" s="228"/>
    </row>
    <row r="48" spans="1:10" x14ac:dyDescent="0.15">
      <c r="A48" s="210"/>
      <c r="B48" s="189" t="s">
        <v>53</v>
      </c>
      <c r="C48" s="189"/>
      <c r="D48" s="189"/>
      <c r="E48" s="231"/>
      <c r="F48" s="232"/>
      <c r="G48" s="232"/>
      <c r="H48" s="232"/>
      <c r="I48" s="213"/>
      <c r="J48" s="229"/>
    </row>
    <row r="49" spans="1:10" x14ac:dyDescent="0.15">
      <c r="A49" s="210"/>
      <c r="B49" s="190" t="s">
        <v>51</v>
      </c>
      <c r="C49" s="190"/>
      <c r="D49" s="190"/>
      <c r="E49" s="233"/>
      <c r="F49" s="234"/>
      <c r="G49" s="96" t="s">
        <v>63</v>
      </c>
      <c r="H49" s="97"/>
      <c r="I49" s="214"/>
      <c r="J49" s="230"/>
    </row>
    <row r="50" spans="1:10" ht="13.5" customHeight="1" x14ac:dyDescent="0.15">
      <c r="A50" s="210"/>
      <c r="B50" s="235" t="s">
        <v>43</v>
      </c>
      <c r="C50" s="236"/>
      <c r="D50" s="15" t="s">
        <v>266</v>
      </c>
      <c r="E50" s="239"/>
      <c r="F50" s="240"/>
      <c r="G50" s="240"/>
      <c r="H50" s="241"/>
      <c r="I50" s="242" t="s">
        <v>263</v>
      </c>
      <c r="J50" s="254"/>
    </row>
    <row r="51" spans="1:10" ht="14.25" thickBot="1" x14ac:dyDescent="0.2">
      <c r="A51" s="211"/>
      <c r="B51" s="237"/>
      <c r="C51" s="238"/>
      <c r="D51" s="72" t="s">
        <v>218</v>
      </c>
      <c r="E51" s="67" t="s">
        <v>267</v>
      </c>
      <c r="F51" s="252"/>
      <c r="G51" s="252"/>
      <c r="H51" s="253"/>
      <c r="I51" s="243"/>
      <c r="J51" s="255"/>
    </row>
    <row r="52" spans="1:10" ht="6.75" customHeight="1" x14ac:dyDescent="0.15">
      <c r="A52" s="69"/>
      <c r="B52" s="68"/>
      <c r="C52" s="68"/>
      <c r="D52" s="70"/>
      <c r="E52" s="71"/>
      <c r="F52" s="73"/>
      <c r="G52" s="73"/>
      <c r="H52" s="73"/>
      <c r="I52" s="74"/>
      <c r="J52" s="75"/>
    </row>
    <row r="53" spans="1:10" x14ac:dyDescent="0.15">
      <c r="A53" t="s">
        <v>272</v>
      </c>
    </row>
    <row r="54" spans="1:10" x14ac:dyDescent="0.15">
      <c r="A54" t="s">
        <v>268</v>
      </c>
    </row>
  </sheetData>
  <mergeCells count="140">
    <mergeCell ref="B9:D9"/>
    <mergeCell ref="E9:F9"/>
    <mergeCell ref="B10:C11"/>
    <mergeCell ref="E10:H10"/>
    <mergeCell ref="I10:I11"/>
    <mergeCell ref="E5:H5"/>
    <mergeCell ref="I5:I6"/>
    <mergeCell ref="J5:J6"/>
    <mergeCell ref="A7:A11"/>
    <mergeCell ref="B7:D7"/>
    <mergeCell ref="E7:H7"/>
    <mergeCell ref="I7:I9"/>
    <mergeCell ref="J7:J9"/>
    <mergeCell ref="B8:D8"/>
    <mergeCell ref="A2:A6"/>
    <mergeCell ref="B2:D2"/>
    <mergeCell ref="E2:H2"/>
    <mergeCell ref="I2:I4"/>
    <mergeCell ref="J2:J4"/>
    <mergeCell ref="B3:D3"/>
    <mergeCell ref="E3:H3"/>
    <mergeCell ref="B4:D4"/>
    <mergeCell ref="E4:F4"/>
    <mergeCell ref="B5:C6"/>
    <mergeCell ref="B15:C16"/>
    <mergeCell ref="E15:H15"/>
    <mergeCell ref="I15:I16"/>
    <mergeCell ref="J15:J16"/>
    <mergeCell ref="J10:J11"/>
    <mergeCell ref="A12:A16"/>
    <mergeCell ref="B12:D12"/>
    <mergeCell ref="E12:H12"/>
    <mergeCell ref="I12:I14"/>
    <mergeCell ref="J12:J14"/>
    <mergeCell ref="B13:D13"/>
    <mergeCell ref="E13:H13"/>
    <mergeCell ref="B14:D14"/>
    <mergeCell ref="B24:D24"/>
    <mergeCell ref="E24:F24"/>
    <mergeCell ref="B25:C26"/>
    <mergeCell ref="E25:H25"/>
    <mergeCell ref="I25:I26"/>
    <mergeCell ref="E20:H20"/>
    <mergeCell ref="I20:I21"/>
    <mergeCell ref="J20:J21"/>
    <mergeCell ref="A22:A26"/>
    <mergeCell ref="B22:D22"/>
    <mergeCell ref="E22:H22"/>
    <mergeCell ref="I22:I24"/>
    <mergeCell ref="J22:J24"/>
    <mergeCell ref="B23:D23"/>
    <mergeCell ref="A17:A21"/>
    <mergeCell ref="B17:D17"/>
    <mergeCell ref="E17:H17"/>
    <mergeCell ref="I17:I19"/>
    <mergeCell ref="J17:J19"/>
    <mergeCell ref="B18:D18"/>
    <mergeCell ref="E18:H18"/>
    <mergeCell ref="B19:D19"/>
    <mergeCell ref="E19:F19"/>
    <mergeCell ref="B20:C21"/>
    <mergeCell ref="B30:C31"/>
    <mergeCell ref="E30:H30"/>
    <mergeCell ref="I30:I31"/>
    <mergeCell ref="J30:J31"/>
    <mergeCell ref="J25:J26"/>
    <mergeCell ref="A27:A31"/>
    <mergeCell ref="B27:D27"/>
    <mergeCell ref="E27:H27"/>
    <mergeCell ref="I27:I29"/>
    <mergeCell ref="J27:J29"/>
    <mergeCell ref="B28:D28"/>
    <mergeCell ref="E28:H28"/>
    <mergeCell ref="B29:D29"/>
    <mergeCell ref="B39:D39"/>
    <mergeCell ref="E39:F39"/>
    <mergeCell ref="B40:C41"/>
    <mergeCell ref="E40:H40"/>
    <mergeCell ref="I40:I41"/>
    <mergeCell ref="E35:H35"/>
    <mergeCell ref="I35:I36"/>
    <mergeCell ref="J35:J36"/>
    <mergeCell ref="A37:A41"/>
    <mergeCell ref="B37:D37"/>
    <mergeCell ref="E37:H37"/>
    <mergeCell ref="I37:I39"/>
    <mergeCell ref="J37:J39"/>
    <mergeCell ref="B38:D38"/>
    <mergeCell ref="A32:A36"/>
    <mergeCell ref="B32:D32"/>
    <mergeCell ref="E32:H32"/>
    <mergeCell ref="I32:I34"/>
    <mergeCell ref="J32:J34"/>
    <mergeCell ref="B33:D33"/>
    <mergeCell ref="E33:H33"/>
    <mergeCell ref="B34:D34"/>
    <mergeCell ref="E34:F34"/>
    <mergeCell ref="B35:C36"/>
    <mergeCell ref="B45:C46"/>
    <mergeCell ref="E45:H45"/>
    <mergeCell ref="I45:I46"/>
    <mergeCell ref="J45:J46"/>
    <mergeCell ref="J40:J41"/>
    <mergeCell ref="A42:A46"/>
    <mergeCell ref="B42:D42"/>
    <mergeCell ref="E42:H42"/>
    <mergeCell ref="I42:I44"/>
    <mergeCell ref="J42:J44"/>
    <mergeCell ref="B43:D43"/>
    <mergeCell ref="E43:H43"/>
    <mergeCell ref="B44:D44"/>
    <mergeCell ref="A47:A51"/>
    <mergeCell ref="B47:D47"/>
    <mergeCell ref="E47:H47"/>
    <mergeCell ref="I47:I49"/>
    <mergeCell ref="J47:J49"/>
    <mergeCell ref="B48:D48"/>
    <mergeCell ref="E48:H48"/>
    <mergeCell ref="B49:D49"/>
    <mergeCell ref="E49:F49"/>
    <mergeCell ref="B50:C51"/>
    <mergeCell ref="F36:H36"/>
    <mergeCell ref="F41:H41"/>
    <mergeCell ref="F46:H46"/>
    <mergeCell ref="F51:H51"/>
    <mergeCell ref="E50:H50"/>
    <mergeCell ref="I50:I51"/>
    <mergeCell ref="J50:J51"/>
    <mergeCell ref="F6:H6"/>
    <mergeCell ref="F11:H11"/>
    <mergeCell ref="F16:H16"/>
    <mergeCell ref="F21:H21"/>
    <mergeCell ref="F26:H26"/>
    <mergeCell ref="F31:H31"/>
    <mergeCell ref="E44:F44"/>
    <mergeCell ref="E38:H38"/>
    <mergeCell ref="E29:F29"/>
    <mergeCell ref="E23:H23"/>
    <mergeCell ref="E14:F14"/>
    <mergeCell ref="E8:H8"/>
  </mergeCells>
  <phoneticPr fontId="22"/>
  <dataValidations count="4">
    <dataValidation allowBlank="1" showErrorMessage="1" sqref="E41:F41 E6:F6 E46:F46 E11:F11 E16:F16 E21:F21 E26:F26 E31:F31 E36:F36 E51:F51" xr:uid="{00000000-0002-0000-0400-000000000000}"/>
    <dataValidation allowBlank="1" showInputMessage="1" showErrorMessage="1" prompt="製造・生産場所の所在地を書いてください。" sqref="E52" xr:uid="{00000000-0002-0000-0400-000001000000}"/>
    <dataValidation allowBlank="1" showInputMessage="1" showErrorMessage="1" prompt="県内の再資源化施設名をご記入ください。_x000a_※徳島県産業廃棄物処理業許可業者名簿" sqref="E5:H5 E45:H45 E10:H10 E15:H15 E20:H20 E25:H25 E30:H30 E35:H35 E40:H40 E50:H50" xr:uid="{00000000-0002-0000-0400-000002000000}"/>
    <dataValidation allowBlank="1" showInputMessage="1" showErrorMessage="1" prompt="県内の再資源化施設名の許可期間をご記入ください。_x000a_※徳島県産業廃棄物処理業許可業者名簿" sqref="J5:J6 J45:J46 J10:J11 J15:J16 J20:J21 J25:J26 J30:J31 J35:J36 J40:J41 J50:J51" xr:uid="{00000000-0002-0000-0400-000003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6"/>
  <sheetViews>
    <sheetView topLeftCell="A30" zoomScaleNormal="100" workbookViewId="0">
      <selection activeCell="A56" sqref="A56"/>
    </sheetView>
  </sheetViews>
  <sheetFormatPr defaultRowHeight="13.5" x14ac:dyDescent="0.15"/>
  <cols>
    <col min="1" max="1" width="2.875" bestFit="1" customWidth="1"/>
    <col min="2" max="2" width="6.75" bestFit="1" customWidth="1"/>
    <col min="3" max="3" width="3.625" customWidth="1"/>
    <col min="4" max="4" width="12.875" customWidth="1"/>
    <col min="5" max="5" width="8.375" customWidth="1"/>
    <col min="6" max="6" width="8.75" customWidth="1"/>
    <col min="7" max="7" width="7.125" bestFit="1" customWidth="1"/>
    <col min="8" max="8" width="6.875" customWidth="1"/>
    <col min="9" max="9" width="12.25" customWidth="1"/>
    <col min="10" max="10" width="19.625" customWidth="1"/>
    <col min="11" max="11" width="5.25" customWidth="1"/>
    <col min="12" max="12" width="22.75" customWidth="1"/>
    <col min="13" max="13" width="18.75" customWidth="1"/>
    <col min="14" max="14" width="13.375" customWidth="1"/>
    <col min="15" max="15" width="10.875" customWidth="1"/>
  </cols>
  <sheetData>
    <row r="1" spans="1:10" ht="19.5" thickBot="1" x14ac:dyDescent="0.25">
      <c r="A1" s="14" t="s">
        <v>219</v>
      </c>
    </row>
    <row r="2" spans="1:10" ht="13.5" customHeight="1" x14ac:dyDescent="0.15">
      <c r="A2" s="209">
        <v>1</v>
      </c>
      <c r="B2" s="249" t="s">
        <v>54</v>
      </c>
      <c r="C2" s="250"/>
      <c r="D2" s="251"/>
      <c r="E2" s="225" t="s">
        <v>220</v>
      </c>
      <c r="F2" s="226"/>
      <c r="G2" s="226"/>
      <c r="H2" s="227"/>
      <c r="I2" s="212" t="s">
        <v>214</v>
      </c>
      <c r="J2" s="228" t="s">
        <v>262</v>
      </c>
    </row>
    <row r="3" spans="1:10" x14ac:dyDescent="0.15">
      <c r="A3" s="210"/>
      <c r="B3" s="189" t="s">
        <v>53</v>
      </c>
      <c r="C3" s="189"/>
      <c r="D3" s="189"/>
      <c r="E3" s="231" t="s">
        <v>252</v>
      </c>
      <c r="F3" s="232"/>
      <c r="G3" s="232"/>
      <c r="H3" s="232"/>
      <c r="I3" s="213"/>
      <c r="J3" s="229"/>
    </row>
    <row r="4" spans="1:10" x14ac:dyDescent="0.15">
      <c r="A4" s="210"/>
      <c r="B4" s="190" t="s">
        <v>51</v>
      </c>
      <c r="C4" s="190"/>
      <c r="D4" s="190"/>
      <c r="E4" s="233">
        <v>1000</v>
      </c>
      <c r="F4" s="234"/>
      <c r="G4" s="63" t="s">
        <v>63</v>
      </c>
      <c r="H4" s="97" t="s">
        <v>221</v>
      </c>
      <c r="I4" s="214"/>
      <c r="J4" s="230"/>
    </row>
    <row r="5" spans="1:10" ht="13.5" customHeight="1" x14ac:dyDescent="0.15">
      <c r="A5" s="210"/>
      <c r="B5" s="235" t="s">
        <v>222</v>
      </c>
      <c r="C5" s="236"/>
      <c r="D5" s="15" t="s">
        <v>266</v>
      </c>
      <c r="E5" s="239" t="s">
        <v>274</v>
      </c>
      <c r="F5" s="240"/>
      <c r="G5" s="240"/>
      <c r="H5" s="241"/>
      <c r="I5" s="242" t="s">
        <v>263</v>
      </c>
      <c r="J5" s="244" t="s">
        <v>276</v>
      </c>
    </row>
    <row r="6" spans="1:10" ht="14.25" thickBot="1" x14ac:dyDescent="0.2">
      <c r="A6" s="210"/>
      <c r="B6" s="237"/>
      <c r="C6" s="238"/>
      <c r="D6" s="16" t="s">
        <v>218</v>
      </c>
      <c r="E6" s="246" t="s">
        <v>275</v>
      </c>
      <c r="F6" s="247"/>
      <c r="G6" s="247"/>
      <c r="H6" s="248"/>
      <c r="I6" s="243"/>
      <c r="J6" s="245"/>
    </row>
    <row r="7" spans="1:10" x14ac:dyDescent="0.15">
      <c r="A7" s="209">
        <v>2</v>
      </c>
      <c r="B7" s="208" t="s">
        <v>54</v>
      </c>
      <c r="C7" s="208"/>
      <c r="D7" s="208"/>
      <c r="E7" s="225" t="s">
        <v>269</v>
      </c>
      <c r="F7" s="226"/>
      <c r="G7" s="226"/>
      <c r="H7" s="227"/>
      <c r="I7" s="212" t="s">
        <v>214</v>
      </c>
      <c r="J7" s="228"/>
    </row>
    <row r="8" spans="1:10" x14ac:dyDescent="0.15">
      <c r="A8" s="210"/>
      <c r="B8" s="189" t="s">
        <v>53</v>
      </c>
      <c r="C8" s="189"/>
      <c r="D8" s="189"/>
      <c r="E8" s="231" t="s">
        <v>270</v>
      </c>
      <c r="F8" s="232"/>
      <c r="G8" s="232"/>
      <c r="H8" s="232"/>
      <c r="I8" s="213"/>
      <c r="J8" s="229"/>
    </row>
    <row r="9" spans="1:10" x14ac:dyDescent="0.15">
      <c r="A9" s="210"/>
      <c r="B9" s="190" t="s">
        <v>51</v>
      </c>
      <c r="C9" s="190"/>
      <c r="D9" s="190"/>
      <c r="E9" s="233">
        <v>500</v>
      </c>
      <c r="F9" s="234"/>
      <c r="G9" s="66" t="s">
        <v>63</v>
      </c>
      <c r="H9" s="97" t="s">
        <v>271</v>
      </c>
      <c r="I9" s="214"/>
      <c r="J9" s="230"/>
    </row>
    <row r="10" spans="1:10" ht="13.5" customHeight="1" x14ac:dyDescent="0.15">
      <c r="A10" s="210"/>
      <c r="B10" s="235" t="s">
        <v>43</v>
      </c>
      <c r="C10" s="236"/>
      <c r="D10" s="15" t="s">
        <v>266</v>
      </c>
      <c r="E10" s="239" t="s">
        <v>274</v>
      </c>
      <c r="F10" s="240"/>
      <c r="G10" s="240"/>
      <c r="H10" s="241"/>
      <c r="I10" s="242" t="s">
        <v>263</v>
      </c>
      <c r="J10" s="244" t="s">
        <v>276</v>
      </c>
    </row>
    <row r="11" spans="1:10" ht="14.25" thickBot="1" x14ac:dyDescent="0.2">
      <c r="A11" s="210"/>
      <c r="B11" s="237"/>
      <c r="C11" s="238"/>
      <c r="D11" s="16" t="s">
        <v>218</v>
      </c>
      <c r="E11" s="246" t="s">
        <v>275</v>
      </c>
      <c r="F11" s="247"/>
      <c r="G11" s="247"/>
      <c r="H11" s="248"/>
      <c r="I11" s="243"/>
      <c r="J11" s="245"/>
    </row>
    <row r="12" spans="1:10" x14ac:dyDescent="0.15">
      <c r="A12" s="209">
        <v>3</v>
      </c>
      <c r="B12" s="208" t="s">
        <v>54</v>
      </c>
      <c r="C12" s="208"/>
      <c r="D12" s="208"/>
      <c r="E12" s="225"/>
      <c r="F12" s="226"/>
      <c r="G12" s="226"/>
      <c r="H12" s="227"/>
      <c r="I12" s="212" t="s">
        <v>214</v>
      </c>
      <c r="J12" s="228"/>
    </row>
    <row r="13" spans="1:10" x14ac:dyDescent="0.15">
      <c r="A13" s="210"/>
      <c r="B13" s="189" t="s">
        <v>53</v>
      </c>
      <c r="C13" s="189"/>
      <c r="D13" s="189"/>
      <c r="E13" s="231"/>
      <c r="F13" s="232"/>
      <c r="G13" s="232"/>
      <c r="H13" s="232"/>
      <c r="I13" s="213"/>
      <c r="J13" s="229"/>
    </row>
    <row r="14" spans="1:10" x14ac:dyDescent="0.15">
      <c r="A14" s="210"/>
      <c r="B14" s="190" t="s">
        <v>51</v>
      </c>
      <c r="C14" s="190"/>
      <c r="D14" s="190"/>
      <c r="E14" s="233"/>
      <c r="F14" s="234"/>
      <c r="G14" s="66" t="s">
        <v>63</v>
      </c>
      <c r="H14" s="97"/>
      <c r="I14" s="214"/>
      <c r="J14" s="230"/>
    </row>
    <row r="15" spans="1:10" ht="13.5" customHeight="1" x14ac:dyDescent="0.15">
      <c r="A15" s="210"/>
      <c r="B15" s="235" t="s">
        <v>43</v>
      </c>
      <c r="C15" s="236"/>
      <c r="D15" s="15" t="s">
        <v>266</v>
      </c>
      <c r="E15" s="239"/>
      <c r="F15" s="240"/>
      <c r="G15" s="240"/>
      <c r="H15" s="241"/>
      <c r="I15" s="242" t="s">
        <v>263</v>
      </c>
      <c r="J15" s="244" t="str">
        <f>IFERROR(VLOOKUP(E15,再資源化施設リスト!$B$6:$W$38,22,FALSE),"")</f>
        <v/>
      </c>
    </row>
    <row r="16" spans="1:10" ht="14.25" thickBot="1" x14ac:dyDescent="0.2">
      <c r="A16" s="210"/>
      <c r="B16" s="237"/>
      <c r="C16" s="238"/>
      <c r="D16" s="16" t="s">
        <v>218</v>
      </c>
      <c r="E16" s="246" t="str">
        <f>IFERROR(VLOOKUP(E15,再資源化施設リスト!$B$6:$C$38,2,FALSE),"")</f>
        <v/>
      </c>
      <c r="F16" s="247"/>
      <c r="G16" s="247"/>
      <c r="H16" s="248"/>
      <c r="I16" s="243"/>
      <c r="J16" s="245"/>
    </row>
    <row r="17" spans="1:10" x14ac:dyDescent="0.15">
      <c r="A17" s="209">
        <v>4</v>
      </c>
      <c r="B17" s="208" t="s">
        <v>54</v>
      </c>
      <c r="C17" s="208"/>
      <c r="D17" s="208"/>
      <c r="E17" s="225"/>
      <c r="F17" s="226"/>
      <c r="G17" s="226"/>
      <c r="H17" s="227"/>
      <c r="I17" s="212" t="s">
        <v>214</v>
      </c>
      <c r="J17" s="228"/>
    </row>
    <row r="18" spans="1:10" x14ac:dyDescent="0.15">
      <c r="A18" s="210"/>
      <c r="B18" s="189" t="s">
        <v>53</v>
      </c>
      <c r="C18" s="189"/>
      <c r="D18" s="189"/>
      <c r="E18" s="231"/>
      <c r="F18" s="232"/>
      <c r="G18" s="232"/>
      <c r="H18" s="232"/>
      <c r="I18" s="213"/>
      <c r="J18" s="229"/>
    </row>
    <row r="19" spans="1:10" x14ac:dyDescent="0.15">
      <c r="A19" s="210"/>
      <c r="B19" s="190" t="s">
        <v>51</v>
      </c>
      <c r="C19" s="190"/>
      <c r="D19" s="190"/>
      <c r="E19" s="233"/>
      <c r="F19" s="234"/>
      <c r="G19" s="96" t="s">
        <v>63</v>
      </c>
      <c r="H19" s="97"/>
      <c r="I19" s="214"/>
      <c r="J19" s="230"/>
    </row>
    <row r="20" spans="1:10" ht="13.5" customHeight="1" x14ac:dyDescent="0.15">
      <c r="A20" s="210"/>
      <c r="B20" s="235" t="s">
        <v>43</v>
      </c>
      <c r="C20" s="236"/>
      <c r="D20" s="15" t="s">
        <v>266</v>
      </c>
      <c r="E20" s="239"/>
      <c r="F20" s="240"/>
      <c r="G20" s="240"/>
      <c r="H20" s="241"/>
      <c r="I20" s="242" t="s">
        <v>263</v>
      </c>
      <c r="J20" s="244" t="str">
        <f>IFERROR(VLOOKUP(E20,再資源化施設リスト!$B$6:$W$38,22,FALSE),"")</f>
        <v/>
      </c>
    </row>
    <row r="21" spans="1:10" ht="14.25" thickBot="1" x14ac:dyDescent="0.2">
      <c r="A21" s="210"/>
      <c r="B21" s="237"/>
      <c r="C21" s="238"/>
      <c r="D21" s="16" t="s">
        <v>218</v>
      </c>
      <c r="E21" s="246" t="str">
        <f>IFERROR(VLOOKUP(E20,再資源化施設リスト!$B$6:$C$38,2,FALSE),"")</f>
        <v/>
      </c>
      <c r="F21" s="247"/>
      <c r="G21" s="247"/>
      <c r="H21" s="248"/>
      <c r="I21" s="243"/>
      <c r="J21" s="245"/>
    </row>
    <row r="22" spans="1:10" x14ac:dyDescent="0.15">
      <c r="A22" s="209">
        <v>5</v>
      </c>
      <c r="B22" s="208" t="s">
        <v>54</v>
      </c>
      <c r="C22" s="208"/>
      <c r="D22" s="208"/>
      <c r="E22" s="225"/>
      <c r="F22" s="226"/>
      <c r="G22" s="226"/>
      <c r="H22" s="227"/>
      <c r="I22" s="212" t="s">
        <v>214</v>
      </c>
      <c r="J22" s="228"/>
    </row>
    <row r="23" spans="1:10" x14ac:dyDescent="0.15">
      <c r="A23" s="210"/>
      <c r="B23" s="189" t="s">
        <v>53</v>
      </c>
      <c r="C23" s="189"/>
      <c r="D23" s="189"/>
      <c r="E23" s="231"/>
      <c r="F23" s="232"/>
      <c r="G23" s="232"/>
      <c r="H23" s="232"/>
      <c r="I23" s="213"/>
      <c r="J23" s="229"/>
    </row>
    <row r="24" spans="1:10" x14ac:dyDescent="0.15">
      <c r="A24" s="210"/>
      <c r="B24" s="190" t="s">
        <v>51</v>
      </c>
      <c r="C24" s="190"/>
      <c r="D24" s="190"/>
      <c r="E24" s="233"/>
      <c r="F24" s="234"/>
      <c r="G24" s="96" t="s">
        <v>63</v>
      </c>
      <c r="H24" s="97"/>
      <c r="I24" s="214"/>
      <c r="J24" s="230"/>
    </row>
    <row r="25" spans="1:10" ht="13.5" customHeight="1" x14ac:dyDescent="0.15">
      <c r="A25" s="210"/>
      <c r="B25" s="235" t="s">
        <v>43</v>
      </c>
      <c r="C25" s="236"/>
      <c r="D25" s="15" t="s">
        <v>266</v>
      </c>
      <c r="E25" s="239"/>
      <c r="F25" s="240"/>
      <c r="G25" s="240"/>
      <c r="H25" s="241"/>
      <c r="I25" s="242" t="s">
        <v>263</v>
      </c>
      <c r="J25" s="244" t="str">
        <f>IFERROR(VLOOKUP(E25,再資源化施設リスト!$B$6:$W$38,22,FALSE),"")</f>
        <v/>
      </c>
    </row>
    <row r="26" spans="1:10" ht="14.25" thickBot="1" x14ac:dyDescent="0.2">
      <c r="A26" s="210"/>
      <c r="B26" s="237"/>
      <c r="C26" s="238"/>
      <c r="D26" s="16" t="s">
        <v>218</v>
      </c>
      <c r="E26" s="246" t="str">
        <f>IFERROR(VLOOKUP(E25,再資源化施設リスト!$B$6:$C$38,2,FALSE),"")</f>
        <v/>
      </c>
      <c r="F26" s="247"/>
      <c r="G26" s="247"/>
      <c r="H26" s="248"/>
      <c r="I26" s="243"/>
      <c r="J26" s="245"/>
    </row>
    <row r="27" spans="1:10" x14ac:dyDescent="0.15">
      <c r="A27" s="209">
        <v>6</v>
      </c>
      <c r="B27" s="208" t="s">
        <v>54</v>
      </c>
      <c r="C27" s="208"/>
      <c r="D27" s="208"/>
      <c r="E27" s="225"/>
      <c r="F27" s="226"/>
      <c r="G27" s="226"/>
      <c r="H27" s="227"/>
      <c r="I27" s="212" t="s">
        <v>214</v>
      </c>
      <c r="J27" s="228"/>
    </row>
    <row r="28" spans="1:10" x14ac:dyDescent="0.15">
      <c r="A28" s="210"/>
      <c r="B28" s="189" t="s">
        <v>53</v>
      </c>
      <c r="C28" s="189"/>
      <c r="D28" s="189"/>
      <c r="E28" s="231"/>
      <c r="F28" s="232"/>
      <c r="G28" s="232"/>
      <c r="H28" s="232"/>
      <c r="I28" s="213"/>
      <c r="J28" s="229"/>
    </row>
    <row r="29" spans="1:10" x14ac:dyDescent="0.15">
      <c r="A29" s="210"/>
      <c r="B29" s="190" t="s">
        <v>51</v>
      </c>
      <c r="C29" s="190"/>
      <c r="D29" s="190"/>
      <c r="E29" s="233"/>
      <c r="F29" s="234"/>
      <c r="G29" s="96" t="s">
        <v>63</v>
      </c>
      <c r="H29" s="97"/>
      <c r="I29" s="214"/>
      <c r="J29" s="230"/>
    </row>
    <row r="30" spans="1:10" ht="13.5" customHeight="1" x14ac:dyDescent="0.15">
      <c r="A30" s="210"/>
      <c r="B30" s="235" t="s">
        <v>43</v>
      </c>
      <c r="C30" s="236"/>
      <c r="D30" s="15" t="s">
        <v>266</v>
      </c>
      <c r="E30" s="239"/>
      <c r="F30" s="240"/>
      <c r="G30" s="240"/>
      <c r="H30" s="241"/>
      <c r="I30" s="242" t="s">
        <v>263</v>
      </c>
      <c r="J30" s="244" t="str">
        <f>IFERROR(VLOOKUP(E30,再資源化施設リスト!$B$6:$W$38,22,FALSE),"")</f>
        <v/>
      </c>
    </row>
    <row r="31" spans="1:10" ht="14.25" thickBot="1" x14ac:dyDescent="0.2">
      <c r="A31" s="210"/>
      <c r="B31" s="237"/>
      <c r="C31" s="238"/>
      <c r="D31" s="16" t="s">
        <v>218</v>
      </c>
      <c r="E31" s="246" t="str">
        <f>IFERROR(VLOOKUP(E30,再資源化施設リスト!$B$6:$C$38,2,FALSE),"")</f>
        <v/>
      </c>
      <c r="F31" s="247"/>
      <c r="G31" s="247"/>
      <c r="H31" s="248"/>
      <c r="I31" s="243"/>
      <c r="J31" s="245"/>
    </row>
    <row r="32" spans="1:10" x14ac:dyDescent="0.15">
      <c r="A32" s="209">
        <v>7</v>
      </c>
      <c r="B32" s="208" t="s">
        <v>54</v>
      </c>
      <c r="C32" s="208"/>
      <c r="D32" s="208"/>
      <c r="E32" s="225"/>
      <c r="F32" s="226"/>
      <c r="G32" s="226"/>
      <c r="H32" s="227"/>
      <c r="I32" s="212" t="s">
        <v>214</v>
      </c>
      <c r="J32" s="228"/>
    </row>
    <row r="33" spans="1:10" x14ac:dyDescent="0.15">
      <c r="A33" s="210"/>
      <c r="B33" s="189" t="s">
        <v>53</v>
      </c>
      <c r="C33" s="189"/>
      <c r="D33" s="189"/>
      <c r="E33" s="231"/>
      <c r="F33" s="232"/>
      <c r="G33" s="232"/>
      <c r="H33" s="232"/>
      <c r="I33" s="213"/>
      <c r="J33" s="229"/>
    </row>
    <row r="34" spans="1:10" x14ac:dyDescent="0.15">
      <c r="A34" s="210"/>
      <c r="B34" s="190" t="s">
        <v>51</v>
      </c>
      <c r="C34" s="190"/>
      <c r="D34" s="190"/>
      <c r="E34" s="233"/>
      <c r="F34" s="234"/>
      <c r="G34" s="96" t="s">
        <v>63</v>
      </c>
      <c r="H34" s="97"/>
      <c r="I34" s="214"/>
      <c r="J34" s="230"/>
    </row>
    <row r="35" spans="1:10" ht="13.5" customHeight="1" x14ac:dyDescent="0.15">
      <c r="A35" s="210"/>
      <c r="B35" s="235" t="s">
        <v>43</v>
      </c>
      <c r="C35" s="236"/>
      <c r="D35" s="15" t="s">
        <v>266</v>
      </c>
      <c r="E35" s="239"/>
      <c r="F35" s="240"/>
      <c r="G35" s="240"/>
      <c r="H35" s="241"/>
      <c r="I35" s="242" t="s">
        <v>263</v>
      </c>
      <c r="J35" s="244" t="str">
        <f>IFERROR(VLOOKUP(E35,再資源化施設リスト!$B$6:$W$38,22,FALSE),"")</f>
        <v/>
      </c>
    </row>
    <row r="36" spans="1:10" ht="14.25" thickBot="1" x14ac:dyDescent="0.2">
      <c r="A36" s="210"/>
      <c r="B36" s="237"/>
      <c r="C36" s="238"/>
      <c r="D36" s="16" t="s">
        <v>218</v>
      </c>
      <c r="E36" s="246" t="str">
        <f>IFERROR(VLOOKUP(E35,再資源化施設リスト!$B$6:$C$38,2,FALSE),"")</f>
        <v/>
      </c>
      <c r="F36" s="247"/>
      <c r="G36" s="247"/>
      <c r="H36" s="248"/>
      <c r="I36" s="243"/>
      <c r="J36" s="245"/>
    </row>
    <row r="37" spans="1:10" x14ac:dyDescent="0.15">
      <c r="A37" s="209">
        <v>8</v>
      </c>
      <c r="B37" s="208" t="s">
        <v>54</v>
      </c>
      <c r="C37" s="208"/>
      <c r="D37" s="208"/>
      <c r="E37" s="225"/>
      <c r="F37" s="226"/>
      <c r="G37" s="226"/>
      <c r="H37" s="227"/>
      <c r="I37" s="212" t="s">
        <v>214</v>
      </c>
      <c r="J37" s="228"/>
    </row>
    <row r="38" spans="1:10" x14ac:dyDescent="0.15">
      <c r="A38" s="210"/>
      <c r="B38" s="189" t="s">
        <v>53</v>
      </c>
      <c r="C38" s="189"/>
      <c r="D38" s="189"/>
      <c r="E38" s="231"/>
      <c r="F38" s="232"/>
      <c r="G38" s="232"/>
      <c r="H38" s="232"/>
      <c r="I38" s="213"/>
      <c r="J38" s="229"/>
    </row>
    <row r="39" spans="1:10" x14ac:dyDescent="0.15">
      <c r="A39" s="210"/>
      <c r="B39" s="190" t="s">
        <v>51</v>
      </c>
      <c r="C39" s="190"/>
      <c r="D39" s="190"/>
      <c r="E39" s="233"/>
      <c r="F39" s="234"/>
      <c r="G39" s="96" t="s">
        <v>63</v>
      </c>
      <c r="H39" s="97"/>
      <c r="I39" s="214"/>
      <c r="J39" s="230"/>
    </row>
    <row r="40" spans="1:10" ht="13.5" customHeight="1" x14ac:dyDescent="0.15">
      <c r="A40" s="210"/>
      <c r="B40" s="235" t="s">
        <v>43</v>
      </c>
      <c r="C40" s="236"/>
      <c r="D40" s="15" t="s">
        <v>266</v>
      </c>
      <c r="E40" s="239"/>
      <c r="F40" s="240"/>
      <c r="G40" s="240"/>
      <c r="H40" s="241"/>
      <c r="I40" s="242" t="s">
        <v>263</v>
      </c>
      <c r="J40" s="244" t="str">
        <f>IFERROR(VLOOKUP(E40,再資源化施設リスト!$B$6:$W$38,22,FALSE),"")</f>
        <v/>
      </c>
    </row>
    <row r="41" spans="1:10" ht="14.25" thickBot="1" x14ac:dyDescent="0.2">
      <c r="A41" s="210"/>
      <c r="B41" s="237"/>
      <c r="C41" s="238"/>
      <c r="D41" s="16" t="s">
        <v>218</v>
      </c>
      <c r="E41" s="246" t="str">
        <f>IFERROR(VLOOKUP(E40,再資源化施設リスト!$B$6:$C$38,2,FALSE),"")</f>
        <v/>
      </c>
      <c r="F41" s="247"/>
      <c r="G41" s="247"/>
      <c r="H41" s="248"/>
      <c r="I41" s="243"/>
      <c r="J41" s="245"/>
    </row>
    <row r="42" spans="1:10" x14ac:dyDescent="0.15">
      <c r="A42" s="209">
        <v>9</v>
      </c>
      <c r="B42" s="208" t="s">
        <v>54</v>
      </c>
      <c r="C42" s="208"/>
      <c r="D42" s="208"/>
      <c r="E42" s="225"/>
      <c r="F42" s="226"/>
      <c r="G42" s="226"/>
      <c r="H42" s="227"/>
      <c r="I42" s="212" t="s">
        <v>214</v>
      </c>
      <c r="J42" s="228"/>
    </row>
    <row r="43" spans="1:10" x14ac:dyDescent="0.15">
      <c r="A43" s="210"/>
      <c r="B43" s="189" t="s">
        <v>53</v>
      </c>
      <c r="C43" s="189"/>
      <c r="D43" s="189"/>
      <c r="E43" s="231"/>
      <c r="F43" s="232"/>
      <c r="G43" s="232"/>
      <c r="H43" s="232"/>
      <c r="I43" s="213"/>
      <c r="J43" s="229"/>
    </row>
    <row r="44" spans="1:10" x14ac:dyDescent="0.15">
      <c r="A44" s="210"/>
      <c r="B44" s="190" t="s">
        <v>51</v>
      </c>
      <c r="C44" s="190"/>
      <c r="D44" s="190"/>
      <c r="E44" s="233"/>
      <c r="F44" s="234"/>
      <c r="G44" s="96" t="s">
        <v>63</v>
      </c>
      <c r="H44" s="97"/>
      <c r="I44" s="214"/>
      <c r="J44" s="230"/>
    </row>
    <row r="45" spans="1:10" ht="13.5" customHeight="1" x14ac:dyDescent="0.15">
      <c r="A45" s="210"/>
      <c r="B45" s="235" t="s">
        <v>43</v>
      </c>
      <c r="C45" s="236"/>
      <c r="D45" s="15" t="s">
        <v>266</v>
      </c>
      <c r="E45" s="239"/>
      <c r="F45" s="240"/>
      <c r="G45" s="240"/>
      <c r="H45" s="241"/>
      <c r="I45" s="242" t="s">
        <v>263</v>
      </c>
      <c r="J45" s="244" t="str">
        <f>IFERROR(VLOOKUP(E45,再資源化施設リスト!$B$6:$W$38,22,FALSE),"")</f>
        <v/>
      </c>
    </row>
    <row r="46" spans="1:10" ht="14.25" thickBot="1" x14ac:dyDescent="0.2">
      <c r="A46" s="210"/>
      <c r="B46" s="237"/>
      <c r="C46" s="238"/>
      <c r="D46" s="16" t="s">
        <v>218</v>
      </c>
      <c r="E46" s="246" t="str">
        <f>IFERROR(VLOOKUP(E45,再資源化施設リスト!$B$6:$C$38,2,FALSE),"")</f>
        <v/>
      </c>
      <c r="F46" s="247"/>
      <c r="G46" s="247"/>
      <c r="H46" s="248"/>
      <c r="I46" s="243"/>
      <c r="J46" s="245"/>
    </row>
    <row r="47" spans="1:10" x14ac:dyDescent="0.15">
      <c r="A47" s="209">
        <v>10</v>
      </c>
      <c r="B47" s="208" t="s">
        <v>54</v>
      </c>
      <c r="C47" s="208"/>
      <c r="D47" s="208"/>
      <c r="E47" s="225"/>
      <c r="F47" s="226"/>
      <c r="G47" s="226"/>
      <c r="H47" s="227"/>
      <c r="I47" s="212" t="s">
        <v>214</v>
      </c>
      <c r="J47" s="228"/>
    </row>
    <row r="48" spans="1:10" x14ac:dyDescent="0.15">
      <c r="A48" s="210"/>
      <c r="B48" s="189" t="s">
        <v>53</v>
      </c>
      <c r="C48" s="189"/>
      <c r="D48" s="189"/>
      <c r="E48" s="231"/>
      <c r="F48" s="232"/>
      <c r="G48" s="232"/>
      <c r="H48" s="232"/>
      <c r="I48" s="213"/>
      <c r="J48" s="229"/>
    </row>
    <row r="49" spans="1:10" x14ac:dyDescent="0.15">
      <c r="A49" s="210"/>
      <c r="B49" s="190" t="s">
        <v>51</v>
      </c>
      <c r="C49" s="190"/>
      <c r="D49" s="190"/>
      <c r="E49" s="233"/>
      <c r="F49" s="234"/>
      <c r="G49" s="96" t="s">
        <v>63</v>
      </c>
      <c r="H49" s="97"/>
      <c r="I49" s="214"/>
      <c r="J49" s="230"/>
    </row>
    <row r="50" spans="1:10" ht="13.5" customHeight="1" x14ac:dyDescent="0.15">
      <c r="A50" s="210"/>
      <c r="B50" s="235" t="s">
        <v>43</v>
      </c>
      <c r="C50" s="236"/>
      <c r="D50" s="15" t="s">
        <v>266</v>
      </c>
      <c r="E50" s="239"/>
      <c r="F50" s="240"/>
      <c r="G50" s="240"/>
      <c r="H50" s="241"/>
      <c r="I50" s="242" t="s">
        <v>263</v>
      </c>
      <c r="J50" s="244" t="str">
        <f>IFERROR(VLOOKUP(E50,再資源化施設リスト!$B$6:$W$38,22,FALSE),"")</f>
        <v/>
      </c>
    </row>
    <row r="51" spans="1:10" ht="14.25" thickBot="1" x14ac:dyDescent="0.2">
      <c r="A51" s="211"/>
      <c r="B51" s="237"/>
      <c r="C51" s="238"/>
      <c r="D51" s="72" t="s">
        <v>218</v>
      </c>
      <c r="E51" s="246" t="str">
        <f>IFERROR(VLOOKUP(E50,再資源化施設リスト!$B$6:$C$38,2,FALSE),"")</f>
        <v/>
      </c>
      <c r="F51" s="247"/>
      <c r="G51" s="247"/>
      <c r="H51" s="248"/>
      <c r="I51" s="243"/>
      <c r="J51" s="245"/>
    </row>
    <row r="52" spans="1:10" ht="6.75" customHeight="1" x14ac:dyDescent="0.15">
      <c r="A52" s="69"/>
      <c r="B52" s="68"/>
      <c r="C52" s="68"/>
      <c r="D52" s="70"/>
      <c r="E52" s="71"/>
      <c r="F52" s="73"/>
      <c r="G52" s="73"/>
      <c r="H52" s="73"/>
      <c r="I52" s="74"/>
      <c r="J52" s="75"/>
    </row>
    <row r="53" spans="1:10" x14ac:dyDescent="0.15">
      <c r="A53" t="s">
        <v>306</v>
      </c>
    </row>
    <row r="54" spans="1:10" x14ac:dyDescent="0.15">
      <c r="A54" s="224" t="s">
        <v>305</v>
      </c>
      <c r="B54" s="224"/>
      <c r="C54" s="224"/>
      <c r="D54" s="224"/>
      <c r="E54" s="224"/>
      <c r="F54" s="224"/>
      <c r="G54" s="224"/>
      <c r="H54" s="224"/>
      <c r="I54" s="224"/>
      <c r="J54" s="224"/>
    </row>
    <row r="55" spans="1:10" x14ac:dyDescent="0.15">
      <c r="A55" t="s">
        <v>467</v>
      </c>
    </row>
    <row r="56" spans="1:10" x14ac:dyDescent="0.15">
      <c r="A56" t="s">
        <v>307</v>
      </c>
    </row>
  </sheetData>
  <mergeCells count="141">
    <mergeCell ref="J2:J4"/>
    <mergeCell ref="E45:H45"/>
    <mergeCell ref="I45:I46"/>
    <mergeCell ref="J45:J46"/>
    <mergeCell ref="A47:A51"/>
    <mergeCell ref="E49:F49"/>
    <mergeCell ref="B50:C51"/>
    <mergeCell ref="E50:H50"/>
    <mergeCell ref="I50:I51"/>
    <mergeCell ref="J50:J51"/>
    <mergeCell ref="A42:A46"/>
    <mergeCell ref="B42:D42"/>
    <mergeCell ref="E42:H42"/>
    <mergeCell ref="I42:I44"/>
    <mergeCell ref="J42:J44"/>
    <mergeCell ref="B43:D43"/>
    <mergeCell ref="E43:H43"/>
    <mergeCell ref="B44:D44"/>
    <mergeCell ref="E44:F44"/>
    <mergeCell ref="B45:C46"/>
    <mergeCell ref="E39:F39"/>
    <mergeCell ref="B40:C41"/>
    <mergeCell ref="E40:H40"/>
    <mergeCell ref="I40:I41"/>
    <mergeCell ref="J40:J41"/>
    <mergeCell ref="J35:J36"/>
    <mergeCell ref="A37:A41"/>
    <mergeCell ref="B37:D37"/>
    <mergeCell ref="E37:H37"/>
    <mergeCell ref="I37:I39"/>
    <mergeCell ref="J37:J39"/>
    <mergeCell ref="B38:D38"/>
    <mergeCell ref="E38:H38"/>
    <mergeCell ref="B39:D39"/>
    <mergeCell ref="A32:A36"/>
    <mergeCell ref="E33:H33"/>
    <mergeCell ref="B34:D34"/>
    <mergeCell ref="E34:F34"/>
    <mergeCell ref="B35:C36"/>
    <mergeCell ref="E35:H35"/>
    <mergeCell ref="I35:I36"/>
    <mergeCell ref="E30:H30"/>
    <mergeCell ref="I30:I31"/>
    <mergeCell ref="J30:J31"/>
    <mergeCell ref="B32:D32"/>
    <mergeCell ref="E32:H32"/>
    <mergeCell ref="I32:I34"/>
    <mergeCell ref="J32:J34"/>
    <mergeCell ref="B33:D33"/>
    <mergeCell ref="A27:A31"/>
    <mergeCell ref="B27:D27"/>
    <mergeCell ref="E27:H27"/>
    <mergeCell ref="I27:I29"/>
    <mergeCell ref="J27:J29"/>
    <mergeCell ref="B28:D28"/>
    <mergeCell ref="E28:H28"/>
    <mergeCell ref="B29:D29"/>
    <mergeCell ref="E29:F29"/>
    <mergeCell ref="B30:C31"/>
    <mergeCell ref="E24:F24"/>
    <mergeCell ref="B25:C26"/>
    <mergeCell ref="E25:H25"/>
    <mergeCell ref="I25:I26"/>
    <mergeCell ref="J25:J26"/>
    <mergeCell ref="J20:J21"/>
    <mergeCell ref="A22:A26"/>
    <mergeCell ref="B22:D22"/>
    <mergeCell ref="E22:H22"/>
    <mergeCell ref="I22:I24"/>
    <mergeCell ref="J22:J24"/>
    <mergeCell ref="B23:D23"/>
    <mergeCell ref="E23:H23"/>
    <mergeCell ref="B24:D24"/>
    <mergeCell ref="A17:A21"/>
    <mergeCell ref="I20:I21"/>
    <mergeCell ref="B20:C21"/>
    <mergeCell ref="E20:H20"/>
    <mergeCell ref="E15:H15"/>
    <mergeCell ref="I15:I16"/>
    <mergeCell ref="J15:J16"/>
    <mergeCell ref="B17:D17"/>
    <mergeCell ref="E17:H17"/>
    <mergeCell ref="I17:I19"/>
    <mergeCell ref="J17:J19"/>
    <mergeCell ref="B18:D18"/>
    <mergeCell ref="E13:H13"/>
    <mergeCell ref="B14:D14"/>
    <mergeCell ref="E14:F14"/>
    <mergeCell ref="B15:C16"/>
    <mergeCell ref="E18:H18"/>
    <mergeCell ref="B19:D19"/>
    <mergeCell ref="E19:F19"/>
    <mergeCell ref="B13:D13"/>
    <mergeCell ref="E51:H51"/>
    <mergeCell ref="J5:J6"/>
    <mergeCell ref="E4:F4"/>
    <mergeCell ref="E9:F9"/>
    <mergeCell ref="I10:I11"/>
    <mergeCell ref="J10:J11"/>
    <mergeCell ref="A7:A11"/>
    <mergeCell ref="B7:D7"/>
    <mergeCell ref="E7:H7"/>
    <mergeCell ref="I7:I9"/>
    <mergeCell ref="J7:J9"/>
    <mergeCell ref="B5:C6"/>
    <mergeCell ref="E5:H5"/>
    <mergeCell ref="B8:D8"/>
    <mergeCell ref="E8:H8"/>
    <mergeCell ref="B9:D9"/>
    <mergeCell ref="A2:A6"/>
    <mergeCell ref="B2:D2"/>
    <mergeCell ref="E2:H2"/>
    <mergeCell ref="I2:I4"/>
    <mergeCell ref="B3:D3"/>
    <mergeCell ref="E3:H3"/>
    <mergeCell ref="B4:D4"/>
    <mergeCell ref="A12:A16"/>
    <mergeCell ref="A54:J54"/>
    <mergeCell ref="J47:J49"/>
    <mergeCell ref="B48:D48"/>
    <mergeCell ref="E48:H48"/>
    <mergeCell ref="B49:D49"/>
    <mergeCell ref="B47:D47"/>
    <mergeCell ref="E47:H47"/>
    <mergeCell ref="I47:I49"/>
    <mergeCell ref="I5:I6"/>
    <mergeCell ref="B10:C11"/>
    <mergeCell ref="E10:H10"/>
    <mergeCell ref="E6:H6"/>
    <mergeCell ref="E11:H11"/>
    <mergeCell ref="E16:H16"/>
    <mergeCell ref="E21:H21"/>
    <mergeCell ref="E26:H26"/>
    <mergeCell ref="E31:H31"/>
    <mergeCell ref="E36:H36"/>
    <mergeCell ref="E41:H41"/>
    <mergeCell ref="E46:H46"/>
    <mergeCell ref="B12:D12"/>
    <mergeCell ref="E12:H12"/>
    <mergeCell ref="I12:I14"/>
    <mergeCell ref="J12:J14"/>
  </mergeCells>
  <phoneticPr fontId="22"/>
  <dataValidations count="3">
    <dataValidation allowBlank="1" showInputMessage="1" showErrorMessage="1" prompt="製造・生産場所の所在地を書いてください。" sqref="E52" xr:uid="{00000000-0002-0000-0500-000000000000}"/>
    <dataValidation allowBlank="1" showErrorMessage="1" sqref="E6:H6 E51:H51 E16:H16 E46:H46 E21:H21 E26:H26 E31:H31 E36:H36 E41:H41 E11:H11" xr:uid="{00000000-0002-0000-0500-000001000000}"/>
    <dataValidation allowBlank="1" showInputMessage="1" showErrorMessage="1" prompt="県内の再資源化施設名をプルダウン選択してください。なお，プルダウン選択に施設名がない場合は「別表（再生砕石）（自由記入用）」をご使用ください。" sqref="E5:H5 E10:H10" xr:uid="{00000000-0002-0000-0500-000002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県内の再資源化施設名をプルダウン選択してください。なお，プルダウン選択に施設名がない場合は「別表（再生砕石）（自由記入用）」をご使用ください。" xr:uid="{00000000-0002-0000-0500-000003000000}">
          <x14:formula1>
            <xm:f>再資源化施設リスト!$B$6:$B$38</xm:f>
          </x14:formula1>
          <xm:sqref>E50:H50 E35:H35 E30:H30 E25:H25 E20:H20 E45:H45 E15:H15 E40:H40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5"/>
  <sheetViews>
    <sheetView zoomScaleNormal="100" workbookViewId="0">
      <selection activeCell="K29" sqref="K29"/>
    </sheetView>
  </sheetViews>
  <sheetFormatPr defaultRowHeight="13.5" x14ac:dyDescent="0.15"/>
  <cols>
    <col min="1" max="1" width="2.875" bestFit="1" customWidth="1"/>
    <col min="2" max="2" width="6.75" bestFit="1" customWidth="1"/>
    <col min="3" max="3" width="5.375" bestFit="1" customWidth="1"/>
    <col min="4" max="4" width="9.125" bestFit="1" customWidth="1"/>
    <col min="5" max="5" width="22.25" customWidth="1"/>
    <col min="6" max="6" width="7.125" bestFit="1" customWidth="1"/>
    <col min="7" max="7" width="6.875" customWidth="1"/>
    <col min="8" max="8" width="9.125" bestFit="1" customWidth="1"/>
    <col min="9" max="9" width="19.625" customWidth="1"/>
    <col min="10" max="10" width="5.25" customWidth="1"/>
    <col min="11" max="11" width="22.75" customWidth="1"/>
    <col min="12" max="12" width="18.75" customWidth="1"/>
    <col min="13" max="13" width="13.375" customWidth="1"/>
    <col min="14" max="14" width="10.875" customWidth="1"/>
  </cols>
  <sheetData>
    <row r="1" spans="1:9" ht="18.75" x14ac:dyDescent="0.2">
      <c r="A1" s="14" t="s">
        <v>273</v>
      </c>
    </row>
    <row r="2" spans="1:9" x14ac:dyDescent="0.15">
      <c r="A2" s="209">
        <v>1</v>
      </c>
      <c r="B2" s="208" t="s">
        <v>54</v>
      </c>
      <c r="C2" s="208"/>
      <c r="D2" s="208"/>
      <c r="E2" s="256" t="s">
        <v>20</v>
      </c>
      <c r="F2" s="257"/>
      <c r="G2" s="257"/>
      <c r="H2" s="212" t="s">
        <v>214</v>
      </c>
      <c r="I2" s="262"/>
    </row>
    <row r="3" spans="1:9" x14ac:dyDescent="0.15">
      <c r="A3" s="210"/>
      <c r="B3" s="189" t="s">
        <v>53</v>
      </c>
      <c r="C3" s="189"/>
      <c r="D3" s="189"/>
      <c r="E3" s="258" t="s">
        <v>33</v>
      </c>
      <c r="F3" s="259"/>
      <c r="G3" s="259"/>
      <c r="H3" s="213"/>
      <c r="I3" s="263"/>
    </row>
    <row r="4" spans="1:9" x14ac:dyDescent="0.15">
      <c r="A4" s="210"/>
      <c r="B4" s="190" t="s">
        <v>51</v>
      </c>
      <c r="C4" s="190"/>
      <c r="D4" s="190"/>
      <c r="E4" s="18">
        <v>1000</v>
      </c>
      <c r="F4" s="22" t="s">
        <v>63</v>
      </c>
      <c r="G4" s="32" t="s">
        <v>179</v>
      </c>
      <c r="H4" s="214"/>
      <c r="I4" s="264"/>
    </row>
    <row r="5" spans="1:9" x14ac:dyDescent="0.15">
      <c r="A5" s="210"/>
      <c r="B5" s="218" t="s">
        <v>43</v>
      </c>
      <c r="C5" s="221" t="s">
        <v>6</v>
      </c>
      <c r="D5" s="15" t="str">
        <f>IF(OR(C5=リスト!$B$4,C5=リスト!$B$5),"企業名等",IF(C5=リスト!$B$6,"右欄記載不要",""))</f>
        <v>企業名等</v>
      </c>
      <c r="E5" s="19" t="s">
        <v>16</v>
      </c>
      <c r="F5" s="218" t="s">
        <v>59</v>
      </c>
      <c r="G5" s="221" t="s">
        <v>60</v>
      </c>
      <c r="H5" s="15" t="str">
        <f>IF(G5=リスト!$D$4,"企業名等",IF(G5=リスト!$D$5,"右欄記載不要",""))</f>
        <v>企業名等</v>
      </c>
      <c r="I5" s="24" t="s">
        <v>76</v>
      </c>
    </row>
    <row r="6" spans="1:9" x14ac:dyDescent="0.15">
      <c r="A6" s="210"/>
      <c r="B6" s="219"/>
      <c r="C6" s="222"/>
      <c r="D6" s="16" t="str">
        <f>IF(OR(C5=リスト!$B$4,C5=リスト!$B$5),"所在地",IF(C5=リスト!$B$6,"右欄記載不要",""))</f>
        <v>所在地</v>
      </c>
      <c r="E6" s="20" t="s">
        <v>75</v>
      </c>
      <c r="F6" s="219"/>
      <c r="G6" s="222"/>
      <c r="H6" s="16" t="str">
        <f>IF(G5=リスト!$D$4,"所在地",IF(G5=リスト!$D$5,"右欄記載不要",""))</f>
        <v>所在地</v>
      </c>
      <c r="I6" s="60" t="s">
        <v>52</v>
      </c>
    </row>
    <row r="7" spans="1:9" ht="28.5" customHeight="1" x14ac:dyDescent="0.15">
      <c r="A7" s="211"/>
      <c r="B7" s="220"/>
      <c r="C7" s="223"/>
      <c r="D7" s="17" t="str">
        <f>IF(C5="","",IF(C5=リスト!$B$6,"県外の理由","右欄記載不要"))</f>
        <v>右欄記載不要</v>
      </c>
      <c r="E7" s="21"/>
      <c r="F7" s="220"/>
      <c r="G7" s="223"/>
      <c r="H7" s="17" t="str">
        <f>IF(G5="","",IF(G5=リスト!$D$5,"県外の理由","右欄記載不要"))</f>
        <v>右欄記載不要</v>
      </c>
      <c r="I7" s="26"/>
    </row>
    <row r="8" spans="1:9" x14ac:dyDescent="0.15">
      <c r="A8" s="209">
        <v>2</v>
      </c>
      <c r="B8" s="208" t="s">
        <v>54</v>
      </c>
      <c r="C8" s="208"/>
      <c r="D8" s="208"/>
      <c r="E8" s="256" t="s">
        <v>37</v>
      </c>
      <c r="F8" s="257"/>
      <c r="G8" s="260"/>
      <c r="H8" s="212" t="s">
        <v>214</v>
      </c>
      <c r="I8" s="262"/>
    </row>
    <row r="9" spans="1:9" x14ac:dyDescent="0.15">
      <c r="A9" s="210"/>
      <c r="B9" s="189" t="s">
        <v>53</v>
      </c>
      <c r="C9" s="189"/>
      <c r="D9" s="189"/>
      <c r="E9" s="258" t="s">
        <v>21</v>
      </c>
      <c r="F9" s="259"/>
      <c r="G9" s="261"/>
      <c r="H9" s="213"/>
      <c r="I9" s="263"/>
    </row>
    <row r="10" spans="1:9" x14ac:dyDescent="0.15">
      <c r="A10" s="210"/>
      <c r="B10" s="190" t="s">
        <v>51</v>
      </c>
      <c r="C10" s="190"/>
      <c r="D10" s="190"/>
      <c r="E10" s="18">
        <v>100</v>
      </c>
      <c r="F10" s="22" t="s">
        <v>63</v>
      </c>
      <c r="G10" s="59" t="s">
        <v>70</v>
      </c>
      <c r="H10" s="214"/>
      <c r="I10" s="264"/>
    </row>
    <row r="11" spans="1:9" ht="13.5" customHeight="1" x14ac:dyDescent="0.15">
      <c r="A11" s="210"/>
      <c r="B11" s="218" t="s">
        <v>43</v>
      </c>
      <c r="C11" s="221" t="s">
        <v>6</v>
      </c>
      <c r="D11" s="15" t="str">
        <f>IF(OR(C11=リスト!$B$4,C11=リスト!$B$5),"企業名等",IF(C11=リスト!$B$6,"右欄記載不要",""))</f>
        <v>企業名等</v>
      </c>
      <c r="E11" s="19" t="s">
        <v>69</v>
      </c>
      <c r="F11" s="218" t="s">
        <v>59</v>
      </c>
      <c r="G11" s="221" t="s">
        <v>60</v>
      </c>
      <c r="H11" s="15" t="str">
        <f>IF(G11=リスト!$D$4,"企業名等",IF(G11=リスト!$D$5,"右欄記載不要",""))</f>
        <v>企業名等</v>
      </c>
      <c r="I11" s="24" t="s">
        <v>23</v>
      </c>
    </row>
    <row r="12" spans="1:9" x14ac:dyDescent="0.15">
      <c r="A12" s="210"/>
      <c r="B12" s="219"/>
      <c r="C12" s="222"/>
      <c r="D12" s="16" t="str">
        <f>IF(OR(C11=リスト!$B$4,C11=リスト!$B$5),"所在地",IF(C11=リスト!$B$6,"右欄記載不要",""))</f>
        <v>所在地</v>
      </c>
      <c r="E12" s="20" t="s">
        <v>75</v>
      </c>
      <c r="F12" s="219"/>
      <c r="G12" s="222"/>
      <c r="H12" s="16" t="str">
        <f>IF(G11=リスト!$D$4,"所在地",IF(G11=リスト!$D$5,"右欄記載不要",""))</f>
        <v>所在地</v>
      </c>
      <c r="I12" s="60" t="s">
        <v>52</v>
      </c>
    </row>
    <row r="13" spans="1:9" x14ac:dyDescent="0.15">
      <c r="A13" s="211"/>
      <c r="B13" s="220"/>
      <c r="C13" s="223"/>
      <c r="D13" s="17" t="str">
        <f>IF(C11="","",IF(C11=リスト!$B$6,"県外の理由","右欄記載不要"))</f>
        <v>右欄記載不要</v>
      </c>
      <c r="E13" s="21"/>
      <c r="F13" s="220"/>
      <c r="G13" s="223"/>
      <c r="H13" s="17" t="str">
        <f>IF(G11="","",IF(G11=リスト!$D$5,"県外の理由","右欄記載不要"))</f>
        <v>右欄記載不要</v>
      </c>
      <c r="I13" s="26"/>
    </row>
    <row r="14" spans="1:9" x14ac:dyDescent="0.15">
      <c r="A14" s="209">
        <v>3</v>
      </c>
      <c r="B14" s="208" t="s">
        <v>54</v>
      </c>
      <c r="C14" s="208"/>
      <c r="D14" s="208"/>
      <c r="E14" s="256" t="s">
        <v>72</v>
      </c>
      <c r="F14" s="257"/>
      <c r="G14" s="257"/>
      <c r="H14" s="212" t="s">
        <v>214</v>
      </c>
      <c r="I14" s="262"/>
    </row>
    <row r="15" spans="1:9" x14ac:dyDescent="0.15">
      <c r="A15" s="210"/>
      <c r="B15" s="189" t="s">
        <v>53</v>
      </c>
      <c r="C15" s="189"/>
      <c r="D15" s="189"/>
      <c r="E15" s="258" t="s">
        <v>78</v>
      </c>
      <c r="F15" s="259"/>
      <c r="G15" s="259"/>
      <c r="H15" s="213"/>
      <c r="I15" s="263"/>
    </row>
    <row r="16" spans="1:9" x14ac:dyDescent="0.15">
      <c r="A16" s="210"/>
      <c r="B16" s="190" t="s">
        <v>51</v>
      </c>
      <c r="C16" s="190"/>
      <c r="D16" s="190"/>
      <c r="E16" s="18">
        <v>50</v>
      </c>
      <c r="F16" s="22" t="s">
        <v>63</v>
      </c>
      <c r="G16" s="59" t="s">
        <v>14</v>
      </c>
      <c r="H16" s="214"/>
      <c r="I16" s="264"/>
    </row>
    <row r="17" spans="1:9" ht="13.5" customHeight="1" x14ac:dyDescent="0.15">
      <c r="A17" s="210"/>
      <c r="B17" s="218" t="s">
        <v>43</v>
      </c>
      <c r="C17" s="221" t="s">
        <v>57</v>
      </c>
      <c r="D17" s="15" t="str">
        <f>IF(OR(C17=リスト!$B$4,C17=リスト!$B$5),"企業名等",IF(C17=リスト!$B$6,"右欄記載不要",""))</f>
        <v>右欄記載不要</v>
      </c>
      <c r="E17" s="19"/>
      <c r="F17" s="218" t="s">
        <v>59</v>
      </c>
      <c r="G17" s="221" t="s">
        <v>19</v>
      </c>
      <c r="H17" s="15" t="str">
        <f>IF(G17=リスト!$D$4,"企業名等",IF(G17=リスト!$D$5,"右欄記載不要",""))</f>
        <v>右欄記載不要</v>
      </c>
      <c r="I17" s="24"/>
    </row>
    <row r="18" spans="1:9" x14ac:dyDescent="0.15">
      <c r="A18" s="210"/>
      <c r="B18" s="219"/>
      <c r="C18" s="222"/>
      <c r="D18" s="16" t="str">
        <f>IF(OR(C17=リスト!$B$4,C17=リスト!$B$5),"所在地",IF(C17=リスト!$B$6,"右欄記載不要",""))</f>
        <v>右欄記載不要</v>
      </c>
      <c r="E18" s="20"/>
      <c r="F18" s="219"/>
      <c r="G18" s="222"/>
      <c r="H18" s="16" t="str">
        <f>IF(G17=リスト!$D$4,"所在地",IF(G17=リスト!$D$5,"右欄記載不要",""))</f>
        <v>右欄記載不要</v>
      </c>
      <c r="I18" s="60"/>
    </row>
    <row r="19" spans="1:9" ht="22.5" x14ac:dyDescent="0.15">
      <c r="A19" s="211"/>
      <c r="B19" s="220"/>
      <c r="C19" s="223"/>
      <c r="D19" s="17" t="str">
        <f>IF(C17="","",IF(C17=リスト!$B$6,"県外の理由","右欄記載不要"))</f>
        <v>県外の理由</v>
      </c>
      <c r="E19" s="21" t="s">
        <v>204</v>
      </c>
      <c r="F19" s="220"/>
      <c r="G19" s="223"/>
      <c r="H19" s="17" t="str">
        <f>IF(G17="","",IF(G17=リスト!$D$5,"県外の理由","右欄記載不要"))</f>
        <v>県外の理由</v>
      </c>
      <c r="I19" s="26" t="s">
        <v>4</v>
      </c>
    </row>
    <row r="20" spans="1:9" x14ac:dyDescent="0.15">
      <c r="A20" s="209">
        <v>4</v>
      </c>
      <c r="B20" s="208" t="s">
        <v>54</v>
      </c>
      <c r="C20" s="208"/>
      <c r="D20" s="208"/>
      <c r="E20" s="256" t="s">
        <v>279</v>
      </c>
      <c r="F20" s="257"/>
      <c r="G20" s="257"/>
      <c r="H20" s="212" t="s">
        <v>214</v>
      </c>
      <c r="I20" s="215"/>
    </row>
    <row r="21" spans="1:9" x14ac:dyDescent="0.15">
      <c r="A21" s="210"/>
      <c r="B21" s="189" t="s">
        <v>53</v>
      </c>
      <c r="C21" s="189"/>
      <c r="D21" s="189"/>
      <c r="E21" s="258" t="s">
        <v>279</v>
      </c>
      <c r="F21" s="259"/>
      <c r="G21" s="259"/>
      <c r="H21" s="213"/>
      <c r="I21" s="216"/>
    </row>
    <row r="22" spans="1:9" x14ac:dyDescent="0.15">
      <c r="A22" s="210"/>
      <c r="B22" s="190" t="s">
        <v>51</v>
      </c>
      <c r="C22" s="190"/>
      <c r="D22" s="190"/>
      <c r="E22" s="18">
        <v>5</v>
      </c>
      <c r="F22" s="22" t="s">
        <v>63</v>
      </c>
      <c r="G22" s="23" t="s">
        <v>280</v>
      </c>
      <c r="H22" s="214"/>
      <c r="I22" s="217"/>
    </row>
    <row r="23" spans="1:9" ht="13.5" customHeight="1" x14ac:dyDescent="0.15">
      <c r="A23" s="210"/>
      <c r="B23" s="218" t="s">
        <v>43</v>
      </c>
      <c r="C23" s="221" t="s">
        <v>57</v>
      </c>
      <c r="D23" s="15" t="str">
        <f>IF(OR(C23=リスト!$B$4,C23=リスト!$B$5),"企業名等",IF(C23=リスト!$B$6,"右欄記載不要",""))</f>
        <v>右欄記載不要</v>
      </c>
      <c r="E23" s="19"/>
      <c r="F23" s="218" t="s">
        <v>59</v>
      </c>
      <c r="G23" s="221" t="s">
        <v>60</v>
      </c>
      <c r="H23" s="15" t="str">
        <f>IF(G23=リスト!$D$4,"企業名等",IF(G23=リスト!$D$5,"右欄記載不要",""))</f>
        <v>企業名等</v>
      </c>
      <c r="I23" s="24" t="s">
        <v>23</v>
      </c>
    </row>
    <row r="24" spans="1:9" x14ac:dyDescent="0.15">
      <c r="A24" s="210"/>
      <c r="B24" s="219"/>
      <c r="C24" s="222"/>
      <c r="D24" s="16" t="str">
        <f>IF(OR(C23=リスト!$B$4,C23=リスト!$B$5),"所在地",IF(C23=リスト!$B$6,"右欄記載不要",""))</f>
        <v>右欄記載不要</v>
      </c>
      <c r="E24" s="20"/>
      <c r="F24" s="219"/>
      <c r="G24" s="222"/>
      <c r="H24" s="16" t="str">
        <f>IF(G23=リスト!$D$4,"所在地",IF(G23=リスト!$D$5,"右欄記載不要",""))</f>
        <v>所在地</v>
      </c>
      <c r="I24" s="60" t="s">
        <v>52</v>
      </c>
    </row>
    <row r="25" spans="1:9" x14ac:dyDescent="0.15">
      <c r="A25" s="211"/>
      <c r="B25" s="220"/>
      <c r="C25" s="223"/>
      <c r="D25" s="17" t="str">
        <f>IF(C23="","",IF(C23=リスト!$B$6,"県外の理由","右欄記載不要"))</f>
        <v>県外の理由</v>
      </c>
      <c r="E25" s="21" t="s">
        <v>277</v>
      </c>
      <c r="F25" s="220"/>
      <c r="G25" s="223"/>
      <c r="H25" s="17" t="str">
        <f>IF(G23="","",IF(G23=リスト!$D$5,"県外の理由","右欄記載不要"))</f>
        <v>右欄記載不要</v>
      </c>
      <c r="I25" s="26"/>
    </row>
    <row r="26" spans="1:9" x14ac:dyDescent="0.15">
      <c r="A26" s="209">
        <v>5</v>
      </c>
      <c r="B26" s="208" t="s">
        <v>54</v>
      </c>
      <c r="C26" s="208"/>
      <c r="D26" s="208"/>
      <c r="E26" s="204"/>
      <c r="F26" s="205"/>
      <c r="G26" s="205"/>
      <c r="H26" s="212" t="s">
        <v>214</v>
      </c>
      <c r="I26" s="215"/>
    </row>
    <row r="27" spans="1:9" x14ac:dyDescent="0.15">
      <c r="A27" s="210"/>
      <c r="B27" s="189" t="s">
        <v>53</v>
      </c>
      <c r="C27" s="189"/>
      <c r="D27" s="189"/>
      <c r="E27" s="206"/>
      <c r="F27" s="207"/>
      <c r="G27" s="207"/>
      <c r="H27" s="213"/>
      <c r="I27" s="216"/>
    </row>
    <row r="28" spans="1:9" x14ac:dyDescent="0.15">
      <c r="A28" s="210"/>
      <c r="B28" s="190" t="s">
        <v>51</v>
      </c>
      <c r="C28" s="190"/>
      <c r="D28" s="190"/>
      <c r="E28" s="18"/>
      <c r="F28" s="22" t="s">
        <v>63</v>
      </c>
      <c r="G28" s="23"/>
      <c r="H28" s="214"/>
      <c r="I28" s="217"/>
    </row>
    <row r="29" spans="1:9" ht="13.5" customHeight="1" x14ac:dyDescent="0.15">
      <c r="A29" s="210"/>
      <c r="B29" s="218" t="s">
        <v>43</v>
      </c>
      <c r="C29" s="221"/>
      <c r="D29" s="15" t="str">
        <f>IF(OR(C29=リスト!$B$4,C29=リスト!$B$5),"企業名等",IF(C29=リスト!$B$6,"右欄記載不要",""))</f>
        <v/>
      </c>
      <c r="E29" s="19"/>
      <c r="F29" s="218" t="s">
        <v>59</v>
      </c>
      <c r="G29" s="221"/>
      <c r="H29" s="15" t="str">
        <f>IF(G29=リスト!$D$4,"企業名等",IF(G29=リスト!$D$5,"右欄記載不要",""))</f>
        <v/>
      </c>
      <c r="I29" s="24"/>
    </row>
    <row r="30" spans="1:9" x14ac:dyDescent="0.15">
      <c r="A30" s="210"/>
      <c r="B30" s="219"/>
      <c r="C30" s="222"/>
      <c r="D30" s="16" t="str">
        <f>IF(OR(C29=リスト!$B$4,C29=リスト!$B$5),"所在地",IF(C29=リスト!$B$6,"右欄記載不要",""))</f>
        <v/>
      </c>
      <c r="E30" s="20"/>
      <c r="F30" s="219"/>
      <c r="G30" s="222"/>
      <c r="H30" s="16" t="str">
        <f>IF(G29=リスト!$D$4,"所在地",IF(G29=リスト!$D$5,"右欄記載不要",""))</f>
        <v/>
      </c>
      <c r="I30" s="25"/>
    </row>
    <row r="31" spans="1:9" x14ac:dyDescent="0.15">
      <c r="A31" s="211"/>
      <c r="B31" s="220"/>
      <c r="C31" s="223"/>
      <c r="D31" s="17" t="str">
        <f>IF(C29="","",IF(C29=リスト!$B$6,"県外の理由","右欄記載不要"))</f>
        <v/>
      </c>
      <c r="E31" s="21"/>
      <c r="F31" s="220"/>
      <c r="G31" s="223"/>
      <c r="H31" s="17" t="str">
        <f>IF(G29="","",IF(G29=リスト!$D$5,"県外の理由","右欄記載不要"))</f>
        <v/>
      </c>
      <c r="I31" s="26"/>
    </row>
    <row r="32" spans="1:9" x14ac:dyDescent="0.15">
      <c r="A32" s="209">
        <v>6</v>
      </c>
      <c r="B32" s="208" t="s">
        <v>54</v>
      </c>
      <c r="C32" s="208"/>
      <c r="D32" s="208"/>
      <c r="E32" s="204"/>
      <c r="F32" s="205"/>
      <c r="G32" s="205"/>
      <c r="H32" s="212" t="s">
        <v>214</v>
      </c>
      <c r="I32" s="215"/>
    </row>
    <row r="33" spans="1:9" x14ac:dyDescent="0.15">
      <c r="A33" s="210"/>
      <c r="B33" s="189" t="s">
        <v>53</v>
      </c>
      <c r="C33" s="189"/>
      <c r="D33" s="189"/>
      <c r="E33" s="206"/>
      <c r="F33" s="207"/>
      <c r="G33" s="207"/>
      <c r="H33" s="213"/>
      <c r="I33" s="216"/>
    </row>
    <row r="34" spans="1:9" x14ac:dyDescent="0.15">
      <c r="A34" s="210"/>
      <c r="B34" s="190" t="s">
        <v>51</v>
      </c>
      <c r="C34" s="190"/>
      <c r="D34" s="190"/>
      <c r="E34" s="18"/>
      <c r="F34" s="22" t="s">
        <v>63</v>
      </c>
      <c r="G34" s="23"/>
      <c r="H34" s="214"/>
      <c r="I34" s="217"/>
    </row>
    <row r="35" spans="1:9" ht="13.5" customHeight="1" x14ac:dyDescent="0.15">
      <c r="A35" s="210"/>
      <c r="B35" s="218" t="s">
        <v>43</v>
      </c>
      <c r="C35" s="221"/>
      <c r="D35" s="15" t="str">
        <f>IF(OR(C35=リスト!$B$4,C35=リスト!$B$5),"企業名等",IF(C35=リスト!$B$6,"右欄記載不要",""))</f>
        <v/>
      </c>
      <c r="E35" s="19"/>
      <c r="F35" s="218" t="s">
        <v>59</v>
      </c>
      <c r="G35" s="221"/>
      <c r="H35" s="15" t="str">
        <f>IF(G35=リスト!$D$4,"企業名等",IF(G35=リスト!$D$5,"右欄記載不要",""))</f>
        <v/>
      </c>
      <c r="I35" s="24"/>
    </row>
    <row r="36" spans="1:9" x14ac:dyDescent="0.15">
      <c r="A36" s="210"/>
      <c r="B36" s="219"/>
      <c r="C36" s="222"/>
      <c r="D36" s="16" t="str">
        <f>IF(OR(C35=リスト!$B$4,C35=リスト!$B$5),"所在地",IF(C35=リスト!$B$6,"右欄記載不要",""))</f>
        <v/>
      </c>
      <c r="E36" s="20"/>
      <c r="F36" s="219"/>
      <c r="G36" s="222"/>
      <c r="H36" s="16" t="str">
        <f>IF(G35=リスト!$D$4,"所在地",IF(G35=リスト!$D$5,"右欄記載不要",""))</f>
        <v/>
      </c>
      <c r="I36" s="25"/>
    </row>
    <row r="37" spans="1:9" x14ac:dyDescent="0.15">
      <c r="A37" s="211"/>
      <c r="B37" s="220"/>
      <c r="C37" s="223"/>
      <c r="D37" s="17" t="str">
        <f>IF(C35="","",IF(C35=リスト!$B$6,"県外の理由","右欄記載不要"))</f>
        <v/>
      </c>
      <c r="E37" s="21"/>
      <c r="F37" s="220"/>
      <c r="G37" s="223"/>
      <c r="H37" s="17" t="str">
        <f>IF(G35="","",IF(G35=リスト!$D$5,"県外の理由","右欄記載不要"))</f>
        <v/>
      </c>
      <c r="I37" s="26"/>
    </row>
    <row r="38" spans="1:9" x14ac:dyDescent="0.15">
      <c r="A38" s="209">
        <v>7</v>
      </c>
      <c r="B38" s="208" t="s">
        <v>54</v>
      </c>
      <c r="C38" s="208"/>
      <c r="D38" s="208"/>
      <c r="E38" s="204"/>
      <c r="F38" s="205"/>
      <c r="G38" s="205"/>
      <c r="H38" s="212" t="s">
        <v>214</v>
      </c>
      <c r="I38" s="215"/>
    </row>
    <row r="39" spans="1:9" x14ac:dyDescent="0.15">
      <c r="A39" s="210"/>
      <c r="B39" s="189" t="s">
        <v>53</v>
      </c>
      <c r="C39" s="189"/>
      <c r="D39" s="189"/>
      <c r="E39" s="206"/>
      <c r="F39" s="207"/>
      <c r="G39" s="207"/>
      <c r="H39" s="213"/>
      <c r="I39" s="216"/>
    </row>
    <row r="40" spans="1:9" x14ac:dyDescent="0.15">
      <c r="A40" s="210"/>
      <c r="B40" s="190" t="s">
        <v>51</v>
      </c>
      <c r="C40" s="190"/>
      <c r="D40" s="190"/>
      <c r="E40" s="18"/>
      <c r="F40" s="22" t="s">
        <v>63</v>
      </c>
      <c r="G40" s="23"/>
      <c r="H40" s="214"/>
      <c r="I40" s="217"/>
    </row>
    <row r="41" spans="1:9" ht="13.5" customHeight="1" x14ac:dyDescent="0.15">
      <c r="A41" s="210"/>
      <c r="B41" s="218" t="s">
        <v>43</v>
      </c>
      <c r="C41" s="221"/>
      <c r="D41" s="15" t="str">
        <f>IF(OR(C41=リスト!$B$4,C41=リスト!$B$5),"企業名等",IF(C41=リスト!$B$6,"右欄記載不要",""))</f>
        <v/>
      </c>
      <c r="E41" s="19"/>
      <c r="F41" s="218" t="s">
        <v>59</v>
      </c>
      <c r="G41" s="221"/>
      <c r="H41" s="15" t="str">
        <f>IF(G41=リスト!$D$4,"企業名等",IF(G41=リスト!$D$5,"右欄記載不要",""))</f>
        <v/>
      </c>
      <c r="I41" s="24"/>
    </row>
    <row r="42" spans="1:9" x14ac:dyDescent="0.15">
      <c r="A42" s="210"/>
      <c r="B42" s="219"/>
      <c r="C42" s="222"/>
      <c r="D42" s="16" t="str">
        <f>IF(OR(C41=リスト!$B$4,C41=リスト!$B$5),"所在地",IF(C41=リスト!$B$6,"右欄記載不要",""))</f>
        <v/>
      </c>
      <c r="E42" s="20"/>
      <c r="F42" s="219"/>
      <c r="G42" s="222"/>
      <c r="H42" s="16" t="str">
        <f>IF(G41=リスト!$D$4,"所在地",IF(G41=リスト!$D$5,"右欄記載不要",""))</f>
        <v/>
      </c>
      <c r="I42" s="25"/>
    </row>
    <row r="43" spans="1:9" x14ac:dyDescent="0.15">
      <c r="A43" s="211"/>
      <c r="B43" s="220"/>
      <c r="C43" s="223"/>
      <c r="D43" s="17" t="str">
        <f>IF(C41="","",IF(C41=リスト!$B$6,"県外の理由","右欄記載不要"))</f>
        <v/>
      </c>
      <c r="E43" s="21"/>
      <c r="F43" s="220"/>
      <c r="G43" s="223"/>
      <c r="H43" s="17" t="str">
        <f>IF(G41="","",IF(G41=リスト!$D$5,"県外の理由","右欄記載不要"))</f>
        <v/>
      </c>
      <c r="I43" s="26"/>
    </row>
    <row r="44" spans="1:9" x14ac:dyDescent="0.15">
      <c r="A44" s="209">
        <v>8</v>
      </c>
      <c r="B44" s="208" t="s">
        <v>54</v>
      </c>
      <c r="C44" s="208"/>
      <c r="D44" s="208"/>
      <c r="E44" s="204"/>
      <c r="F44" s="205"/>
      <c r="G44" s="205"/>
      <c r="H44" s="212" t="s">
        <v>214</v>
      </c>
      <c r="I44" s="215"/>
    </row>
    <row r="45" spans="1:9" x14ac:dyDescent="0.15">
      <c r="A45" s="210"/>
      <c r="B45" s="189" t="s">
        <v>53</v>
      </c>
      <c r="C45" s="189"/>
      <c r="D45" s="189"/>
      <c r="E45" s="206"/>
      <c r="F45" s="207"/>
      <c r="G45" s="207"/>
      <c r="H45" s="213"/>
      <c r="I45" s="216"/>
    </row>
    <row r="46" spans="1:9" x14ac:dyDescent="0.15">
      <c r="A46" s="210"/>
      <c r="B46" s="190" t="s">
        <v>51</v>
      </c>
      <c r="C46" s="190"/>
      <c r="D46" s="190"/>
      <c r="E46" s="18"/>
      <c r="F46" s="22" t="s">
        <v>63</v>
      </c>
      <c r="G46" s="23"/>
      <c r="H46" s="214"/>
      <c r="I46" s="217"/>
    </row>
    <row r="47" spans="1:9" ht="13.5" customHeight="1" x14ac:dyDescent="0.15">
      <c r="A47" s="210"/>
      <c r="B47" s="218" t="s">
        <v>43</v>
      </c>
      <c r="C47" s="221"/>
      <c r="D47" s="15" t="str">
        <f>IF(OR(C47=リスト!$B$4,C47=リスト!$B$5),"企業名等",IF(C47=リスト!$B$6,"右欄記載不要",""))</f>
        <v/>
      </c>
      <c r="E47" s="19"/>
      <c r="F47" s="218" t="s">
        <v>59</v>
      </c>
      <c r="G47" s="221"/>
      <c r="H47" s="15" t="str">
        <f>IF(G47=リスト!$D$4,"企業名等",IF(G47=リスト!$D$5,"右欄記載不要",""))</f>
        <v/>
      </c>
      <c r="I47" s="24"/>
    </row>
    <row r="48" spans="1:9" x14ac:dyDescent="0.15">
      <c r="A48" s="210"/>
      <c r="B48" s="219"/>
      <c r="C48" s="222"/>
      <c r="D48" s="16" t="str">
        <f>IF(OR(C47=リスト!$B$4,C47=リスト!$B$5),"所在地",IF(C47=リスト!$B$6,"右欄記載不要",""))</f>
        <v/>
      </c>
      <c r="E48" s="20"/>
      <c r="F48" s="219"/>
      <c r="G48" s="222"/>
      <c r="H48" s="16" t="str">
        <f>IF(G47=リスト!$D$4,"所在地",IF(G47=リスト!$D$5,"右欄記載不要",""))</f>
        <v/>
      </c>
      <c r="I48" s="25"/>
    </row>
    <row r="49" spans="1:9" x14ac:dyDescent="0.15">
      <c r="A49" s="211"/>
      <c r="B49" s="220"/>
      <c r="C49" s="223"/>
      <c r="D49" s="17" t="str">
        <f>IF(C47="","",IF(C47=リスト!$B$6,"県外の理由","右欄記載不要"))</f>
        <v/>
      </c>
      <c r="E49" s="21"/>
      <c r="F49" s="220"/>
      <c r="G49" s="223"/>
      <c r="H49" s="17" t="str">
        <f>IF(G47="","",IF(G47=リスト!$D$5,"県外の理由","右欄記載不要"))</f>
        <v/>
      </c>
      <c r="I49" s="26"/>
    </row>
    <row r="50" spans="1:9" x14ac:dyDescent="0.15">
      <c r="A50" s="209">
        <v>9</v>
      </c>
      <c r="B50" s="208" t="s">
        <v>54</v>
      </c>
      <c r="C50" s="208"/>
      <c r="D50" s="208"/>
      <c r="E50" s="204"/>
      <c r="F50" s="205"/>
      <c r="G50" s="205"/>
      <c r="H50" s="212" t="s">
        <v>214</v>
      </c>
      <c r="I50" s="215"/>
    </row>
    <row r="51" spans="1:9" x14ac:dyDescent="0.15">
      <c r="A51" s="210"/>
      <c r="B51" s="189" t="s">
        <v>53</v>
      </c>
      <c r="C51" s="189"/>
      <c r="D51" s="189"/>
      <c r="E51" s="206"/>
      <c r="F51" s="207"/>
      <c r="G51" s="207"/>
      <c r="H51" s="213"/>
      <c r="I51" s="216"/>
    </row>
    <row r="52" spans="1:9" x14ac:dyDescent="0.15">
      <c r="A52" s="210"/>
      <c r="B52" s="190" t="s">
        <v>51</v>
      </c>
      <c r="C52" s="190"/>
      <c r="D52" s="190"/>
      <c r="E52" s="18"/>
      <c r="F52" s="22" t="s">
        <v>63</v>
      </c>
      <c r="G52" s="23"/>
      <c r="H52" s="214"/>
      <c r="I52" s="217"/>
    </row>
    <row r="53" spans="1:9" ht="13.5" customHeight="1" x14ac:dyDescent="0.15">
      <c r="A53" s="210"/>
      <c r="B53" s="218" t="s">
        <v>43</v>
      </c>
      <c r="C53" s="221"/>
      <c r="D53" s="15" t="str">
        <f>IF(OR(C53=リスト!$B$4,C53=リスト!$B$5),"企業名等",IF(C53=リスト!$B$6,"右欄記載不要",""))</f>
        <v/>
      </c>
      <c r="E53" s="19"/>
      <c r="F53" s="218" t="s">
        <v>59</v>
      </c>
      <c r="G53" s="221"/>
      <c r="H53" s="15" t="str">
        <f>IF(G53=リスト!$D$4,"企業名等",IF(G53=リスト!$D$5,"右欄記載不要",""))</f>
        <v/>
      </c>
      <c r="I53" s="24"/>
    </row>
    <row r="54" spans="1:9" x14ac:dyDescent="0.15">
      <c r="A54" s="210"/>
      <c r="B54" s="219"/>
      <c r="C54" s="222"/>
      <c r="D54" s="16" t="str">
        <f>IF(OR(C53=リスト!$B$4,C53=リスト!$B$5),"所在地",IF(C53=リスト!$B$6,"右欄記載不要",""))</f>
        <v/>
      </c>
      <c r="E54" s="20"/>
      <c r="F54" s="219"/>
      <c r="G54" s="222"/>
      <c r="H54" s="16" t="str">
        <f>IF(G53=リスト!$D$4,"所在地",IF(G53=リスト!$D$5,"右欄記載不要",""))</f>
        <v/>
      </c>
      <c r="I54" s="25"/>
    </row>
    <row r="55" spans="1:9" x14ac:dyDescent="0.15">
      <c r="A55" s="211"/>
      <c r="B55" s="220"/>
      <c r="C55" s="223"/>
      <c r="D55" s="17" t="str">
        <f>IF(C53="","",IF(C53=リスト!$B$6,"県外の理由","右欄記載不要"))</f>
        <v/>
      </c>
      <c r="E55" s="21"/>
      <c r="F55" s="220"/>
      <c r="G55" s="223"/>
      <c r="H55" s="17" t="str">
        <f>IF(G53="","",IF(G53=リスト!$D$5,"県外の理由","右欄記載不要"))</f>
        <v/>
      </c>
      <c r="I55" s="26"/>
    </row>
  </sheetData>
  <mergeCells count="108">
    <mergeCell ref="A44:A49"/>
    <mergeCell ref="H44:H46"/>
    <mergeCell ref="I44:I46"/>
    <mergeCell ref="B47:B49"/>
    <mergeCell ref="C47:C49"/>
    <mergeCell ref="F47:F49"/>
    <mergeCell ref="G47:G49"/>
    <mergeCell ref="A50:A55"/>
    <mergeCell ref="H50:H52"/>
    <mergeCell ref="I50:I52"/>
    <mergeCell ref="B53:B55"/>
    <mergeCell ref="C53:C55"/>
    <mergeCell ref="F53:F55"/>
    <mergeCell ref="G53:G55"/>
    <mergeCell ref="B46:D46"/>
    <mergeCell ref="B50:D50"/>
    <mergeCell ref="E50:G50"/>
    <mergeCell ref="B51:D51"/>
    <mergeCell ref="E51:G51"/>
    <mergeCell ref="B52:D52"/>
    <mergeCell ref="B44:D44"/>
    <mergeCell ref="E44:G44"/>
    <mergeCell ref="B45:D45"/>
    <mergeCell ref="E45:G45"/>
    <mergeCell ref="A32:A37"/>
    <mergeCell ref="H32:H34"/>
    <mergeCell ref="I32:I34"/>
    <mergeCell ref="B35:B37"/>
    <mergeCell ref="C35:C37"/>
    <mergeCell ref="F35:F37"/>
    <mergeCell ref="G35:G37"/>
    <mergeCell ref="A38:A43"/>
    <mergeCell ref="H38:H40"/>
    <mergeCell ref="I38:I40"/>
    <mergeCell ref="B41:B43"/>
    <mergeCell ref="C41:C43"/>
    <mergeCell ref="F41:F43"/>
    <mergeCell ref="G41:G43"/>
    <mergeCell ref="B40:D40"/>
    <mergeCell ref="A20:A25"/>
    <mergeCell ref="H20:H22"/>
    <mergeCell ref="I20:I22"/>
    <mergeCell ref="B23:B25"/>
    <mergeCell ref="C23:C25"/>
    <mergeCell ref="F23:F25"/>
    <mergeCell ref="G23:G25"/>
    <mergeCell ref="A26:A31"/>
    <mergeCell ref="H26:H28"/>
    <mergeCell ref="I26:I28"/>
    <mergeCell ref="B29:B31"/>
    <mergeCell ref="C29:C31"/>
    <mergeCell ref="F29:F31"/>
    <mergeCell ref="G29:G31"/>
    <mergeCell ref="B20:D20"/>
    <mergeCell ref="E20:G20"/>
    <mergeCell ref="B21:D21"/>
    <mergeCell ref="E21:G21"/>
    <mergeCell ref="A2:A7"/>
    <mergeCell ref="H2:H4"/>
    <mergeCell ref="I2:I4"/>
    <mergeCell ref="B5:B7"/>
    <mergeCell ref="C5:C7"/>
    <mergeCell ref="F5:F7"/>
    <mergeCell ref="G5:G7"/>
    <mergeCell ref="A8:A13"/>
    <mergeCell ref="H8:H10"/>
    <mergeCell ref="I8:I10"/>
    <mergeCell ref="B11:B13"/>
    <mergeCell ref="C11:C13"/>
    <mergeCell ref="F11:F13"/>
    <mergeCell ref="G11:G13"/>
    <mergeCell ref="B10:D10"/>
    <mergeCell ref="A14:A19"/>
    <mergeCell ref="H14:H16"/>
    <mergeCell ref="I14:I16"/>
    <mergeCell ref="B17:B19"/>
    <mergeCell ref="B34:D34"/>
    <mergeCell ref="B38:D38"/>
    <mergeCell ref="E38:G38"/>
    <mergeCell ref="B39:D39"/>
    <mergeCell ref="E39:G39"/>
    <mergeCell ref="B22:D22"/>
    <mergeCell ref="B26:D26"/>
    <mergeCell ref="E26:G26"/>
    <mergeCell ref="B27:D27"/>
    <mergeCell ref="E27:G27"/>
    <mergeCell ref="B28:D28"/>
    <mergeCell ref="B32:D32"/>
    <mergeCell ref="E32:G32"/>
    <mergeCell ref="B33:D33"/>
    <mergeCell ref="E33:G33"/>
    <mergeCell ref="B14:D14"/>
    <mergeCell ref="E14:G14"/>
    <mergeCell ref="B15:D15"/>
    <mergeCell ref="E15:G15"/>
    <mergeCell ref="B16:D16"/>
    <mergeCell ref="C17:C19"/>
    <mergeCell ref="F17:F19"/>
    <mergeCell ref="G17:G19"/>
    <mergeCell ref="B2:D2"/>
    <mergeCell ref="E2:G2"/>
    <mergeCell ref="B3:D3"/>
    <mergeCell ref="E3:G3"/>
    <mergeCell ref="B4:D4"/>
    <mergeCell ref="B8:D8"/>
    <mergeCell ref="E8:G8"/>
    <mergeCell ref="B9:D9"/>
    <mergeCell ref="E9:G9"/>
  </mergeCells>
  <phoneticPr fontId="4"/>
  <dataValidations count="5">
    <dataValidation allowBlank="1" showInputMessage="1" showErrorMessage="1" prompt="県内産（製造）の場合は、製造している会社名を書いてください。_x000a_県内産（原材料）の場合は、原材料を生産している会社名を書いて下さい。" sqref="E5 E17 E11 E29 E41 E53 E23 E35 E47" xr:uid="{00000000-0002-0000-0600-000000000000}"/>
    <dataValidation allowBlank="1" showInputMessage="1" showErrorMessage="1" prompt="製造・生産場所の所在地を書いてください。" sqref="E18 E6 E12 E30 E42 E54 E24 E36 E48" xr:uid="{00000000-0002-0000-0600-000001000000}"/>
    <dataValidation allowBlank="1" showInputMessage="1" showErrorMessage="1" prompt="県内の商社等から、調達している場合は、その会社名等を記入してください。" sqref="I5 I17 I11 I29 I41 I53 I47 I35 I23" xr:uid="{00000000-0002-0000-0600-000002000000}"/>
    <dataValidation allowBlank="1" showInputMessage="1" showErrorMessage="1" prompt="県内の商社等から、調達している場合は、その会社名等の住所を記入してください。" sqref="I6 I18 I12 I30 I42 I54 I48 I36 I24" xr:uid="{00000000-0002-0000-0600-000003000000}"/>
    <dataValidation allowBlank="1" showInputMessage="1" showErrorMessage="1" prompt="県外の商社等から、調達している場合は、その理由を記入してください。_x000a_例　県内の商社等では取り扱っていない　等" sqref="I7 I19 I13 I31 I43 I55 I49 I37 I25" xr:uid="{00000000-0002-0000-0600-000004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600-000005000000}">
          <x14:formula1>
            <xm:f>リスト!$B$3:$B$6</xm:f>
          </x14:formula1>
          <xm:sqref>C5:C7 C17:C19 C11:C13 C29:C31 C41:C43 C53:C55 C23:C25 C35:C37 C47:C49</xm:sqref>
        </x14:dataValidation>
        <x14:dataValidation type="list" allowBlank="1" showInputMessage="1" showErrorMessage="1" prompt="県内の商社等から、調達している場合は「県内調達」を選択して下さい。_x000a_県外の商社等から、調達している場合は「県外調達」を選択して下さい。" xr:uid="{00000000-0002-0000-0600-000006000000}">
          <x14:formula1>
            <xm:f>リスト!$D$3:$D$5</xm:f>
          </x14:formula1>
          <xm:sqref>G5:G7 G17:G19 G11:G13 G29:G31 G41:G43 G53:G55 G23:G25 G35:G37 G47:G49</xm:sqref>
        </x14:dataValidation>
        <x14:dataValidation type="list" allowBlank="1" showInputMessage="1" showErrorMessage="1" prompt="県外産の場合は、県内産を使用出来ない理由を選択してください。_x000a__x000a_「①当該資材が県内に存在しない。」場合の確認資料の「要・不要」は、別添資材分類表で確認して下さい。_x000a_" xr:uid="{00000000-0002-0000-0600-000007000000}">
          <x14:formula1>
            <xm:f>リスト!$F$3:$F$10</xm:f>
          </x14:formula1>
          <xm:sqref>E7 E49 E37 E25 E55 E43 E31 E19 E13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5"/>
  <sheetViews>
    <sheetView zoomScale="130" zoomScaleNormal="130" workbookViewId="0">
      <selection activeCell="L22" sqref="L22"/>
    </sheetView>
  </sheetViews>
  <sheetFormatPr defaultRowHeight="13.5" x14ac:dyDescent="0.15"/>
  <cols>
    <col min="1" max="1" width="3.5" bestFit="1" customWidth="1"/>
    <col min="2" max="2" width="13.75" customWidth="1"/>
    <col min="3" max="3" width="6.75" bestFit="1" customWidth="1"/>
    <col min="4" max="4" width="5.375" bestFit="1" customWidth="1"/>
    <col min="5" max="5" width="9.125" bestFit="1" customWidth="1"/>
    <col min="6" max="6" width="21.75" customWidth="1"/>
    <col min="7" max="7" width="7.125" bestFit="1" customWidth="1"/>
    <col min="8" max="8" width="4.625" customWidth="1"/>
    <col min="9" max="9" width="9.125" bestFit="1" customWidth="1"/>
    <col min="10" max="10" width="4.5" bestFit="1" customWidth="1"/>
    <col min="11" max="11" width="5.25" customWidth="1"/>
    <col min="12" max="12" width="22.75" customWidth="1"/>
    <col min="13" max="13" width="18.75" customWidth="1"/>
    <col min="14" max="14" width="13.375" customWidth="1"/>
    <col min="15" max="15" width="10.875" customWidth="1"/>
  </cols>
  <sheetData>
    <row r="1" spans="1:10" ht="18.75" x14ac:dyDescent="0.2">
      <c r="A1" s="14" t="s">
        <v>9</v>
      </c>
    </row>
    <row r="2" spans="1:10" x14ac:dyDescent="0.15">
      <c r="A2" s="196">
        <v>1</v>
      </c>
      <c r="B2" s="27" t="s">
        <v>65</v>
      </c>
      <c r="C2" s="188" t="s">
        <v>28</v>
      </c>
      <c r="D2" s="188"/>
      <c r="E2" s="188"/>
      <c r="F2" s="172" t="s">
        <v>80</v>
      </c>
      <c r="G2" s="172"/>
      <c r="H2" s="172"/>
      <c r="I2" s="172"/>
      <c r="J2" s="172"/>
    </row>
    <row r="3" spans="1:10" x14ac:dyDescent="0.15">
      <c r="A3" s="196"/>
      <c r="B3" s="197" t="s">
        <v>79</v>
      </c>
      <c r="C3" s="189" t="s">
        <v>66</v>
      </c>
      <c r="D3" s="189"/>
      <c r="E3" s="189"/>
      <c r="F3" s="172" t="s">
        <v>82</v>
      </c>
      <c r="G3" s="172"/>
      <c r="H3" s="172"/>
      <c r="I3" s="172"/>
      <c r="J3" s="172"/>
    </row>
    <row r="4" spans="1:10" x14ac:dyDescent="0.15">
      <c r="A4" s="196"/>
      <c r="B4" s="197"/>
      <c r="C4" s="190" t="s">
        <v>51</v>
      </c>
      <c r="D4" s="190"/>
      <c r="E4" s="190"/>
      <c r="F4" s="180">
        <v>10</v>
      </c>
      <c r="G4" s="181"/>
      <c r="H4" s="181"/>
      <c r="I4" s="181"/>
      <c r="J4" s="33" t="s">
        <v>68</v>
      </c>
    </row>
    <row r="5" spans="1:10" x14ac:dyDescent="0.15">
      <c r="A5" s="196"/>
      <c r="B5" s="197"/>
      <c r="C5" s="198" t="s">
        <v>43</v>
      </c>
      <c r="D5" s="201" t="s">
        <v>6</v>
      </c>
      <c r="E5" s="28" t="str">
        <f>IF(OR(D5=リスト!$B$4,D5=リスト!$B$5),"企業名等",IF(D5=リスト!$B$6,"右欄記載不要",""))</f>
        <v>企業名等</v>
      </c>
      <c r="F5" s="182" t="s">
        <v>83</v>
      </c>
      <c r="G5" s="182"/>
      <c r="H5" s="182"/>
      <c r="I5" s="182"/>
      <c r="J5" s="183"/>
    </row>
    <row r="6" spans="1:10" x14ac:dyDescent="0.15">
      <c r="A6" s="196"/>
      <c r="B6" s="197"/>
      <c r="C6" s="199"/>
      <c r="D6" s="202"/>
      <c r="E6" s="29" t="str">
        <f>IF(OR(D5=リスト!$B$4,D5=リスト!$B$5),"所在地",IF(D5=リスト!$B$6,"右欄記載不要",""))</f>
        <v>所在地</v>
      </c>
      <c r="F6" s="184" t="s">
        <v>85</v>
      </c>
      <c r="G6" s="184"/>
      <c r="H6" s="184"/>
      <c r="I6" s="184"/>
      <c r="J6" s="185"/>
    </row>
    <row r="7" spans="1:10" x14ac:dyDescent="0.15">
      <c r="A7" s="196"/>
      <c r="B7" s="197"/>
      <c r="C7" s="200"/>
      <c r="D7" s="203"/>
      <c r="E7" s="30" t="str">
        <f>IF(D5="","",IF(D5=リスト!$B$6,"県外の理由","右欄記載不要"))</f>
        <v>右欄記載不要</v>
      </c>
      <c r="F7" s="186"/>
      <c r="G7" s="186"/>
      <c r="H7" s="186"/>
      <c r="I7" s="186"/>
      <c r="J7" s="187"/>
    </row>
    <row r="8" spans="1:10" x14ac:dyDescent="0.15">
      <c r="A8" s="196">
        <v>2</v>
      </c>
      <c r="B8" s="27" t="s">
        <v>65</v>
      </c>
      <c r="C8" s="191" t="s">
        <v>28</v>
      </c>
      <c r="D8" s="192"/>
      <c r="E8" s="193"/>
      <c r="F8" s="172"/>
      <c r="G8" s="172"/>
      <c r="H8" s="172"/>
      <c r="I8" s="172"/>
      <c r="J8" s="172"/>
    </row>
    <row r="9" spans="1:10" x14ac:dyDescent="0.15">
      <c r="A9" s="196"/>
      <c r="B9" s="197"/>
      <c r="C9" s="173" t="s">
        <v>66</v>
      </c>
      <c r="D9" s="174"/>
      <c r="E9" s="175"/>
      <c r="F9" s="176"/>
      <c r="G9" s="176"/>
      <c r="H9" s="176"/>
      <c r="I9" s="176"/>
      <c r="J9" s="176"/>
    </row>
    <row r="10" spans="1:10" x14ac:dyDescent="0.15">
      <c r="A10" s="196"/>
      <c r="B10" s="197"/>
      <c r="C10" s="177" t="s">
        <v>51</v>
      </c>
      <c r="D10" s="178"/>
      <c r="E10" s="179"/>
      <c r="F10" s="180"/>
      <c r="G10" s="181"/>
      <c r="H10" s="181"/>
      <c r="I10" s="181"/>
      <c r="J10" s="33" t="s">
        <v>68</v>
      </c>
    </row>
    <row r="11" spans="1:10" ht="13.5" customHeight="1" x14ac:dyDescent="0.15">
      <c r="A11" s="196"/>
      <c r="B11" s="197"/>
      <c r="C11" s="198" t="s">
        <v>43</v>
      </c>
      <c r="D11" s="201"/>
      <c r="E11" s="28" t="str">
        <f>IF(OR(D11=リスト!$B$4,D11=リスト!$B$5),"企業名等",IF(D11=リスト!$B$6,"右欄記載不要",""))</f>
        <v/>
      </c>
      <c r="F11" s="182"/>
      <c r="G11" s="182"/>
      <c r="H11" s="182"/>
      <c r="I11" s="182"/>
      <c r="J11" s="183"/>
    </row>
    <row r="12" spans="1:10" x14ac:dyDescent="0.15">
      <c r="A12" s="196"/>
      <c r="B12" s="197"/>
      <c r="C12" s="199"/>
      <c r="D12" s="202"/>
      <c r="E12" s="29" t="str">
        <f>IF(OR(D11=リスト!$B$4,D11=リスト!$B$5),"所在地",IF(D11=リスト!$B$6,"右欄記載不要",""))</f>
        <v/>
      </c>
      <c r="F12" s="184"/>
      <c r="G12" s="184"/>
      <c r="H12" s="184"/>
      <c r="I12" s="184"/>
      <c r="J12" s="185"/>
    </row>
    <row r="13" spans="1:10" x14ac:dyDescent="0.15">
      <c r="A13" s="196"/>
      <c r="B13" s="197"/>
      <c r="C13" s="200"/>
      <c r="D13" s="203"/>
      <c r="E13" s="30" t="str">
        <f>IF(D11="","",IF(D11=リスト!$B$6,"県外の理由","右欄記載不要"))</f>
        <v/>
      </c>
      <c r="F13" s="186"/>
      <c r="G13" s="186"/>
      <c r="H13" s="186"/>
      <c r="I13" s="186"/>
      <c r="J13" s="187"/>
    </row>
    <row r="14" spans="1:10" x14ac:dyDescent="0.15">
      <c r="A14" s="196">
        <v>3</v>
      </c>
      <c r="B14" s="27" t="s">
        <v>65</v>
      </c>
      <c r="C14" s="191" t="s">
        <v>28</v>
      </c>
      <c r="D14" s="192"/>
      <c r="E14" s="193"/>
      <c r="F14" s="172"/>
      <c r="G14" s="172"/>
      <c r="H14" s="172"/>
      <c r="I14" s="172"/>
      <c r="J14" s="172"/>
    </row>
    <row r="15" spans="1:10" x14ac:dyDescent="0.15">
      <c r="A15" s="196"/>
      <c r="B15" s="197"/>
      <c r="C15" s="173" t="s">
        <v>66</v>
      </c>
      <c r="D15" s="174"/>
      <c r="E15" s="175"/>
      <c r="F15" s="176"/>
      <c r="G15" s="176"/>
      <c r="H15" s="176"/>
      <c r="I15" s="176"/>
      <c r="J15" s="176"/>
    </row>
    <row r="16" spans="1:10" x14ac:dyDescent="0.15">
      <c r="A16" s="196"/>
      <c r="B16" s="197"/>
      <c r="C16" s="177" t="s">
        <v>51</v>
      </c>
      <c r="D16" s="178"/>
      <c r="E16" s="179"/>
      <c r="F16" s="180"/>
      <c r="G16" s="181"/>
      <c r="H16" s="181"/>
      <c r="I16" s="181"/>
      <c r="J16" s="33" t="s">
        <v>68</v>
      </c>
    </row>
    <row r="17" spans="1:10" ht="13.5" customHeight="1" x14ac:dyDescent="0.15">
      <c r="A17" s="196"/>
      <c r="B17" s="197"/>
      <c r="C17" s="198" t="s">
        <v>43</v>
      </c>
      <c r="D17" s="201"/>
      <c r="E17" s="28" t="str">
        <f>IF(OR(D17=リスト!$B$4,D17=リスト!$B$5),"企業名等",IF(D17=リスト!$B$6,"右欄記載不要",""))</f>
        <v/>
      </c>
      <c r="F17" s="182"/>
      <c r="G17" s="182"/>
      <c r="H17" s="182"/>
      <c r="I17" s="182"/>
      <c r="J17" s="183"/>
    </row>
    <row r="18" spans="1:10" x14ac:dyDescent="0.15">
      <c r="A18" s="196"/>
      <c r="B18" s="197"/>
      <c r="C18" s="199"/>
      <c r="D18" s="202"/>
      <c r="E18" s="29" t="str">
        <f>IF(OR(D17=リスト!$B$4,D17=リスト!$B$5),"所在地",IF(D17=リスト!$B$6,"右欄記載不要",""))</f>
        <v/>
      </c>
      <c r="F18" s="184"/>
      <c r="G18" s="184"/>
      <c r="H18" s="184"/>
      <c r="I18" s="184"/>
      <c r="J18" s="185"/>
    </row>
    <row r="19" spans="1:10" x14ac:dyDescent="0.15">
      <c r="A19" s="196"/>
      <c r="B19" s="197"/>
      <c r="C19" s="200"/>
      <c r="D19" s="203"/>
      <c r="E19" s="30" t="str">
        <f>IF(D17="","",IF(D17=リスト!$B$6,"県外の理由","右欄記載不要"))</f>
        <v/>
      </c>
      <c r="F19" s="186"/>
      <c r="G19" s="186"/>
      <c r="H19" s="186"/>
      <c r="I19" s="186"/>
      <c r="J19" s="187"/>
    </row>
    <row r="20" spans="1:10" x14ac:dyDescent="0.15">
      <c r="A20" s="196">
        <v>4</v>
      </c>
      <c r="B20" s="27" t="s">
        <v>65</v>
      </c>
      <c r="C20" s="191" t="s">
        <v>28</v>
      </c>
      <c r="D20" s="192"/>
      <c r="E20" s="193"/>
      <c r="F20" s="172"/>
      <c r="G20" s="172"/>
      <c r="H20" s="172"/>
      <c r="I20" s="172"/>
      <c r="J20" s="172"/>
    </row>
    <row r="21" spans="1:10" x14ac:dyDescent="0.15">
      <c r="A21" s="196"/>
      <c r="B21" s="197"/>
      <c r="C21" s="173" t="s">
        <v>66</v>
      </c>
      <c r="D21" s="174"/>
      <c r="E21" s="175"/>
      <c r="F21" s="176"/>
      <c r="G21" s="176"/>
      <c r="H21" s="176"/>
      <c r="I21" s="176"/>
      <c r="J21" s="176"/>
    </row>
    <row r="22" spans="1:10" x14ac:dyDescent="0.15">
      <c r="A22" s="196"/>
      <c r="B22" s="197"/>
      <c r="C22" s="177" t="s">
        <v>51</v>
      </c>
      <c r="D22" s="178"/>
      <c r="E22" s="179"/>
      <c r="F22" s="180"/>
      <c r="G22" s="181"/>
      <c r="H22" s="181"/>
      <c r="I22" s="181"/>
      <c r="J22" s="33" t="s">
        <v>68</v>
      </c>
    </row>
    <row r="23" spans="1:10" ht="13.5" customHeight="1" x14ac:dyDescent="0.15">
      <c r="A23" s="196"/>
      <c r="B23" s="197"/>
      <c r="C23" s="198" t="s">
        <v>43</v>
      </c>
      <c r="D23" s="201"/>
      <c r="E23" s="28" t="str">
        <f>IF(OR(D23=リスト!$B$4,D23=リスト!$B$5),"企業名等",IF(D23=リスト!$B$6,"右欄記載不要",""))</f>
        <v/>
      </c>
      <c r="F23" s="182"/>
      <c r="G23" s="182"/>
      <c r="H23" s="182"/>
      <c r="I23" s="182"/>
      <c r="J23" s="183"/>
    </row>
    <row r="24" spans="1:10" x14ac:dyDescent="0.15">
      <c r="A24" s="196"/>
      <c r="B24" s="197"/>
      <c r="C24" s="199"/>
      <c r="D24" s="202"/>
      <c r="E24" s="29" t="str">
        <f>IF(OR(D23=リスト!$B$4,D23=リスト!$B$5),"所在地",IF(D23=リスト!$B$6,"右欄記載不要",""))</f>
        <v/>
      </c>
      <c r="F24" s="184"/>
      <c r="G24" s="184"/>
      <c r="H24" s="184"/>
      <c r="I24" s="184"/>
      <c r="J24" s="185"/>
    </row>
    <row r="25" spans="1:10" x14ac:dyDescent="0.15">
      <c r="A25" s="196"/>
      <c r="B25" s="197"/>
      <c r="C25" s="200"/>
      <c r="D25" s="203"/>
      <c r="E25" s="30" t="str">
        <f>IF(D23="","",IF(D23=リスト!$B$6,"県外の理由","右欄記載不要"))</f>
        <v/>
      </c>
      <c r="F25" s="186"/>
      <c r="G25" s="186"/>
      <c r="H25" s="186"/>
      <c r="I25" s="186"/>
      <c r="J25" s="187"/>
    </row>
    <row r="26" spans="1:10" x14ac:dyDescent="0.15">
      <c r="A26" s="196">
        <v>5</v>
      </c>
      <c r="B26" s="27" t="s">
        <v>65</v>
      </c>
      <c r="C26" s="191" t="s">
        <v>28</v>
      </c>
      <c r="D26" s="192"/>
      <c r="E26" s="193"/>
      <c r="F26" s="172"/>
      <c r="G26" s="172"/>
      <c r="H26" s="172"/>
      <c r="I26" s="172"/>
      <c r="J26" s="172"/>
    </row>
    <row r="27" spans="1:10" x14ac:dyDescent="0.15">
      <c r="A27" s="196"/>
      <c r="B27" s="197"/>
      <c r="C27" s="173" t="s">
        <v>66</v>
      </c>
      <c r="D27" s="174"/>
      <c r="E27" s="175"/>
      <c r="F27" s="176"/>
      <c r="G27" s="176"/>
      <c r="H27" s="176"/>
      <c r="I27" s="176"/>
      <c r="J27" s="176"/>
    </row>
    <row r="28" spans="1:10" x14ac:dyDescent="0.15">
      <c r="A28" s="196"/>
      <c r="B28" s="197"/>
      <c r="C28" s="177" t="s">
        <v>51</v>
      </c>
      <c r="D28" s="178"/>
      <c r="E28" s="179"/>
      <c r="F28" s="180"/>
      <c r="G28" s="181"/>
      <c r="H28" s="181"/>
      <c r="I28" s="181"/>
      <c r="J28" s="33" t="s">
        <v>68</v>
      </c>
    </row>
    <row r="29" spans="1:10" ht="13.5" customHeight="1" x14ac:dyDescent="0.15">
      <c r="A29" s="196"/>
      <c r="B29" s="197"/>
      <c r="C29" s="198" t="s">
        <v>43</v>
      </c>
      <c r="D29" s="201"/>
      <c r="E29" s="28" t="str">
        <f>IF(OR(D29=リスト!$B$4,D29=リスト!$B$5),"企業名等",IF(D29=リスト!$B$6,"右欄記載不要",""))</f>
        <v/>
      </c>
      <c r="F29" s="182"/>
      <c r="G29" s="182"/>
      <c r="H29" s="182"/>
      <c r="I29" s="182"/>
      <c r="J29" s="183"/>
    </row>
    <row r="30" spans="1:10" x14ac:dyDescent="0.15">
      <c r="A30" s="196"/>
      <c r="B30" s="197"/>
      <c r="C30" s="199"/>
      <c r="D30" s="202"/>
      <c r="E30" s="29" t="str">
        <f>IF(OR(D29=リスト!$B$4,D29=リスト!$B$5),"所在地",IF(D29=リスト!$B$6,"右欄記載不要",""))</f>
        <v/>
      </c>
      <c r="F30" s="184"/>
      <c r="G30" s="184"/>
      <c r="H30" s="184"/>
      <c r="I30" s="184"/>
      <c r="J30" s="185"/>
    </row>
    <row r="31" spans="1:10" x14ac:dyDescent="0.15">
      <c r="A31" s="196"/>
      <c r="B31" s="197"/>
      <c r="C31" s="200"/>
      <c r="D31" s="203"/>
      <c r="E31" s="30" t="str">
        <f>IF(D29="","",IF(D29=リスト!$B$6,"県外の理由","右欄記載不要"))</f>
        <v/>
      </c>
      <c r="F31" s="186"/>
      <c r="G31" s="186"/>
      <c r="H31" s="186"/>
      <c r="I31" s="186"/>
      <c r="J31" s="187"/>
    </row>
    <row r="32" spans="1:10" x14ac:dyDescent="0.15">
      <c r="A32" s="196">
        <v>6</v>
      </c>
      <c r="B32" s="27" t="s">
        <v>65</v>
      </c>
      <c r="C32" s="191" t="s">
        <v>28</v>
      </c>
      <c r="D32" s="192"/>
      <c r="E32" s="193"/>
      <c r="F32" s="172"/>
      <c r="G32" s="172"/>
      <c r="H32" s="172"/>
      <c r="I32" s="172"/>
      <c r="J32" s="172"/>
    </row>
    <row r="33" spans="1:10" x14ac:dyDescent="0.15">
      <c r="A33" s="196"/>
      <c r="B33" s="197"/>
      <c r="C33" s="173" t="s">
        <v>66</v>
      </c>
      <c r="D33" s="174"/>
      <c r="E33" s="175"/>
      <c r="F33" s="176"/>
      <c r="G33" s="176"/>
      <c r="H33" s="176"/>
      <c r="I33" s="176"/>
      <c r="J33" s="176"/>
    </row>
    <row r="34" spans="1:10" x14ac:dyDescent="0.15">
      <c r="A34" s="196"/>
      <c r="B34" s="197"/>
      <c r="C34" s="177" t="s">
        <v>51</v>
      </c>
      <c r="D34" s="178"/>
      <c r="E34" s="179"/>
      <c r="F34" s="180"/>
      <c r="G34" s="181"/>
      <c r="H34" s="181"/>
      <c r="I34" s="181"/>
      <c r="J34" s="33" t="s">
        <v>68</v>
      </c>
    </row>
    <row r="35" spans="1:10" ht="13.5" customHeight="1" x14ac:dyDescent="0.15">
      <c r="A35" s="196"/>
      <c r="B35" s="197"/>
      <c r="C35" s="198" t="s">
        <v>43</v>
      </c>
      <c r="D35" s="201"/>
      <c r="E35" s="28" t="str">
        <f>IF(OR(D35=リスト!$B$4,D35=リスト!$B$5),"企業名等",IF(D35=リスト!$B$6,"右欄記載不要",""))</f>
        <v/>
      </c>
      <c r="F35" s="182"/>
      <c r="G35" s="182"/>
      <c r="H35" s="182"/>
      <c r="I35" s="182"/>
      <c r="J35" s="183"/>
    </row>
    <row r="36" spans="1:10" x14ac:dyDescent="0.15">
      <c r="A36" s="196"/>
      <c r="B36" s="197"/>
      <c r="C36" s="199"/>
      <c r="D36" s="202"/>
      <c r="E36" s="29" t="str">
        <f>IF(OR(D35=リスト!$B$4,D35=リスト!$B$5),"所在地",IF(D35=リスト!$B$6,"右欄記載不要",""))</f>
        <v/>
      </c>
      <c r="F36" s="184"/>
      <c r="G36" s="184"/>
      <c r="H36" s="184"/>
      <c r="I36" s="184"/>
      <c r="J36" s="185"/>
    </row>
    <row r="37" spans="1:10" x14ac:dyDescent="0.15">
      <c r="A37" s="196"/>
      <c r="B37" s="197"/>
      <c r="C37" s="200"/>
      <c r="D37" s="203"/>
      <c r="E37" s="30" t="str">
        <f>IF(D35="","",IF(D35=リスト!$B$6,"県外の理由","右欄記載不要"))</f>
        <v/>
      </c>
      <c r="F37" s="186"/>
      <c r="G37" s="186"/>
      <c r="H37" s="186"/>
      <c r="I37" s="186"/>
      <c r="J37" s="187"/>
    </row>
    <row r="38" spans="1:10" x14ac:dyDescent="0.15">
      <c r="A38" s="196">
        <v>7</v>
      </c>
      <c r="B38" s="27" t="s">
        <v>65</v>
      </c>
      <c r="C38" s="191" t="s">
        <v>28</v>
      </c>
      <c r="D38" s="192"/>
      <c r="E38" s="193"/>
      <c r="F38" s="172"/>
      <c r="G38" s="172"/>
      <c r="H38" s="172"/>
      <c r="I38" s="172"/>
      <c r="J38" s="172"/>
    </row>
    <row r="39" spans="1:10" x14ac:dyDescent="0.15">
      <c r="A39" s="196"/>
      <c r="B39" s="197"/>
      <c r="C39" s="173" t="s">
        <v>66</v>
      </c>
      <c r="D39" s="174"/>
      <c r="E39" s="175"/>
      <c r="F39" s="176"/>
      <c r="G39" s="176"/>
      <c r="H39" s="176"/>
      <c r="I39" s="176"/>
      <c r="J39" s="176"/>
    </row>
    <row r="40" spans="1:10" x14ac:dyDescent="0.15">
      <c r="A40" s="196"/>
      <c r="B40" s="197"/>
      <c r="C40" s="177" t="s">
        <v>51</v>
      </c>
      <c r="D40" s="178"/>
      <c r="E40" s="179"/>
      <c r="F40" s="180"/>
      <c r="G40" s="181"/>
      <c r="H40" s="181"/>
      <c r="I40" s="181"/>
      <c r="J40" s="33" t="s">
        <v>68</v>
      </c>
    </row>
    <row r="41" spans="1:10" ht="13.5" customHeight="1" x14ac:dyDescent="0.15">
      <c r="A41" s="196"/>
      <c r="B41" s="197"/>
      <c r="C41" s="198" t="s">
        <v>43</v>
      </c>
      <c r="D41" s="201"/>
      <c r="E41" s="28" t="str">
        <f>IF(OR(D41=リスト!$B$4,D41=リスト!$B$5),"企業名等",IF(D41=リスト!$B$6,"右欄記載不要",""))</f>
        <v/>
      </c>
      <c r="F41" s="182"/>
      <c r="G41" s="182"/>
      <c r="H41" s="182"/>
      <c r="I41" s="182"/>
      <c r="J41" s="183"/>
    </row>
    <row r="42" spans="1:10" x14ac:dyDescent="0.15">
      <c r="A42" s="196"/>
      <c r="B42" s="197"/>
      <c r="C42" s="199"/>
      <c r="D42" s="202"/>
      <c r="E42" s="29" t="str">
        <f>IF(OR(D41=リスト!$B$4,D41=リスト!$B$5),"所在地",IF(D41=リスト!$B$6,"右欄記載不要",""))</f>
        <v/>
      </c>
      <c r="F42" s="184"/>
      <c r="G42" s="184"/>
      <c r="H42" s="184"/>
      <c r="I42" s="184"/>
      <c r="J42" s="185"/>
    </row>
    <row r="43" spans="1:10" x14ac:dyDescent="0.15">
      <c r="A43" s="196"/>
      <c r="B43" s="197"/>
      <c r="C43" s="200"/>
      <c r="D43" s="203"/>
      <c r="E43" s="30" t="str">
        <f>IF(D41="","",IF(D41=リスト!$B$6,"県外の理由","右欄記載不要"))</f>
        <v/>
      </c>
      <c r="F43" s="186"/>
      <c r="G43" s="186"/>
      <c r="H43" s="186"/>
      <c r="I43" s="186"/>
      <c r="J43" s="187"/>
    </row>
    <row r="44" spans="1:10" x14ac:dyDescent="0.15">
      <c r="A44" s="196">
        <v>8</v>
      </c>
      <c r="B44" s="27" t="s">
        <v>65</v>
      </c>
      <c r="C44" s="191" t="s">
        <v>28</v>
      </c>
      <c r="D44" s="192"/>
      <c r="E44" s="193"/>
      <c r="F44" s="172"/>
      <c r="G44" s="172"/>
      <c r="H44" s="172"/>
      <c r="I44" s="172"/>
      <c r="J44" s="172"/>
    </row>
    <row r="45" spans="1:10" x14ac:dyDescent="0.15">
      <c r="A45" s="196"/>
      <c r="B45" s="197"/>
      <c r="C45" s="173" t="s">
        <v>66</v>
      </c>
      <c r="D45" s="174"/>
      <c r="E45" s="175"/>
      <c r="F45" s="176"/>
      <c r="G45" s="176"/>
      <c r="H45" s="176"/>
      <c r="I45" s="176"/>
      <c r="J45" s="176"/>
    </row>
    <row r="46" spans="1:10" x14ac:dyDescent="0.15">
      <c r="A46" s="196"/>
      <c r="B46" s="197"/>
      <c r="C46" s="177" t="s">
        <v>51</v>
      </c>
      <c r="D46" s="178"/>
      <c r="E46" s="179"/>
      <c r="F46" s="180"/>
      <c r="G46" s="181"/>
      <c r="H46" s="181"/>
      <c r="I46" s="181"/>
      <c r="J46" s="33" t="s">
        <v>68</v>
      </c>
    </row>
    <row r="47" spans="1:10" ht="13.5" customHeight="1" x14ac:dyDescent="0.15">
      <c r="A47" s="196"/>
      <c r="B47" s="197"/>
      <c r="C47" s="198" t="s">
        <v>43</v>
      </c>
      <c r="D47" s="201"/>
      <c r="E47" s="28" t="str">
        <f>IF(OR(D47=リスト!$B$4,D47=リスト!$B$5),"企業名等",IF(D47=リスト!$B$6,"右欄記載不要",""))</f>
        <v/>
      </c>
      <c r="F47" s="182"/>
      <c r="G47" s="182"/>
      <c r="H47" s="182"/>
      <c r="I47" s="182"/>
      <c r="J47" s="183"/>
    </row>
    <row r="48" spans="1:10" x14ac:dyDescent="0.15">
      <c r="A48" s="196"/>
      <c r="B48" s="197"/>
      <c r="C48" s="199"/>
      <c r="D48" s="202"/>
      <c r="E48" s="29" t="str">
        <f>IF(OR(D47=リスト!$B$4,D47=リスト!$B$5),"所在地",IF(D47=リスト!$B$6,"右欄記載不要",""))</f>
        <v/>
      </c>
      <c r="F48" s="184"/>
      <c r="G48" s="184"/>
      <c r="H48" s="184"/>
      <c r="I48" s="184"/>
      <c r="J48" s="185"/>
    </row>
    <row r="49" spans="1:10" x14ac:dyDescent="0.15">
      <c r="A49" s="196"/>
      <c r="B49" s="197"/>
      <c r="C49" s="200"/>
      <c r="D49" s="203"/>
      <c r="E49" s="30" t="str">
        <f>IF(D47="","",IF(D47=リスト!$B$6,"県外の理由","右欄記載不要"))</f>
        <v/>
      </c>
      <c r="F49" s="186"/>
      <c r="G49" s="186"/>
      <c r="H49" s="186"/>
      <c r="I49" s="186"/>
      <c r="J49" s="187"/>
    </row>
    <row r="50" spans="1:10" x14ac:dyDescent="0.15">
      <c r="A50" s="196">
        <v>9</v>
      </c>
      <c r="B50" s="27" t="s">
        <v>65</v>
      </c>
      <c r="C50" s="191" t="s">
        <v>28</v>
      </c>
      <c r="D50" s="192"/>
      <c r="E50" s="193"/>
      <c r="F50" s="172"/>
      <c r="G50" s="172"/>
      <c r="H50" s="172"/>
      <c r="I50" s="172"/>
      <c r="J50" s="172"/>
    </row>
    <row r="51" spans="1:10" x14ac:dyDescent="0.15">
      <c r="A51" s="196"/>
      <c r="B51" s="197"/>
      <c r="C51" s="173" t="s">
        <v>66</v>
      </c>
      <c r="D51" s="174"/>
      <c r="E51" s="175"/>
      <c r="F51" s="176"/>
      <c r="G51" s="176"/>
      <c r="H51" s="176"/>
      <c r="I51" s="176"/>
      <c r="J51" s="176"/>
    </row>
    <row r="52" spans="1:10" x14ac:dyDescent="0.15">
      <c r="A52" s="196"/>
      <c r="B52" s="197"/>
      <c r="C52" s="177" t="s">
        <v>51</v>
      </c>
      <c r="D52" s="178"/>
      <c r="E52" s="179"/>
      <c r="F52" s="180"/>
      <c r="G52" s="181"/>
      <c r="H52" s="181"/>
      <c r="I52" s="181"/>
      <c r="J52" s="33" t="s">
        <v>68</v>
      </c>
    </row>
    <row r="53" spans="1:10" ht="13.5" customHeight="1" x14ac:dyDescent="0.15">
      <c r="A53" s="196"/>
      <c r="B53" s="197"/>
      <c r="C53" s="198" t="s">
        <v>43</v>
      </c>
      <c r="D53" s="201"/>
      <c r="E53" s="28" t="str">
        <f>IF(OR(D53=リスト!$B$4,D53=リスト!$B$5),"企業名等",IF(D53=リスト!$B$6,"右欄記載不要",""))</f>
        <v/>
      </c>
      <c r="F53" s="182"/>
      <c r="G53" s="182"/>
      <c r="H53" s="182"/>
      <c r="I53" s="182"/>
      <c r="J53" s="183"/>
    </row>
    <row r="54" spans="1:10" x14ac:dyDescent="0.15">
      <c r="A54" s="196"/>
      <c r="B54" s="197"/>
      <c r="C54" s="199"/>
      <c r="D54" s="202"/>
      <c r="E54" s="29" t="str">
        <f>IF(OR(D53=リスト!$B$4,D53=リスト!$B$5),"所在地",IF(D53=リスト!$B$6,"右欄記載不要",""))</f>
        <v/>
      </c>
      <c r="F54" s="184"/>
      <c r="G54" s="184"/>
      <c r="H54" s="184"/>
      <c r="I54" s="184"/>
      <c r="J54" s="185"/>
    </row>
    <row r="55" spans="1:10" x14ac:dyDescent="0.15">
      <c r="A55" s="196"/>
      <c r="B55" s="197"/>
      <c r="C55" s="200"/>
      <c r="D55" s="203"/>
      <c r="E55" s="31" t="str">
        <f>IF(D53="","",IF(D53=リスト!$B$6,"県外の理由","右欄記載不要"))</f>
        <v/>
      </c>
      <c r="F55" s="194"/>
      <c r="G55" s="194"/>
      <c r="H55" s="194"/>
      <c r="I55" s="194"/>
      <c r="J55" s="195"/>
    </row>
  </sheetData>
  <mergeCells count="117">
    <mergeCell ref="A38:A43"/>
    <mergeCell ref="B39:B43"/>
    <mergeCell ref="C41:C43"/>
    <mergeCell ref="D41:D43"/>
    <mergeCell ref="A44:A49"/>
    <mergeCell ref="B45:B49"/>
    <mergeCell ref="C47:C49"/>
    <mergeCell ref="D47:D49"/>
    <mergeCell ref="A50:A55"/>
    <mergeCell ref="B51:B55"/>
    <mergeCell ref="C53:C55"/>
    <mergeCell ref="D53:D55"/>
    <mergeCell ref="C50:E50"/>
    <mergeCell ref="C38:E38"/>
    <mergeCell ref="A20:A25"/>
    <mergeCell ref="B21:B25"/>
    <mergeCell ref="C23:C25"/>
    <mergeCell ref="D23:D25"/>
    <mergeCell ref="A26:A31"/>
    <mergeCell ref="B27:B31"/>
    <mergeCell ref="C29:C31"/>
    <mergeCell ref="D29:D31"/>
    <mergeCell ref="A32:A37"/>
    <mergeCell ref="B33:B37"/>
    <mergeCell ref="C35:C37"/>
    <mergeCell ref="D35:D37"/>
    <mergeCell ref="C26:E26"/>
    <mergeCell ref="A2:A7"/>
    <mergeCell ref="B3:B7"/>
    <mergeCell ref="C5:C7"/>
    <mergeCell ref="D5:D7"/>
    <mergeCell ref="A8:A13"/>
    <mergeCell ref="B9:B13"/>
    <mergeCell ref="C11:C13"/>
    <mergeCell ref="D11:D13"/>
    <mergeCell ref="A14:A19"/>
    <mergeCell ref="B15:B19"/>
    <mergeCell ref="C17:C19"/>
    <mergeCell ref="D17:D19"/>
    <mergeCell ref="C14:E14"/>
    <mergeCell ref="C2:E2"/>
    <mergeCell ref="C15:E15"/>
    <mergeCell ref="F50:J50"/>
    <mergeCell ref="C51:E51"/>
    <mergeCell ref="F51:J51"/>
    <mergeCell ref="C52:E52"/>
    <mergeCell ref="F52:I52"/>
    <mergeCell ref="F53:J53"/>
    <mergeCell ref="F54:J54"/>
    <mergeCell ref="F55:J55"/>
    <mergeCell ref="C44:E44"/>
    <mergeCell ref="F44:J44"/>
    <mergeCell ref="C45:E45"/>
    <mergeCell ref="F45:J45"/>
    <mergeCell ref="C46:E46"/>
    <mergeCell ref="F46:I46"/>
    <mergeCell ref="F47:J47"/>
    <mergeCell ref="F48:J48"/>
    <mergeCell ref="F49:J49"/>
    <mergeCell ref="F38:J38"/>
    <mergeCell ref="C39:E39"/>
    <mergeCell ref="F39:J39"/>
    <mergeCell ref="C40:E40"/>
    <mergeCell ref="F40:I40"/>
    <mergeCell ref="F41:J41"/>
    <mergeCell ref="F42:J42"/>
    <mergeCell ref="F43:J43"/>
    <mergeCell ref="C32:E32"/>
    <mergeCell ref="F32:J32"/>
    <mergeCell ref="C33:E33"/>
    <mergeCell ref="F33:J33"/>
    <mergeCell ref="C34:E34"/>
    <mergeCell ref="F34:I34"/>
    <mergeCell ref="F35:J35"/>
    <mergeCell ref="F36:J36"/>
    <mergeCell ref="F37:J37"/>
    <mergeCell ref="F26:J26"/>
    <mergeCell ref="C27:E27"/>
    <mergeCell ref="F27:J27"/>
    <mergeCell ref="C28:E28"/>
    <mergeCell ref="F28:I28"/>
    <mergeCell ref="F29:J29"/>
    <mergeCell ref="F30:J30"/>
    <mergeCell ref="F31:J31"/>
    <mergeCell ref="C20:E20"/>
    <mergeCell ref="F20:J20"/>
    <mergeCell ref="C21:E21"/>
    <mergeCell ref="F21:J21"/>
    <mergeCell ref="C22:E22"/>
    <mergeCell ref="F22:I22"/>
    <mergeCell ref="F23:J23"/>
    <mergeCell ref="F24:J24"/>
    <mergeCell ref="F25:J25"/>
    <mergeCell ref="F15:J15"/>
    <mergeCell ref="C16:E16"/>
    <mergeCell ref="F16:I16"/>
    <mergeCell ref="F17:J17"/>
    <mergeCell ref="F18:J18"/>
    <mergeCell ref="F19:J19"/>
    <mergeCell ref="C8:E8"/>
    <mergeCell ref="F8:J8"/>
    <mergeCell ref="C9:E9"/>
    <mergeCell ref="F9:J9"/>
    <mergeCell ref="C10:E10"/>
    <mergeCell ref="F10:I10"/>
    <mergeCell ref="F11:J11"/>
    <mergeCell ref="F12:J12"/>
    <mergeCell ref="F13:J13"/>
    <mergeCell ref="F2:J2"/>
    <mergeCell ref="C3:E3"/>
    <mergeCell ref="F3:J3"/>
    <mergeCell ref="C4:E4"/>
    <mergeCell ref="F4:I4"/>
    <mergeCell ref="F5:J5"/>
    <mergeCell ref="F6:J6"/>
    <mergeCell ref="F7:J7"/>
    <mergeCell ref="F14:J14"/>
  </mergeCells>
  <phoneticPr fontId="4"/>
  <dataValidations count="2">
    <dataValidation allowBlank="1" showInputMessage="1" showErrorMessage="1" prompt="製造・生産場所の所在地を書いてください。" sqref="F6 F42 F48 F12 F18 F24 F30 F36 F54" xr:uid="{00000000-0002-0000-0700-000000000000}"/>
    <dataValidation allowBlank="1" showInputMessage="1" showErrorMessage="1" prompt="県内産（製造）の場合は、製造している会社名を書いてください。_x000a_県内産（原材料）の場合は、原材料を生産している会社名を書いて下さい。" sqref="F5 F41 F47 F11 F17 F23 F29 F35 F53" xr:uid="{00000000-0002-0000-0700-000001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製品を県内で製造している場合は「県内産（製造）」を選択してください。_x000a_県内の原材料を用いて県外で製造している場合は「県内産（原材料）」を選択してください。_x000a_その他の場合は「県外産品」を選択してください。" xr:uid="{00000000-0002-0000-0700-000002000000}">
          <x14:formula1>
            <xm:f>リスト!$B$3:$B$6</xm:f>
          </x14:formula1>
          <xm:sqref>D5:D7 D41:D43 D47:D49 D11:D13 D17:D19 D23:D25 D29:D31 D35:D37 D53:D55</xm:sqref>
        </x14:dataValidation>
        <x14:dataValidation type="list" allowBlank="1" showInputMessage="1" showErrorMessage="1" prompt="県外産の場合は、県内産を使用出来ない理由を選択してください。_x000a_" xr:uid="{00000000-0002-0000-0700-000003000000}">
          <x14:formula1>
            <xm:f>リスト!$F$3:$F$10</xm:f>
          </x14:formula1>
          <xm:sqref>F7 F55 F37 F31 F25 F19 F13 F49 F43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2"/>
  <sheetViews>
    <sheetView workbookViewId="0">
      <selection activeCell="K31" sqref="K31"/>
    </sheetView>
  </sheetViews>
  <sheetFormatPr defaultRowHeight="13.5" x14ac:dyDescent="0.15"/>
  <cols>
    <col min="1" max="1" width="0.25" style="34" customWidth="1"/>
    <col min="2" max="2" width="16.875" style="34" customWidth="1"/>
    <col min="3" max="3" width="24.75" style="34" bestFit="1" customWidth="1"/>
    <col min="4" max="4" width="39.5" style="35" customWidth="1"/>
    <col min="5" max="5" width="9" style="34" customWidth="1"/>
    <col min="6" max="16384" width="9" style="34"/>
  </cols>
  <sheetData>
    <row r="1" spans="1:6" ht="14.25" x14ac:dyDescent="0.15">
      <c r="A1" s="36"/>
      <c r="B1" s="40" t="s">
        <v>86</v>
      </c>
      <c r="C1" s="45"/>
      <c r="D1" s="50"/>
      <c r="E1" s="45"/>
      <c r="F1" s="45"/>
    </row>
    <row r="2" spans="1:6" x14ac:dyDescent="0.15">
      <c r="A2" s="37"/>
      <c r="B2" s="37"/>
      <c r="C2" s="37"/>
      <c r="D2" s="51"/>
      <c r="E2" s="37"/>
      <c r="F2" s="37"/>
    </row>
    <row r="3" spans="1:6" x14ac:dyDescent="0.15">
      <c r="A3" s="38"/>
      <c r="B3" s="38" t="s">
        <v>203</v>
      </c>
      <c r="C3" s="38"/>
      <c r="D3" s="52"/>
      <c r="E3" s="38"/>
      <c r="F3" s="38"/>
    </row>
    <row r="4" spans="1:6" x14ac:dyDescent="0.15">
      <c r="A4" s="38"/>
      <c r="B4" s="38" t="s">
        <v>88</v>
      </c>
      <c r="C4" s="38"/>
      <c r="D4" s="52"/>
      <c r="E4" s="38"/>
      <c r="F4" s="38"/>
    </row>
    <row r="5" spans="1:6" x14ac:dyDescent="0.15">
      <c r="A5" s="39"/>
      <c r="B5" s="39"/>
      <c r="C5" s="39"/>
      <c r="E5" s="39"/>
      <c r="F5" s="39"/>
    </row>
    <row r="6" spans="1:6" ht="48" customHeight="1" x14ac:dyDescent="0.15">
      <c r="A6" s="39"/>
      <c r="B6" s="41" t="s">
        <v>89</v>
      </c>
      <c r="C6" s="46" t="s">
        <v>90</v>
      </c>
      <c r="D6" s="53" t="s">
        <v>91</v>
      </c>
      <c r="E6" s="265" t="s">
        <v>92</v>
      </c>
      <c r="F6" s="266"/>
    </row>
    <row r="7" spans="1:6" x14ac:dyDescent="0.15">
      <c r="A7" s="39"/>
      <c r="B7" s="42" t="s">
        <v>93</v>
      </c>
      <c r="C7" s="47"/>
      <c r="D7" s="54"/>
      <c r="E7" s="55"/>
      <c r="F7" s="57"/>
    </row>
    <row r="8" spans="1:6" x14ac:dyDescent="0.15">
      <c r="A8" s="39"/>
      <c r="B8" s="43"/>
      <c r="C8" s="48" t="s">
        <v>94</v>
      </c>
      <c r="D8" s="49" t="s">
        <v>95</v>
      </c>
      <c r="E8" s="267" t="s">
        <v>96</v>
      </c>
      <c r="F8" s="268"/>
    </row>
    <row r="9" spans="1:6" ht="25.5" x14ac:dyDescent="0.15">
      <c r="A9" s="39"/>
      <c r="B9" s="43"/>
      <c r="C9" s="48" t="s">
        <v>97</v>
      </c>
      <c r="D9" s="49" t="s">
        <v>98</v>
      </c>
      <c r="E9" s="269" t="s">
        <v>11</v>
      </c>
      <c r="F9" s="270"/>
    </row>
    <row r="10" spans="1:6" x14ac:dyDescent="0.15">
      <c r="A10" s="39"/>
      <c r="B10" s="43"/>
      <c r="C10" s="48" t="s">
        <v>34</v>
      </c>
      <c r="D10" s="49" t="s">
        <v>100</v>
      </c>
      <c r="E10" s="267" t="s">
        <v>96</v>
      </c>
      <c r="F10" s="268"/>
    </row>
    <row r="11" spans="1:6" x14ac:dyDescent="0.15">
      <c r="A11" s="39"/>
      <c r="B11" s="43"/>
      <c r="C11" s="48" t="s">
        <v>101</v>
      </c>
      <c r="D11" s="49" t="s">
        <v>215</v>
      </c>
      <c r="E11" s="269" t="s">
        <v>11</v>
      </c>
      <c r="F11" s="270"/>
    </row>
    <row r="12" spans="1:6" x14ac:dyDescent="0.15">
      <c r="A12" s="39"/>
      <c r="B12" s="43"/>
      <c r="C12" s="48" t="s">
        <v>101</v>
      </c>
      <c r="D12" s="49" t="s">
        <v>216</v>
      </c>
      <c r="E12" s="267" t="s">
        <v>96</v>
      </c>
      <c r="F12" s="268"/>
    </row>
    <row r="13" spans="1:6" x14ac:dyDescent="0.15">
      <c r="A13" s="39"/>
      <c r="B13" s="42" t="s">
        <v>102</v>
      </c>
      <c r="C13" s="47"/>
      <c r="D13" s="64"/>
      <c r="E13" s="56"/>
      <c r="F13" s="58"/>
    </row>
    <row r="14" spans="1:6" x14ac:dyDescent="0.15">
      <c r="A14" s="39"/>
      <c r="B14" s="43"/>
      <c r="C14" s="48" t="s">
        <v>103</v>
      </c>
      <c r="D14" s="65" t="s">
        <v>17</v>
      </c>
      <c r="E14" s="269" t="s">
        <v>11</v>
      </c>
      <c r="F14" s="270"/>
    </row>
    <row r="15" spans="1:6" x14ac:dyDescent="0.15">
      <c r="A15" s="39"/>
      <c r="B15" s="43"/>
      <c r="C15" s="48" t="s">
        <v>101</v>
      </c>
      <c r="D15" s="65" t="s">
        <v>104</v>
      </c>
      <c r="E15" s="267" t="s">
        <v>96</v>
      </c>
      <c r="F15" s="271"/>
    </row>
    <row r="16" spans="1:6" x14ac:dyDescent="0.15">
      <c r="A16" s="39"/>
      <c r="B16" s="43"/>
      <c r="C16" s="48" t="s">
        <v>50</v>
      </c>
      <c r="D16" s="65" t="s">
        <v>105</v>
      </c>
      <c r="E16" s="269" t="s">
        <v>11</v>
      </c>
      <c r="F16" s="270"/>
    </row>
    <row r="17" spans="1:6" x14ac:dyDescent="0.15">
      <c r="A17" s="39"/>
      <c r="B17" s="43"/>
      <c r="C17" s="48" t="s">
        <v>101</v>
      </c>
      <c r="D17" s="65" t="s">
        <v>106</v>
      </c>
      <c r="E17" s="267" t="s">
        <v>96</v>
      </c>
      <c r="F17" s="271"/>
    </row>
    <row r="18" spans="1:6" x14ac:dyDescent="0.15">
      <c r="A18" s="39"/>
      <c r="B18" s="43"/>
      <c r="C18" s="48" t="s">
        <v>101</v>
      </c>
      <c r="D18" s="65" t="s">
        <v>109</v>
      </c>
      <c r="E18" s="267" t="s">
        <v>96</v>
      </c>
      <c r="F18" s="271"/>
    </row>
    <row r="19" spans="1:6" x14ac:dyDescent="0.15">
      <c r="A19" s="39"/>
      <c r="B19" s="43"/>
      <c r="C19" s="48" t="s">
        <v>111</v>
      </c>
      <c r="D19" s="65" t="s">
        <v>114</v>
      </c>
      <c r="E19" s="267" t="s">
        <v>96</v>
      </c>
      <c r="F19" s="271"/>
    </row>
    <row r="20" spans="1:6" x14ac:dyDescent="0.15">
      <c r="A20" s="39"/>
      <c r="B20" s="43"/>
      <c r="C20" s="48" t="s">
        <v>32</v>
      </c>
      <c r="D20" s="65"/>
      <c r="E20" s="267" t="s">
        <v>96</v>
      </c>
      <c r="F20" s="271"/>
    </row>
    <row r="21" spans="1:6" x14ac:dyDescent="0.15">
      <c r="A21" s="39"/>
      <c r="B21" s="43"/>
      <c r="C21" s="48" t="s">
        <v>116</v>
      </c>
      <c r="D21" s="65" t="s">
        <v>117</v>
      </c>
      <c r="E21" s="269" t="s">
        <v>11</v>
      </c>
      <c r="F21" s="270"/>
    </row>
    <row r="22" spans="1:6" x14ac:dyDescent="0.15">
      <c r="A22" s="39"/>
      <c r="B22" s="43"/>
      <c r="C22" s="48" t="s">
        <v>101</v>
      </c>
      <c r="D22" s="65" t="s">
        <v>118</v>
      </c>
      <c r="E22" s="269" t="s">
        <v>11</v>
      </c>
      <c r="F22" s="270"/>
    </row>
    <row r="23" spans="1:6" x14ac:dyDescent="0.15">
      <c r="A23" s="39"/>
      <c r="B23" s="43"/>
      <c r="C23" s="48" t="s">
        <v>101</v>
      </c>
      <c r="D23" s="65" t="s">
        <v>217</v>
      </c>
      <c r="E23" s="269" t="s">
        <v>11</v>
      </c>
      <c r="F23" s="270"/>
    </row>
    <row r="24" spans="1:6" ht="27.2" customHeight="1" x14ac:dyDescent="0.15">
      <c r="A24" s="39"/>
      <c r="B24" s="43"/>
      <c r="C24" s="48" t="s">
        <v>101</v>
      </c>
      <c r="D24" s="49" t="s">
        <v>119</v>
      </c>
      <c r="E24" s="267" t="s">
        <v>96</v>
      </c>
      <c r="F24" s="271"/>
    </row>
    <row r="25" spans="1:6" x14ac:dyDescent="0.15">
      <c r="A25" s="39"/>
      <c r="B25" s="42" t="s">
        <v>120</v>
      </c>
      <c r="C25" s="47"/>
      <c r="D25" s="54"/>
      <c r="E25" s="56"/>
      <c r="F25" s="58"/>
    </row>
    <row r="26" spans="1:6" x14ac:dyDescent="0.15">
      <c r="A26" s="39"/>
      <c r="B26" s="43"/>
      <c r="C26" s="48" t="s">
        <v>121</v>
      </c>
      <c r="D26" s="49" t="s">
        <v>122</v>
      </c>
      <c r="E26" s="269" t="s">
        <v>11</v>
      </c>
      <c r="F26" s="272"/>
    </row>
    <row r="27" spans="1:6" x14ac:dyDescent="0.15">
      <c r="A27" s="39"/>
      <c r="B27" s="43"/>
      <c r="C27" s="48" t="s">
        <v>101</v>
      </c>
      <c r="D27" s="49" t="s">
        <v>123</v>
      </c>
      <c r="E27" s="267" t="s">
        <v>96</v>
      </c>
      <c r="F27" s="271"/>
    </row>
    <row r="28" spans="1:6" x14ac:dyDescent="0.15">
      <c r="A28" s="39"/>
      <c r="B28" s="43"/>
      <c r="C28" s="48" t="s">
        <v>124</v>
      </c>
      <c r="D28" s="49" t="s">
        <v>125</v>
      </c>
      <c r="E28" s="269" t="s">
        <v>11</v>
      </c>
      <c r="F28" s="272"/>
    </row>
    <row r="29" spans="1:6" x14ac:dyDescent="0.15">
      <c r="A29" s="39"/>
      <c r="B29" s="43"/>
      <c r="C29" s="48" t="s">
        <v>126</v>
      </c>
      <c r="D29" s="49" t="s">
        <v>127</v>
      </c>
      <c r="E29" s="267" t="s">
        <v>96</v>
      </c>
      <c r="F29" s="271"/>
    </row>
    <row r="30" spans="1:6" ht="27.2" customHeight="1" x14ac:dyDescent="0.15">
      <c r="A30" s="39"/>
      <c r="B30" s="43"/>
      <c r="C30" s="48" t="s">
        <v>128</v>
      </c>
      <c r="D30" s="49" t="s">
        <v>130</v>
      </c>
      <c r="E30" s="269" t="s">
        <v>11</v>
      </c>
      <c r="F30" s="272"/>
    </row>
    <row r="31" spans="1:6" ht="117.75" customHeight="1" x14ac:dyDescent="0.15">
      <c r="A31" s="39"/>
      <c r="B31" s="43"/>
      <c r="C31" s="48" t="s">
        <v>131</v>
      </c>
      <c r="D31" s="49" t="s">
        <v>132</v>
      </c>
      <c r="E31" s="269" t="s">
        <v>11</v>
      </c>
      <c r="F31" s="272"/>
    </row>
    <row r="32" spans="1:6" x14ac:dyDescent="0.15">
      <c r="A32" s="39"/>
      <c r="B32" s="42" t="s">
        <v>133</v>
      </c>
      <c r="C32" s="47"/>
      <c r="D32" s="54"/>
      <c r="E32" s="56"/>
      <c r="F32" s="58"/>
    </row>
    <row r="33" spans="1:6" x14ac:dyDescent="0.15">
      <c r="A33" s="39"/>
      <c r="B33" s="43"/>
      <c r="C33" s="48" t="s">
        <v>62</v>
      </c>
      <c r="D33" s="49" t="s">
        <v>134</v>
      </c>
      <c r="E33" s="269" t="s">
        <v>11</v>
      </c>
      <c r="F33" s="272"/>
    </row>
    <row r="34" spans="1:6" x14ac:dyDescent="0.15">
      <c r="A34" s="39"/>
      <c r="B34" s="43"/>
      <c r="C34" s="48" t="s">
        <v>67</v>
      </c>
      <c r="D34" s="49" t="s">
        <v>48</v>
      </c>
      <c r="E34" s="269" t="s">
        <v>11</v>
      </c>
      <c r="F34" s="272"/>
    </row>
    <row r="35" spans="1:6" x14ac:dyDescent="0.15">
      <c r="A35" s="39"/>
      <c r="B35" s="43"/>
      <c r="C35" s="48" t="s">
        <v>101</v>
      </c>
      <c r="D35" s="49" t="s">
        <v>135</v>
      </c>
      <c r="E35" s="267" t="s">
        <v>96</v>
      </c>
      <c r="F35" s="273"/>
    </row>
    <row r="36" spans="1:6" x14ac:dyDescent="0.15">
      <c r="A36" s="39"/>
      <c r="B36" s="43"/>
      <c r="C36" s="48" t="s">
        <v>137</v>
      </c>
      <c r="D36" s="49" t="s">
        <v>138</v>
      </c>
      <c r="E36" s="269" t="s">
        <v>11</v>
      </c>
      <c r="F36" s="272"/>
    </row>
    <row r="37" spans="1:6" x14ac:dyDescent="0.15">
      <c r="A37" s="39"/>
      <c r="B37" s="43"/>
      <c r="C37" s="48" t="s">
        <v>140</v>
      </c>
      <c r="D37" s="49" t="s">
        <v>141</v>
      </c>
      <c r="E37" s="267" t="s">
        <v>96</v>
      </c>
      <c r="F37" s="271"/>
    </row>
    <row r="38" spans="1:6" x14ac:dyDescent="0.15">
      <c r="A38" s="39"/>
      <c r="B38" s="43"/>
      <c r="C38" s="48" t="s">
        <v>143</v>
      </c>
      <c r="D38" s="49" t="s">
        <v>144</v>
      </c>
      <c r="E38" s="269" t="s">
        <v>11</v>
      </c>
      <c r="F38" s="272"/>
    </row>
    <row r="39" spans="1:6" ht="27.2" customHeight="1" x14ac:dyDescent="0.15">
      <c r="A39" s="39"/>
      <c r="B39" s="43"/>
      <c r="C39" s="48" t="s">
        <v>101</v>
      </c>
      <c r="D39" s="49" t="s">
        <v>145</v>
      </c>
      <c r="E39" s="267" t="s">
        <v>96</v>
      </c>
      <c r="F39" s="271"/>
    </row>
    <row r="40" spans="1:6" x14ac:dyDescent="0.15">
      <c r="A40" s="39"/>
      <c r="B40" s="42" t="s">
        <v>146</v>
      </c>
      <c r="C40" s="47"/>
      <c r="D40" s="54"/>
      <c r="E40" s="56"/>
      <c r="F40" s="58"/>
    </row>
    <row r="41" spans="1:6" ht="27.2" customHeight="1" x14ac:dyDescent="0.15">
      <c r="A41" s="39"/>
      <c r="B41" s="43"/>
      <c r="C41" s="48" t="s">
        <v>147</v>
      </c>
      <c r="D41" s="49" t="s">
        <v>44</v>
      </c>
      <c r="E41" s="267" t="s">
        <v>96</v>
      </c>
      <c r="F41" s="268"/>
    </row>
    <row r="42" spans="1:6" ht="27.2" customHeight="1" x14ac:dyDescent="0.15">
      <c r="A42" s="39"/>
      <c r="B42" s="43"/>
      <c r="C42" s="48" t="s">
        <v>148</v>
      </c>
      <c r="D42" s="49" t="s">
        <v>149</v>
      </c>
      <c r="E42" s="269" t="s">
        <v>11</v>
      </c>
      <c r="F42" s="270"/>
    </row>
    <row r="43" spans="1:6" x14ac:dyDescent="0.15">
      <c r="A43" s="39"/>
      <c r="B43" s="43"/>
      <c r="C43" s="48" t="s">
        <v>129</v>
      </c>
      <c r="D43" s="49" t="s">
        <v>150</v>
      </c>
      <c r="E43" s="267" t="s">
        <v>96</v>
      </c>
      <c r="F43" s="268"/>
    </row>
    <row r="44" spans="1:6" ht="27.2" customHeight="1" x14ac:dyDescent="0.15">
      <c r="A44" s="39"/>
      <c r="B44" s="43"/>
      <c r="C44" s="48" t="s">
        <v>152</v>
      </c>
      <c r="D44" s="49" t="s">
        <v>113</v>
      </c>
      <c r="E44" s="267" t="s">
        <v>96</v>
      </c>
      <c r="F44" s="268"/>
    </row>
    <row r="45" spans="1:6" x14ac:dyDescent="0.15">
      <c r="A45" s="39"/>
      <c r="B45" s="43"/>
      <c r="C45" s="48" t="s">
        <v>153</v>
      </c>
      <c r="D45" s="49"/>
      <c r="E45" s="267" t="s">
        <v>96</v>
      </c>
      <c r="F45" s="268"/>
    </row>
    <row r="46" spans="1:6" x14ac:dyDescent="0.15">
      <c r="A46" s="39"/>
      <c r="B46" s="42" t="s">
        <v>155</v>
      </c>
      <c r="C46" s="47"/>
      <c r="D46" s="54"/>
      <c r="E46" s="56"/>
      <c r="F46" s="58"/>
    </row>
    <row r="47" spans="1:6" x14ac:dyDescent="0.15">
      <c r="A47" s="39"/>
      <c r="B47" s="43"/>
      <c r="C47" s="48" t="s">
        <v>156</v>
      </c>
      <c r="D47" s="49" t="s">
        <v>157</v>
      </c>
      <c r="E47" s="269" t="s">
        <v>74</v>
      </c>
      <c r="F47" s="272"/>
    </row>
    <row r="48" spans="1:6" ht="27.2" customHeight="1" x14ac:dyDescent="0.15">
      <c r="A48" s="35"/>
      <c r="B48" s="43"/>
      <c r="C48" s="48" t="s">
        <v>108</v>
      </c>
      <c r="D48" s="49" t="s">
        <v>77</v>
      </c>
      <c r="E48" s="269" t="s">
        <v>74</v>
      </c>
      <c r="F48" s="272"/>
    </row>
    <row r="49" spans="1:6" ht="27.2" customHeight="1" x14ac:dyDescent="0.15">
      <c r="A49" s="39"/>
      <c r="B49" s="44"/>
      <c r="C49" s="49" t="s">
        <v>158</v>
      </c>
      <c r="D49" s="49" t="s">
        <v>160</v>
      </c>
      <c r="E49" s="274" t="s">
        <v>74</v>
      </c>
      <c r="F49" s="275"/>
    </row>
    <row r="50" spans="1:6" ht="27.2" customHeight="1" x14ac:dyDescent="0.15">
      <c r="A50" s="39"/>
      <c r="B50" s="44"/>
      <c r="C50" s="48" t="s">
        <v>101</v>
      </c>
      <c r="D50" s="49" t="s">
        <v>142</v>
      </c>
      <c r="E50" s="274" t="s">
        <v>74</v>
      </c>
      <c r="F50" s="275"/>
    </row>
    <row r="51" spans="1:6" x14ac:dyDescent="0.15">
      <c r="A51" s="39"/>
      <c r="B51" s="42" t="s">
        <v>161</v>
      </c>
      <c r="C51" s="47"/>
      <c r="D51" s="54"/>
      <c r="E51" s="56"/>
      <c r="F51" s="58"/>
    </row>
    <row r="52" spans="1:6" x14ac:dyDescent="0.15">
      <c r="A52" s="39"/>
      <c r="B52" s="43"/>
      <c r="C52" s="48" t="s">
        <v>154</v>
      </c>
      <c r="D52" s="49" t="s">
        <v>164</v>
      </c>
      <c r="E52" s="269" t="s">
        <v>11</v>
      </c>
      <c r="F52" s="272"/>
    </row>
    <row r="53" spans="1:6" x14ac:dyDescent="0.15">
      <c r="A53" s="39"/>
      <c r="B53" s="43"/>
      <c r="C53" s="48" t="s">
        <v>165</v>
      </c>
      <c r="D53" s="49"/>
      <c r="E53" s="267" t="s">
        <v>96</v>
      </c>
      <c r="F53" s="271"/>
    </row>
    <row r="54" spans="1:6" x14ac:dyDescent="0.15">
      <c r="A54" s="39"/>
      <c r="B54" s="43"/>
      <c r="C54" s="48" t="s">
        <v>56</v>
      </c>
      <c r="D54" s="49" t="s">
        <v>167</v>
      </c>
      <c r="E54" s="269" t="s">
        <v>11</v>
      </c>
      <c r="F54" s="272"/>
    </row>
    <row r="55" spans="1:6" x14ac:dyDescent="0.15">
      <c r="A55" s="39"/>
      <c r="B55" s="43"/>
      <c r="C55" s="48" t="s">
        <v>168</v>
      </c>
      <c r="D55" s="49" t="s">
        <v>112</v>
      </c>
      <c r="E55" s="267" t="s">
        <v>96</v>
      </c>
      <c r="F55" s="271"/>
    </row>
    <row r="56" spans="1:6" x14ac:dyDescent="0.15">
      <c r="A56" s="39"/>
      <c r="B56" s="43"/>
      <c r="C56" s="48" t="s">
        <v>99</v>
      </c>
      <c r="D56" s="49" t="s">
        <v>169</v>
      </c>
      <c r="E56" s="267" t="s">
        <v>96</v>
      </c>
      <c r="F56" s="271"/>
    </row>
    <row r="57" spans="1:6" x14ac:dyDescent="0.15">
      <c r="A57" s="39"/>
      <c r="B57" s="43"/>
      <c r="C57" s="48" t="s">
        <v>170</v>
      </c>
      <c r="D57" s="49"/>
      <c r="E57" s="267" t="s">
        <v>96</v>
      </c>
      <c r="F57" s="271"/>
    </row>
    <row r="58" spans="1:6" x14ac:dyDescent="0.15">
      <c r="A58" s="39"/>
      <c r="B58" s="42" t="s">
        <v>171</v>
      </c>
      <c r="C58" s="47"/>
      <c r="D58" s="54"/>
      <c r="E58" s="56"/>
      <c r="F58" s="58"/>
    </row>
    <row r="59" spans="1:6" ht="27.2" customHeight="1" x14ac:dyDescent="0.15">
      <c r="A59" s="39"/>
      <c r="B59" s="43"/>
      <c r="C59" s="48" t="s">
        <v>163</v>
      </c>
      <c r="D59" s="49" t="s">
        <v>172</v>
      </c>
      <c r="E59" s="267" t="s">
        <v>96</v>
      </c>
      <c r="F59" s="268"/>
    </row>
    <row r="60" spans="1:6" x14ac:dyDescent="0.15">
      <c r="A60" s="39"/>
      <c r="B60" s="43"/>
      <c r="C60" s="48" t="s">
        <v>151</v>
      </c>
      <c r="D60" s="49" t="s">
        <v>151</v>
      </c>
      <c r="E60" s="269" t="s">
        <v>11</v>
      </c>
      <c r="F60" s="270"/>
    </row>
    <row r="61" spans="1:6" x14ac:dyDescent="0.15">
      <c r="A61" s="39"/>
      <c r="B61" s="43"/>
      <c r="C61" s="48" t="s">
        <v>173</v>
      </c>
      <c r="D61" s="49" t="s">
        <v>174</v>
      </c>
      <c r="E61" s="269" t="s">
        <v>11</v>
      </c>
      <c r="F61" s="270"/>
    </row>
    <row r="62" spans="1:6" x14ac:dyDescent="0.15">
      <c r="A62" s="39"/>
      <c r="B62" s="43"/>
      <c r="C62" s="48" t="s">
        <v>101</v>
      </c>
      <c r="D62" s="49" t="s">
        <v>175</v>
      </c>
      <c r="E62" s="269" t="s">
        <v>11</v>
      </c>
      <c r="F62" s="270"/>
    </row>
    <row r="63" spans="1:6" x14ac:dyDescent="0.15">
      <c r="A63" s="39"/>
      <c r="B63" s="43"/>
      <c r="C63" s="48" t="s">
        <v>101</v>
      </c>
      <c r="D63" s="49" t="s">
        <v>176</v>
      </c>
      <c r="E63" s="269" t="s">
        <v>11</v>
      </c>
      <c r="F63" s="270"/>
    </row>
    <row r="64" spans="1:6" ht="61.5" customHeight="1" x14ac:dyDescent="0.15">
      <c r="A64" s="39"/>
      <c r="B64" s="43"/>
      <c r="C64" s="48" t="s">
        <v>101</v>
      </c>
      <c r="D64" s="49" t="s">
        <v>177</v>
      </c>
      <c r="E64" s="267" t="s">
        <v>96</v>
      </c>
      <c r="F64" s="268"/>
    </row>
    <row r="65" spans="1:6" x14ac:dyDescent="0.15">
      <c r="A65" s="39"/>
      <c r="B65" s="42" t="s">
        <v>41</v>
      </c>
      <c r="C65" s="47"/>
      <c r="D65" s="54"/>
      <c r="E65" s="56"/>
      <c r="F65" s="58"/>
    </row>
    <row r="66" spans="1:6" x14ac:dyDescent="0.15">
      <c r="A66" s="39"/>
      <c r="B66" s="43"/>
      <c r="C66" s="48" t="s">
        <v>178</v>
      </c>
      <c r="D66" s="44" t="s">
        <v>180</v>
      </c>
      <c r="E66" s="267" t="s">
        <v>96</v>
      </c>
      <c r="F66" s="271"/>
    </row>
    <row r="67" spans="1:6" x14ac:dyDescent="0.15">
      <c r="A67" s="39"/>
      <c r="B67" s="43"/>
      <c r="C67" s="48" t="s">
        <v>101</v>
      </c>
      <c r="D67" s="44" t="s">
        <v>181</v>
      </c>
      <c r="E67" s="269" t="s">
        <v>11</v>
      </c>
      <c r="F67" s="270"/>
    </row>
    <row r="68" spans="1:6" x14ac:dyDescent="0.15">
      <c r="A68" s="39"/>
      <c r="B68" s="43"/>
      <c r="C68" s="48" t="s">
        <v>1</v>
      </c>
      <c r="D68" s="49" t="s">
        <v>1</v>
      </c>
      <c r="E68" s="269" t="s">
        <v>11</v>
      </c>
      <c r="F68" s="270"/>
    </row>
    <row r="69" spans="1:6" x14ac:dyDescent="0.15">
      <c r="A69" s="39"/>
      <c r="B69" s="43"/>
      <c r="C69" s="48" t="s">
        <v>139</v>
      </c>
      <c r="D69" s="49" t="s">
        <v>182</v>
      </c>
      <c r="E69" s="269" t="s">
        <v>11</v>
      </c>
      <c r="F69" s="270"/>
    </row>
    <row r="70" spans="1:6" x14ac:dyDescent="0.15">
      <c r="A70" s="39"/>
      <c r="B70" s="43"/>
      <c r="C70" s="48" t="s">
        <v>101</v>
      </c>
      <c r="D70" s="49" t="s">
        <v>184</v>
      </c>
      <c r="E70" s="269" t="s">
        <v>11</v>
      </c>
      <c r="F70" s="270"/>
    </row>
    <row r="71" spans="1:6" x14ac:dyDescent="0.15">
      <c r="A71" s="39"/>
      <c r="B71" s="43"/>
      <c r="C71" s="48" t="s">
        <v>162</v>
      </c>
      <c r="D71" s="49" t="s">
        <v>181</v>
      </c>
      <c r="E71" s="267" t="s">
        <v>96</v>
      </c>
      <c r="F71" s="271"/>
    </row>
    <row r="72" spans="1:6" x14ac:dyDescent="0.15">
      <c r="A72" s="39"/>
      <c r="B72" s="43"/>
      <c r="C72" s="48" t="s">
        <v>166</v>
      </c>
      <c r="D72" s="49" t="s">
        <v>166</v>
      </c>
      <c r="E72" s="267" t="s">
        <v>96</v>
      </c>
      <c r="F72" s="271"/>
    </row>
    <row r="73" spans="1:6" x14ac:dyDescent="0.15">
      <c r="A73" s="39"/>
      <c r="B73" s="43"/>
      <c r="C73" s="48" t="s">
        <v>159</v>
      </c>
      <c r="D73" s="49" t="s">
        <v>159</v>
      </c>
      <c r="E73" s="267" t="s">
        <v>96</v>
      </c>
      <c r="F73" s="271"/>
    </row>
    <row r="74" spans="1:6" x14ac:dyDescent="0.15">
      <c r="A74" s="39"/>
      <c r="B74" s="43"/>
      <c r="C74" s="48" t="s">
        <v>55</v>
      </c>
      <c r="D74" s="49" t="s">
        <v>55</v>
      </c>
      <c r="E74" s="267" t="s">
        <v>96</v>
      </c>
      <c r="F74" s="271"/>
    </row>
    <row r="75" spans="1:6" x14ac:dyDescent="0.15">
      <c r="A75" s="39"/>
      <c r="B75" s="43"/>
      <c r="C75" s="48" t="s">
        <v>185</v>
      </c>
      <c r="D75" s="49" t="s">
        <v>185</v>
      </c>
      <c r="E75" s="267" t="s">
        <v>96</v>
      </c>
      <c r="F75" s="271"/>
    </row>
    <row r="76" spans="1:6" x14ac:dyDescent="0.15">
      <c r="A76" s="39"/>
      <c r="B76" s="43"/>
      <c r="C76" s="48" t="s">
        <v>187</v>
      </c>
      <c r="D76" s="49" t="s">
        <v>188</v>
      </c>
      <c r="E76" s="269" t="s">
        <v>11</v>
      </c>
      <c r="F76" s="270"/>
    </row>
    <row r="77" spans="1:6" x14ac:dyDescent="0.15">
      <c r="A77" s="39"/>
      <c r="B77" s="43"/>
      <c r="C77" s="48" t="s">
        <v>101</v>
      </c>
      <c r="D77" s="49" t="s">
        <v>181</v>
      </c>
      <c r="E77" s="267" t="s">
        <v>96</v>
      </c>
      <c r="F77" s="271"/>
    </row>
    <row r="78" spans="1:6" x14ac:dyDescent="0.15">
      <c r="A78" s="39"/>
      <c r="B78" s="43"/>
      <c r="C78" s="48" t="s">
        <v>38</v>
      </c>
      <c r="D78" s="49" t="s">
        <v>38</v>
      </c>
      <c r="E78" s="267" t="s">
        <v>96</v>
      </c>
      <c r="F78" s="271"/>
    </row>
    <row r="79" spans="1:6" x14ac:dyDescent="0.15">
      <c r="A79" s="39"/>
      <c r="B79" s="43"/>
      <c r="C79" s="48" t="s">
        <v>183</v>
      </c>
      <c r="D79" s="49" t="s">
        <v>183</v>
      </c>
      <c r="E79" s="267" t="s">
        <v>96</v>
      </c>
      <c r="F79" s="271"/>
    </row>
    <row r="80" spans="1:6" x14ac:dyDescent="0.15">
      <c r="A80" s="39"/>
      <c r="B80" s="43"/>
      <c r="C80" s="48" t="s">
        <v>189</v>
      </c>
      <c r="D80" s="49" t="s">
        <v>189</v>
      </c>
      <c r="E80" s="267" t="s">
        <v>96</v>
      </c>
      <c r="F80" s="271"/>
    </row>
    <row r="81" spans="1:6" x14ac:dyDescent="0.15">
      <c r="A81" s="39"/>
      <c r="B81" s="43"/>
      <c r="C81" s="48" t="s">
        <v>81</v>
      </c>
      <c r="D81" s="49" t="s">
        <v>81</v>
      </c>
      <c r="E81" s="269" t="s">
        <v>11</v>
      </c>
      <c r="F81" s="270"/>
    </row>
    <row r="82" spans="1:6" x14ac:dyDescent="0.15">
      <c r="A82" s="39"/>
      <c r="B82" s="43"/>
      <c r="C82" s="48" t="s">
        <v>190</v>
      </c>
      <c r="D82" s="49" t="s">
        <v>190</v>
      </c>
      <c r="E82" s="267" t="s">
        <v>96</v>
      </c>
      <c r="F82" s="271"/>
    </row>
    <row r="83" spans="1:6" x14ac:dyDescent="0.15">
      <c r="A83" s="39"/>
      <c r="B83" s="42" t="s">
        <v>87</v>
      </c>
      <c r="C83" s="47"/>
      <c r="D83" s="54"/>
      <c r="E83" s="56"/>
      <c r="F83" s="58"/>
    </row>
    <row r="84" spans="1:6" x14ac:dyDescent="0.15">
      <c r="A84" s="39"/>
      <c r="B84" s="43"/>
      <c r="C84" s="48" t="s">
        <v>191</v>
      </c>
      <c r="D84" s="49" t="s">
        <v>192</v>
      </c>
      <c r="E84" s="269" t="s">
        <v>11</v>
      </c>
      <c r="F84" s="272"/>
    </row>
    <row r="85" spans="1:6" x14ac:dyDescent="0.15">
      <c r="A85" s="39"/>
      <c r="B85" s="43"/>
      <c r="C85" s="48" t="s">
        <v>193</v>
      </c>
      <c r="D85" s="49" t="s">
        <v>186</v>
      </c>
      <c r="E85" s="269" t="s">
        <v>11</v>
      </c>
      <c r="F85" s="272"/>
    </row>
    <row r="86" spans="1:6" x14ac:dyDescent="0.15">
      <c r="A86" s="39"/>
      <c r="B86" s="43"/>
      <c r="C86" s="48" t="s">
        <v>194</v>
      </c>
      <c r="D86" s="49" t="s">
        <v>110</v>
      </c>
      <c r="E86" s="267" t="s">
        <v>96</v>
      </c>
      <c r="F86" s="271"/>
    </row>
    <row r="87" spans="1:6" x14ac:dyDescent="0.15">
      <c r="A87" s="39"/>
      <c r="B87" s="43"/>
      <c r="C87" s="48" t="s">
        <v>195</v>
      </c>
      <c r="D87" s="49"/>
      <c r="E87" s="269" t="s">
        <v>11</v>
      </c>
      <c r="F87" s="272"/>
    </row>
    <row r="88" spans="1:6" x14ac:dyDescent="0.15">
      <c r="A88" s="39"/>
      <c r="B88" s="43"/>
      <c r="C88" s="48" t="s">
        <v>197</v>
      </c>
      <c r="D88" s="49" t="s">
        <v>198</v>
      </c>
      <c r="E88" s="269" t="s">
        <v>11</v>
      </c>
      <c r="F88" s="272"/>
    </row>
    <row r="89" spans="1:6" x14ac:dyDescent="0.15">
      <c r="A89" s="39"/>
      <c r="B89" s="43"/>
      <c r="C89" s="48" t="s">
        <v>101</v>
      </c>
      <c r="D89" s="49" t="s">
        <v>199</v>
      </c>
      <c r="E89" s="267" t="s">
        <v>96</v>
      </c>
      <c r="F89" s="271"/>
    </row>
    <row r="90" spans="1:6" x14ac:dyDescent="0.15">
      <c r="A90" s="39"/>
      <c r="B90" s="43"/>
      <c r="C90" s="48" t="s">
        <v>200</v>
      </c>
      <c r="D90" s="49" t="s">
        <v>200</v>
      </c>
      <c r="E90" s="269" t="s">
        <v>11</v>
      </c>
      <c r="F90" s="272"/>
    </row>
    <row r="91" spans="1:6" x14ac:dyDescent="0.15">
      <c r="A91" s="39"/>
      <c r="B91" s="43"/>
      <c r="C91" s="48" t="s">
        <v>201</v>
      </c>
      <c r="D91" s="49" t="s">
        <v>84</v>
      </c>
      <c r="E91" s="267" t="s">
        <v>96</v>
      </c>
      <c r="F91" s="271"/>
    </row>
    <row r="92" spans="1:6" x14ac:dyDescent="0.15">
      <c r="A92" s="37"/>
      <c r="B92" s="43"/>
      <c r="C92" s="48" t="s">
        <v>202</v>
      </c>
      <c r="D92" s="49"/>
      <c r="E92" s="267" t="s">
        <v>96</v>
      </c>
      <c r="F92" s="271"/>
    </row>
  </sheetData>
  <mergeCells count="77">
    <mergeCell ref="E91:F91"/>
    <mergeCell ref="E92:F92"/>
    <mergeCell ref="E86:F86"/>
    <mergeCell ref="E87:F87"/>
    <mergeCell ref="E88:F88"/>
    <mergeCell ref="E89:F89"/>
    <mergeCell ref="E90:F90"/>
    <mergeCell ref="E80:F80"/>
    <mergeCell ref="E81:F81"/>
    <mergeCell ref="E82:F82"/>
    <mergeCell ref="E84:F84"/>
    <mergeCell ref="E85:F85"/>
    <mergeCell ref="E75:F75"/>
    <mergeCell ref="E76:F76"/>
    <mergeCell ref="E77:F77"/>
    <mergeCell ref="E78:F78"/>
    <mergeCell ref="E79:F79"/>
    <mergeCell ref="E70:F70"/>
    <mergeCell ref="E71:F71"/>
    <mergeCell ref="E72:F72"/>
    <mergeCell ref="E73:F73"/>
    <mergeCell ref="E74:F74"/>
    <mergeCell ref="E64:F64"/>
    <mergeCell ref="E66:F66"/>
    <mergeCell ref="E67:F67"/>
    <mergeCell ref="E68:F68"/>
    <mergeCell ref="E69:F69"/>
    <mergeCell ref="E59:F59"/>
    <mergeCell ref="E60:F60"/>
    <mergeCell ref="E61:F61"/>
    <mergeCell ref="E62:F62"/>
    <mergeCell ref="E63:F63"/>
    <mergeCell ref="E53:F53"/>
    <mergeCell ref="E54:F54"/>
    <mergeCell ref="E55:F55"/>
    <mergeCell ref="E56:F56"/>
    <mergeCell ref="E57:F57"/>
    <mergeCell ref="E47:F47"/>
    <mergeCell ref="E48:F48"/>
    <mergeCell ref="E49:F49"/>
    <mergeCell ref="E50:F50"/>
    <mergeCell ref="E52:F52"/>
    <mergeCell ref="E41:F41"/>
    <mergeCell ref="E42:F42"/>
    <mergeCell ref="E43:F43"/>
    <mergeCell ref="E44:F44"/>
    <mergeCell ref="E45:F45"/>
    <mergeCell ref="E35:F35"/>
    <mergeCell ref="E36:F36"/>
    <mergeCell ref="E37:F37"/>
    <mergeCell ref="E38:F38"/>
    <mergeCell ref="E39:F39"/>
    <mergeCell ref="E29:F29"/>
    <mergeCell ref="E30:F30"/>
    <mergeCell ref="E31:F31"/>
    <mergeCell ref="E33:F33"/>
    <mergeCell ref="E34:F34"/>
    <mergeCell ref="E23:F23"/>
    <mergeCell ref="E24:F24"/>
    <mergeCell ref="E26:F26"/>
    <mergeCell ref="E27:F27"/>
    <mergeCell ref="E28:F28"/>
    <mergeCell ref="E18:F18"/>
    <mergeCell ref="E19:F19"/>
    <mergeCell ref="E20:F20"/>
    <mergeCell ref="E21:F21"/>
    <mergeCell ref="E22:F22"/>
    <mergeCell ref="E12:F12"/>
    <mergeCell ref="E14:F14"/>
    <mergeCell ref="E15:F15"/>
    <mergeCell ref="E16:F16"/>
    <mergeCell ref="E17:F17"/>
    <mergeCell ref="E6:F6"/>
    <mergeCell ref="E8:F8"/>
    <mergeCell ref="E9:F9"/>
    <mergeCell ref="E10:F10"/>
    <mergeCell ref="E11:F11"/>
  </mergeCells>
  <phoneticPr fontId="4"/>
  <pageMargins left="0.36458333333333331" right="0.2291666666666666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鑑 </vt:lpstr>
      <vt:lpstr>別表 (生コンクリート)</vt:lpstr>
      <vt:lpstr>別表 (生コンクリート、再生砕石以外)</vt:lpstr>
      <vt:lpstr>別表 (再生砕石)</vt:lpstr>
      <vt:lpstr>別表 (再生砕石) (自由記入)</vt:lpstr>
      <vt:lpstr> (記載例)別表 (再生砕石)</vt:lpstr>
      <vt:lpstr> (記載例)別表 (生コンクリート、再生砕石以外)</vt:lpstr>
      <vt:lpstr> (記載例)別表 (生コンクリート)</vt:lpstr>
      <vt:lpstr>(参考）資材分類表</vt:lpstr>
      <vt:lpstr>再資源化施設リスト</vt:lpstr>
      <vt:lpstr>リスト</vt:lpstr>
      <vt:lpstr>'別表 (再生砕石)'!Print_Area</vt:lpstr>
      <vt:lpstr>'別表 (生コンクリート)'!Print_Area</vt:lpstr>
      <vt:lpstr>'別表 (生コンクリート、再生砕石以外)'!Print_Area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2025-11-18T09:42:04Z</dcterms:modified>
</cp:coreProperties>
</file>