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M:\02_総務課\財政\市町村課\R07\R07.08.25【提出期限：９月１６日（火）】令和５年度財政状況資料集の作成について（２回目・地方公会計関係）\町→県\"/>
    </mc:Choice>
  </mc:AlternateContent>
  <xr:revisionPtr revIDLastSave="0" documentId="13_ncr:1_{63B19410-C074-4BE5-BB7E-CB5D4A37AAE5}" xr6:coauthVersionLast="43" xr6:coauthVersionMax="43"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<sst xmlns="http://schemas.openxmlformats.org/spreadsheetml/2006/main" count="1172" uniqueCount="577">
  <si>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</si>
  <si>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</si>
  <si>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</si>
  <si>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</si>
  <si>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</si>
  <si>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</si>
  <si>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</si>
  <si>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</si>
  <si>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</si>
  <si>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</si>
  <si>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</si>
  <si>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</si>
  <si>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</si>
  <si>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</si>
  <si>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</si>
  <si>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</si>
  <si>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</si>
  <si>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</si>
  <si>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</si>
  <si>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</si>
  <si>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</si>
  <si>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</si>
  <si>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</si>
  <si>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</si>
  <si>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</si>
  <si>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</si>
  <si>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</si>
  <si>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</si>
  <si>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</si>
  <si>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</si>
  <si>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</si>
  <si>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</si>
  <si>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</si>
  <si>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</si>
  <si>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</si>
  <si>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</si>
  <si>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</si>
  <si>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</si>
  <si>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</si>
  <si>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</si>
  <si>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</si>
  <si>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</si>
  <si>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</si>
  <si>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</si>
  <si>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</si>
  <si>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</si>
  <si>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</si>
  <si>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</si>
  <si>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</si>
  <si>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</si>
  <si>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</si>
  <si>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</si>
  <si>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</si>
  <si>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</si>
  <si>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</si>
  <si>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</si>
  <si>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</si>
  <si>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</si>
  <si>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</si>
  <si>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</si>
  <si>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</si>
  <si>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</si>
  <si>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</si>
  <si>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</si>
  <si>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</si>
  <si>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</si>
  <si>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</si>
  <si>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</si>
  <si>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</si>
  <si>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</si>
  <si>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</si>
  <si>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</si>
  <si>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</si>
  <si>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</si>
  <si>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</si>
  <si>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</si>
  <si>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</si>
  <si>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</si>
  <si>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</si>
  <si>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</si>
  <si>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</si>
  <si>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</si>
  <si>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</si>
  <si>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</si>
  <si>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</si>
  <si>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</si>
  <si>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</si>
  <si>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</si>
  <si>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</si>
  <si>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</si>
  <si>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</si>
  <si>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</si>
  <si>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</si>
  <si>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</si>
  <si>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松茂町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</si>
  <si>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</si>
  <si>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</si>
  <si>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</si>
  <si>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</si>
  <si>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</si>
  <si>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</si>
  <si>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</si>
  <si>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</si>
  <si>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</si>
  <si>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</si>
  <si>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</si>
  <si>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</si>
  <si>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</si>
  <si>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</si>
  <si>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</si>
  <si>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</si>
  <si>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</si>
  <si>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</si>
  <si>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</si>
  <si>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</si>
  <si>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</si>
  <si>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</si>
  <si>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</si>
  <si>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</si>
  <si>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</si>
  <si>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</si>
  <si>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</si>
  <si>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</si>
  <si>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</si>
  <si>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</si>
  <si>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</si>
  <si>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</si>
  <si>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</si>
  <si>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</si>
  <si>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</si>
  <si>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</si>
  <si>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</si>
  <si>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</si>
  <si>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</si>
  <si>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</si>
  <si>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</si>
  <si>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</si>
  <si>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</si>
  <si>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</si>
  <si>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</si>
  <si>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</si>
  <si>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</si>
  <si>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</si>
  <si>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</si>
  <si>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</si>
  <si>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</si>
  <si>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</si>
  <si>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</si>
  <si>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</si>
  <si>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</si>
  <si>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</si>
  <si>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</si>
  <si>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</si>
  <si>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</si>
  <si>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</si>
  <si>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</si>
  <si>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</si>
  <si>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</si>
  <si>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</si>
  <si>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</si>
  <si>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</si>
  <si>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</si>
  <si>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</si>
  <si>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</si>
  <si>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</si>
  <si>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</si>
  <si>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</si>
  <si>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</si>
  <si>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</si>
  <si>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</si>
  <si>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</si>
  <si>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</si>
  <si>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</si>
  <si>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</si>
  <si>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</si>
  <si>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</si>
  <si>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</si>
  <si>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</si>
  <si>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</si>
  <si>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</si>
  <si>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</si>
  <si>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</si>
  <si>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</si>
  <si>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</si>
  <si>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</si>
  <si>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</si>
  <si>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</si>
  <si>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</si>
  <si>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</si>
  <si>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</si>
  <si>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</si>
  <si>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</si>
  <si>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</si>
  <si>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</si>
  <si>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</si>
  <si>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</si>
  <si>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</si>
  <si>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</si>
  <si>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</si>
  <si>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</si>
  <si>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</si>
  <si>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</si>
  <si>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</si>
  <si>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徳島県松茂町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</si>
  <si>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</si>
  <si>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</si>
  <si>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</si>
  <si>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</si>
  <si>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</si>
  <si>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</si>
  <si>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</si>
  <si>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</si>
  <si>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</si>
  <si>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</si>
  <si>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</si>
  <si>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</si>
  <si>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</si>
  <si>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</si>
  <si>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</si>
  <si>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</si>
  <si>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</si>
  <si>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</si>
  <si>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</si>
  <si>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</si>
  <si>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</si>
  <si>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</si>
  <si>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</si>
  <si>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</si>
  <si>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</si>
  <si>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</si>
  <si>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</si>
  <si>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</si>
  <si>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</si>
  <si>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</si>
  <si>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</si>
  <si>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</si>
  <si>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</si>
  <si>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</si>
  <si>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</si>
  <si>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</si>
  <si>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</si>
  <si>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</si>
  <si>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</si>
  <si>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</si>
  <si>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</si>
  <si>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</si>
  <si>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</si>
  <si>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</si>
  <si>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</si>
  <si>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</si>
  <si>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</si>
  <si>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</si>
  <si>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</si>
  <si>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</si>
  <si>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</si>
  <si>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</si>
  <si>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</si>
  <si>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</si>
  <si>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</si>
  <si>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</si>
  <si>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</si>
  <si>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</si>
  <si>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</si>
  <si>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</si>
  <si>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</si>
  <si>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</si>
  <si>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</si>
  <si>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</si>
  <si>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</si>
  <si>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</si>
  <si>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</si>
  <si>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</si>
  <si>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</si>
  <si>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</si>
  <si>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</si>
  <si>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</si>
  <si>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</si>
  <si>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</si>
  <si>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</si>
  <si>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</si>
  <si>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</si>
  <si>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</si>
  <si>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</si>
  <si>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</si>
  <si>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</si>
  <si>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</si>
  <si>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</si>
  <si>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</si>
  <si>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</si>
  <si>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</si>
  <si>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</si>
  <si>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</si>
  <si>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</si>
  <si>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</si>
  <si>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</si>
  <si>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</si>
  <si>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</si>
  <si>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</si>
  <si>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</si>
  <si>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</si>
  <si>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</si>
  <si>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</si>
  <si>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</si>
  <si>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</si>
  <si>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</si>
  <si>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</si>
  <si>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</si>
  <si>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</si>
  <si>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</si>
  <si>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</si>
  <si>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</si>
  <si>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</si>
  <si>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</si>
  <si>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</si>
  <si>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</si>
  <si>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</si>
  <si>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</si>
  <si>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</si>
  <si>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</si>
  <si>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</si>
  <si>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</si>
  <si>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</si>
  <si>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</si>
  <si>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</si>
  <si>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</si>
  <si>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</si>
  <si>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</si>
  <si>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</si>
  <si>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</si>
  <si>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</si>
  <si>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</si>
  <si>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</si>
  <si>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</si>
  <si>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</si>
  <si>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</si>
  <si>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</si>
  <si>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</si>
  <si>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</si>
  <si>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</si>
  <si>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</si>
  <si>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</si>
  <si>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</si>
  <si>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</si>
  <si>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</si>
  <si>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</si>
  <si>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</si>
  <si>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</si>
  <si>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</si>
  <si>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</si>
  <si>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</si>
  <si>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</si>
  <si>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</si>
  <si>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</si>
  <si>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</si>
  <si>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徳島県松茂町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</si>
  <si>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</si>
  <si>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</si>
  <si>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</si>
  <si>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</si>
  <si>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</si>
  <si>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</si>
  <si>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</si>
  <si>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</si>
  <si>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</si>
  <si>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</si>
  <si>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</si>
  <si>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</si>
  <si>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</si>
  <si>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</si>
  <si>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</si>
  <si>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</si>
  <si>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</si>
  <si>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</si>
  <si>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</si>
  <si>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</si>
  <si>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長原渡船運行特別会計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</si>
  <si>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</si>
  <si>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</si>
  <si>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</si>
  <si>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</si>
  <si>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</si>
  <si>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</si>
  <si>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</si>
  <si>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</si>
  <si>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</si>
  <si>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</si>
  <si>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</si>
  <si>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</si>
  <si>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</si>
  <si>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</si>
  <si>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</si>
  <si>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</si>
  <si>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水道特別会計</t>
    <phoneticPr fontId="5"/>
  </si>
  <si>
    <t>法適用企業</t>
    <phoneticPr fontId="5"/>
  </si>
  <si>
    <t>下水道特別会計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</si>
  <si>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</si>
  <si>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</si>
  <si>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</si>
  <si>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</si>
  <si>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</si>
  <si>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</si>
  <si>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</si>
  <si>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</si>
  <si>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</si>
  <si>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</si>
  <si>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</si>
  <si>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</si>
  <si>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</si>
  <si>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</si>
  <si>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</si>
  <si>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</si>
  <si>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</si>
  <si>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</si>
  <si>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</si>
  <si>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</si>
  <si>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</si>
  <si>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</si>
  <si>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</si>
  <si>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</si>
  <si>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</si>
  <si>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</si>
  <si>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</si>
  <si>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</si>
  <si>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</si>
  <si>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</si>
  <si>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</si>
  <si>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</si>
  <si>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</si>
  <si>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</si>
  <si>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</si>
  <si>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</si>
  <si>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</si>
  <si>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</si>
  <si>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</si>
  <si>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</si>
  <si>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</si>
  <si>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</si>
  <si>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</si>
  <si>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</si>
  <si>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</si>
  <si>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</si>
  <si>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</si>
  <si>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</si>
  <si>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</si>
  <si>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</si>
  <si>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</si>
  <si>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松茂町下水道特別会計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</si>
  <si>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</si>
  <si>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</si>
  <si>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</si>
  <si>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</si>
  <si>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</si>
  <si>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</si>
  <si>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</si>
  <si>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</si>
  <si>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</si>
  <si>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</si>
  <si>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</si>
  <si>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</si>
  <si>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</si>
  <si>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</si>
  <si>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</si>
  <si>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</si>
  <si>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</si>
  <si>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</si>
  <si>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</si>
  <si>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</si>
  <si>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</si>
  <si>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</si>
  <si>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</si>
  <si>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</si>
  <si>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</si>
  <si>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</si>
  <si>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</si>
  <si>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</si>
  <si>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</si>
  <si>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</si>
  <si>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</si>
  <si>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</si>
  <si>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</si>
  <si>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</si>
  <si>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</si>
  <si>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</si>
  <si>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</si>
  <si>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</si>
  <si>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</si>
  <si>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</si>
  <si>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</si>
  <si>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</si>
  <si>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</si>
  <si>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</si>
  <si>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</si>
  <si>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</si>
  <si>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</si>
  <si>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</si>
  <si>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</si>
  <si>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</si>
  <si>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</si>
  <si>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</si>
  <si>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</si>
  <si>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</si>
  <si>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</si>
  <si>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</si>
  <si>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</si>
  <si>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</si>
  <si>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</si>
  <si>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</si>
  <si>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</si>
  <si>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</si>
  <si>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</si>
  <si>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</si>
  <si>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</si>
  <si>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</si>
  <si>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</si>
  <si>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</si>
  <si>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</si>
  <si>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</si>
  <si>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</si>
  <si>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</si>
  <si>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</si>
  <si>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</si>
  <si>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</si>
  <si>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</si>
  <si>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</si>
  <si>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</si>
  <si>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</si>
  <si>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</si>
  <si>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</si>
  <si>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</si>
  <si>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</si>
  <si>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</si>
  <si>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8.53</t>
  </si>
  <si>
    <t>▲ 10.11</t>
  </si>
  <si>
    <t>▲ 2.42</t>
  </si>
  <si>
    <t>水道特別会計</t>
  </si>
  <si>
    <t>下水道特別会計</t>
  </si>
  <si>
    <t>一般会計</t>
  </si>
  <si>
    <t>介護保険特別会計</t>
  </si>
  <si>
    <t>国民健康保険特別会計</t>
  </si>
  <si>
    <t>後期高齢者医療特別会計</t>
  </si>
  <si>
    <t>長原渡船運行特別会計</t>
  </si>
  <si>
    <t>その他会計（赤字）</t>
  </si>
  <si>
    <t>その他会計（黒字）</t>
  </si>
  <si>
    <t>R01</t>
    <phoneticPr fontId="5"/>
  </si>
  <si>
    <t>R02</t>
    <phoneticPr fontId="5"/>
  </si>
  <si>
    <t>R03</t>
    <phoneticPr fontId="5"/>
  </si>
  <si>
    <t>R04</t>
    <phoneticPr fontId="5"/>
  </si>
  <si>
    <t>R05</t>
    <phoneticPr fontId="5"/>
  </si>
  <si>
    <t>‐</t>
  </si>
  <si>
    <t>‐</t>
    <phoneticPr fontId="2"/>
  </si>
  <si>
    <t>板野東部消防組合</t>
    <rPh sb="0" eb="2">
      <t>イタノ</t>
    </rPh>
    <rPh sb="2" eb="4">
      <t>トウブ</t>
    </rPh>
    <rPh sb="4" eb="6">
      <t>ショウボウ</t>
    </rPh>
    <rPh sb="6" eb="8">
      <t>クミアイ</t>
    </rPh>
    <phoneticPr fontId="11"/>
  </si>
  <si>
    <t>板野東部青少年育成センター組合</t>
    <rPh sb="0" eb="2">
      <t>イタノ</t>
    </rPh>
    <rPh sb="2" eb="4">
      <t>トウブ</t>
    </rPh>
    <rPh sb="4" eb="7">
      <t>セイショウネン</t>
    </rPh>
    <rPh sb="7" eb="9">
      <t>イクセイ</t>
    </rPh>
    <rPh sb="13" eb="15">
      <t>クミアイ</t>
    </rPh>
    <phoneticPr fontId="11"/>
  </si>
  <si>
    <t>松茂町ほか二町競艇事業組合</t>
    <rPh sb="0" eb="3">
      <t>マツシゲチョウ</t>
    </rPh>
    <rPh sb="5" eb="7">
      <t>ニチョウ</t>
    </rPh>
    <rPh sb="7" eb="9">
      <t>キョウテイ</t>
    </rPh>
    <rPh sb="9" eb="11">
      <t>ジギョウ</t>
    </rPh>
    <rPh sb="11" eb="13">
      <t>クミアイ</t>
    </rPh>
    <phoneticPr fontId="11"/>
  </si>
  <si>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7" eb="19">
      <t>クミアイ</t>
    </rPh>
    <phoneticPr fontId="11"/>
  </si>
  <si>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11"/>
  </si>
  <si>
    <t>徳島県市町村総合事務組合(滞納整理機構特別会計)</t>
    <rPh sb="0" eb="3">
      <t>トクシマケン</t>
    </rPh>
    <rPh sb="3" eb="6">
      <t>シチョウソン</t>
    </rPh>
    <rPh sb="6" eb="7">
      <t>ソウ</t>
    </rPh>
    <rPh sb="7" eb="8">
      <t>ア</t>
    </rPh>
    <rPh sb="8" eb="10">
      <t>ジム</t>
    </rPh>
    <rPh sb="10" eb="12">
      <t>クミアイ</t>
    </rPh>
    <rPh sb="13" eb="15">
      <t>タイノウ</t>
    </rPh>
    <rPh sb="15" eb="17">
      <t>セイリ</t>
    </rPh>
    <rPh sb="17" eb="19">
      <t>キコウ</t>
    </rPh>
    <rPh sb="19" eb="21">
      <t>トクベツ</t>
    </rPh>
    <rPh sb="21" eb="23">
      <t>カイケイ</t>
    </rPh>
    <phoneticPr fontId="11"/>
  </si>
  <si>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11"/>
  </si>
  <si>
    <t>徳島県後期高齢者医療広域連合(後期高齢者医療事業特別会計)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11"/>
  </si>
  <si>
    <t>松茂まちづくり推進機構</t>
    <rPh sb="0" eb="2">
      <t>マツシゲ</t>
    </rPh>
    <rPh sb="7" eb="9">
      <t>スイシン</t>
    </rPh>
    <rPh sb="9" eb="11">
      <t>キコウ</t>
    </rPh>
    <phoneticPr fontId="2"/>
  </si>
  <si>
    <t>大規模災害対策基金</t>
    <rPh sb="0" eb="3">
      <t>ダイキボ</t>
    </rPh>
    <rPh sb="3" eb="5">
      <t>サイガイ</t>
    </rPh>
    <rPh sb="5" eb="7">
      <t>タイサク</t>
    </rPh>
    <rPh sb="7" eb="9">
      <t>キキン</t>
    </rPh>
    <phoneticPr fontId="2"/>
  </si>
  <si>
    <t>地域福祉基金</t>
    <rPh sb="0" eb="2">
      <t>チイキ</t>
    </rPh>
    <rPh sb="2" eb="4">
      <t>フクシ</t>
    </rPh>
    <rPh sb="4" eb="6">
      <t>キキン</t>
    </rPh>
    <phoneticPr fontId="2"/>
  </si>
  <si>
    <t>生活環境整備基金</t>
    <phoneticPr fontId="2"/>
  </si>
  <si>
    <t>公共施設更新等準備基金</t>
    <phoneticPr fontId="2"/>
  </si>
  <si>
    <t>地域コミュニティバス運行事業基金</t>
    <rPh sb="0" eb="2">
      <t>チイキ</t>
    </rPh>
    <rPh sb="10" eb="12">
      <t>ウンコウ</t>
    </rPh>
    <rPh sb="12" eb="14">
      <t>ジギョウ</t>
    </rPh>
    <rPh sb="14" eb="1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</si>
  <si>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</si>
  <si>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</si>
  <si>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</si>
  <si>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</si>
  <si>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地方債の新規発行を抑制してきたため、将来負担比率は現れていない。今後も公共施設等総合管理計画に基づき、計画的な老朽化対策を行いつつ、債務償還比率の急激な増加は避けるように取り組む。</t>
    <rPh sb="0" eb="3">
      <t>チホウサイ</t>
    </rPh>
    <rPh sb="4" eb="6">
      <t>シンキ</t>
    </rPh>
    <rPh sb="6" eb="8">
      <t>ハッコウ</t>
    </rPh>
    <rPh sb="9" eb="11">
      <t>ヨクセイ</t>
    </rPh>
    <rPh sb="18" eb="20">
      <t>ショウライ</t>
    </rPh>
    <rPh sb="20" eb="22">
      <t>フタン</t>
    </rPh>
    <rPh sb="22" eb="24">
      <t>ヒリツ</t>
    </rPh>
    <rPh sb="25" eb="26">
      <t>アラワ</t>
    </rPh>
    <rPh sb="32" eb="34">
      <t>コンゴ</t>
    </rPh>
    <rPh sb="35" eb="37">
      <t>コウキョウ</t>
    </rPh>
    <rPh sb="37" eb="39">
      <t>シセツ</t>
    </rPh>
    <rPh sb="39" eb="40">
      <t>トウ</t>
    </rPh>
    <rPh sb="40" eb="42">
      <t>ソウゴウ</t>
    </rPh>
    <rPh sb="42" eb="44">
      <t>カンリ</t>
    </rPh>
    <rPh sb="44" eb="46">
      <t>ケイカク</t>
    </rPh>
    <rPh sb="47" eb="48">
      <t>モト</t>
    </rPh>
    <rPh sb="51" eb="53">
      <t>ケイカク</t>
    </rPh>
    <rPh sb="53" eb="54">
      <t>テキ</t>
    </rPh>
    <rPh sb="55" eb="57">
      <t>ロウキュウ</t>
    </rPh>
    <rPh sb="57" eb="58">
      <t>カ</t>
    </rPh>
    <rPh sb="58" eb="60">
      <t>タイサク</t>
    </rPh>
    <rPh sb="61" eb="62">
      <t>オコナ</t>
    </rPh>
    <rPh sb="66" eb="68">
      <t>サイム</t>
    </rPh>
    <rPh sb="68" eb="70">
      <t>ショウカン</t>
    </rPh>
    <rPh sb="70" eb="72">
      <t>ヒリツ</t>
    </rPh>
    <rPh sb="73" eb="75">
      <t>キュウゲキ</t>
    </rPh>
    <rPh sb="76" eb="78">
      <t>ゾウカ</t>
    </rPh>
    <rPh sb="79" eb="80">
      <t>サ</t>
    </rPh>
    <rPh sb="85" eb="86">
      <t>ト</t>
    </rPh>
    <rPh sb="87" eb="88">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</si>
  <si>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</si>
  <si>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</si>
  <si>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</si>
  <si>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</si>
  <si>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</si>
  <si>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</si>
  <si>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近年の大型公共事業による地方債の発行で公債費が年々増加傾向にある。新規の地方債発行については十分に吟味し、中長期的な視点での財政運営を行う必要がある。</t>
    <rPh sb="0" eb="2">
      <t>キンネン</t>
    </rPh>
    <rPh sb="3" eb="5">
      <t>オオガタ</t>
    </rPh>
    <rPh sb="5" eb="7">
      <t>コウキョウ</t>
    </rPh>
    <rPh sb="7" eb="9">
      <t>ジギョウ</t>
    </rPh>
    <rPh sb="12" eb="15">
      <t>チホウサイ</t>
    </rPh>
    <rPh sb="16" eb="18">
      <t>ハッコウ</t>
    </rPh>
    <rPh sb="19" eb="22">
      <t>コウサイヒ</t>
    </rPh>
    <rPh sb="23" eb="25">
      <t>ネンネン</t>
    </rPh>
    <rPh sb="25" eb="27">
      <t>ゾウカ</t>
    </rPh>
    <rPh sb="27" eb="29">
      <t>ケイコウ</t>
    </rPh>
    <rPh sb="33" eb="35">
      <t>シンキ</t>
    </rPh>
    <rPh sb="36" eb="39">
      <t>チホウサイ</t>
    </rPh>
    <rPh sb="39" eb="41">
      <t>ハッコウ</t>
    </rPh>
    <rPh sb="46" eb="48">
      <t>ジュウブン</t>
    </rPh>
    <rPh sb="49" eb="51">
      <t>ギンミ</t>
    </rPh>
    <rPh sb="53" eb="56">
      <t>チュウチョウキ</t>
    </rPh>
    <rPh sb="56" eb="57">
      <t>テキ</t>
    </rPh>
    <rPh sb="58" eb="60">
      <t>シテン</t>
    </rPh>
    <rPh sb="62" eb="64">
      <t>ザイセイ</t>
    </rPh>
    <rPh sb="64" eb="66">
      <t>ウンエイ</t>
    </rPh>
    <rPh sb="67" eb="68">
      <t>オコナ</t>
    </rPh>
    <rPh sb="69" eb="71">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</si>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</sst>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118" xfId="15"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81FA980-DE89-4D1D-9E82-8D2AA10B650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extLst>
            <c:ext xmlns:c16="http://schemas.microsoft.com/office/drawing/2014/chart" uri="{C3380CC4-5D6E-409C-BE32-E72D297353CC}">
              <c16:uniqueId val="{00000000-9EBA-4A58-8B7B-444E5D206D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49268</c:v>
                </c:pt>
                <c:pt idx="1">
                  <c:v>190861</c:v>
                </c:pt>
                <c:pt idx="2">
                  <c:v>50932</c:v>
                </c:pt>
                <c:pt idx="3">
                  <c:v>49297</c:v>
                </c:pt>
                <c:pt idx="4">
                  <c:v>47160</c:v>
                </c:pt>
              </c:numCache>
            </c:numRef>
          </c:val>
          <c:smooth val="0"/>
          <c:extLst>
            <c:ext xmlns:c16="http://schemas.microsoft.com/office/drawing/2014/chart" uri="{C3380CC4-5D6E-409C-BE32-E72D297353CC}">
              <c16:uniqueId val="{00000001-9EBA-4A58-8B7B-444E5D206D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3.71</c:v>
                </c:pt>
                <c:pt idx="1">
                  <c:v>3.62</c:v>
                </c:pt>
                <c:pt idx="2">
                  <c:v>3.52</c:v>
                </c:pt>
                <c:pt idx="3">
                  <c:v>5.85</c:v>
                </c:pt>
                <c:pt idx="4">
                  <c:v>4.6399999999999997</c:v>
                </c:pt>
              </c:numCache>
            </c:numRef>
          </c:val>
          <c:extLst>
            <c:ext xmlns:c16="http://schemas.microsoft.com/office/drawing/2014/chart" uri="{C3380CC4-5D6E-409C-BE32-E72D297353CC}">
              <c16:uniqueId val="{00000000-7F00-4B65-ACC3-9D938FC308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73.84</c:v>
                </c:pt>
                <c:pt idx="1">
                  <c:v>60.65</c:v>
                </c:pt>
                <c:pt idx="2">
                  <c:v>57.82</c:v>
                </c:pt>
                <c:pt idx="3">
                  <c:v>58.45</c:v>
                </c:pt>
                <c:pt idx="4">
                  <c:v>55.49</c:v>
                </c:pt>
              </c:numCache>
            </c:numRef>
          </c:val>
          <c:extLst>
            <c:ext xmlns:c16="http://schemas.microsoft.com/office/drawing/2014/chart" uri="{C3380CC4-5D6E-409C-BE32-E72D297353CC}">
              <c16:uniqueId val="{00000001-7F00-4B65-ACC3-9D938FC3089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-8.5299999999999994</c:v>
                </c:pt>
                <c:pt idx="1">
                  <c:v>-10.11</c:v>
                </c:pt>
                <c:pt idx="2">
                  <c:v>1.64</c:v>
                </c:pt>
                <c:pt idx="3">
                  <c:v>0.77</c:v>
                </c:pt>
                <c:pt idx="4">
                  <c:v>-2.42</c:v>
                </c:pt>
              </c:numCache>
            </c:numRef>
          </c:val>
          <c:smooth val="0"/>
          <c:extLst>
            <c:ext xmlns:c16="http://schemas.microsoft.com/office/drawing/2014/chart" uri="{C3380CC4-5D6E-409C-BE32-E72D297353CC}">
              <c16:uniqueId val="{00000002-7F00-4B65-ACC3-9D938FC3089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0.16</c:v>
                </c:pt>
                <c:pt idx="2">
                  <c:v>#N/A</c:v>
                </c:pt>
                <c:pt idx="3">
                  <c:v>0.53</c:v>
                </c:pt>
                <c:pt idx="4">
                  <c:v>0</c:v>
                </c:pt>
                <c:pt idx="5">
                  <c:v>0</c:v>
                </c:pt>
                <c:pt idx="6">
                  <c:v>0</c:v>
                </c:pt>
                <c:pt idx="7">
                  <c:v>0</c:v>
                </c:pt>
                <c:pt idx="8">
                  <c:v>0</c:v>
                </c:pt>
                <c:pt idx="9">
                  <c:v>0</c:v>
                </c:pt>
              </c:numCache>
            </c:numRef>
          </c:val>
          <c:extLst>
            <c:ext xmlns:c16="http://schemas.microsoft.com/office/drawing/2014/chart" uri="{C3380CC4-5D6E-409C-BE32-E72D297353CC}">
              <c16:uniqueId val="{00000000-F66A-4BFC-BA73-B71CB97184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6A-4BFC-BA73-B71CB97184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6A-4BFC-BA73-B71CB97184B5}"/>
            </c:ext>
          </c:extLst>
        </c:ser>
        <c:ser>
          <c:idx val="3"/>
          <c:order val="3"/>
          <c:tx>
            <c:strRef>
              <c:f>データシート!$A$30</c:f>
              <c:strCache>
                <c:ptCount val="1"/>
                <c:pt idx="0">
                  <c:v>長原渡船運行特別会計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3-F66A-4BFC-BA73-B71CB97184B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0.05</c:v>
                </c:pt>
                <c:pt idx="4">
                  <c:v>#N/A</c:v>
                </c:pt>
                <c:pt idx="5">
                  <c:v>0.06</c:v>
                </c:pt>
                <c:pt idx="6">
                  <c:v>#N/A</c:v>
                </c:pt>
                <c:pt idx="7">
                  <c:v>0.26</c:v>
                </c:pt>
                <c:pt idx="8">
                  <c:v>#N/A</c:v>
                </c:pt>
                <c:pt idx="9">
                  <c:v>0.27</c:v>
                </c:pt>
              </c:numCache>
            </c:numRef>
          </c:val>
          <c:extLst>
            <c:ext xmlns:c16="http://schemas.microsoft.com/office/drawing/2014/chart" uri="{C3380CC4-5D6E-409C-BE32-E72D297353CC}">
              <c16:uniqueId val="{00000004-F66A-4BFC-BA73-B71CB97184B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c:v>
                </c:pt>
                <c:pt idx="2">
                  <c:v>#N/A</c:v>
                </c:pt>
                <c:pt idx="3">
                  <c:v>1.22</c:v>
                </c:pt>
                <c:pt idx="4">
                  <c:v>#N/A</c:v>
                </c:pt>
                <c:pt idx="5">
                  <c:v>0.74</c:v>
                </c:pt>
                <c:pt idx="6">
                  <c:v>#N/A</c:v>
                </c:pt>
                <c:pt idx="7">
                  <c:v>0.72</c:v>
                </c:pt>
                <c:pt idx="8">
                  <c:v>#N/A</c:v>
                </c:pt>
                <c:pt idx="9">
                  <c:v>0.74</c:v>
                </c:pt>
              </c:numCache>
            </c:numRef>
          </c:val>
          <c:extLst>
            <c:ext xmlns:c16="http://schemas.microsoft.com/office/drawing/2014/chart" uri="{C3380CC4-5D6E-409C-BE32-E72D297353CC}">
              <c16:uniqueId val="{00000005-F66A-4BFC-BA73-B71CB97184B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1.24</c:v>
                </c:pt>
                <c:pt idx="2">
                  <c:v>#N/A</c:v>
                </c:pt>
                <c:pt idx="3">
                  <c:v>1.8</c:v>
                </c:pt>
                <c:pt idx="4">
                  <c:v>#N/A</c:v>
                </c:pt>
                <c:pt idx="5">
                  <c:v>2.2400000000000002</c:v>
                </c:pt>
                <c:pt idx="6">
                  <c:v>#N/A</c:v>
                </c:pt>
                <c:pt idx="7">
                  <c:v>1.76</c:v>
                </c:pt>
                <c:pt idx="8">
                  <c:v>#N/A</c:v>
                </c:pt>
                <c:pt idx="9">
                  <c:v>1.19</c:v>
                </c:pt>
              </c:numCache>
            </c:numRef>
          </c:val>
          <c:extLst>
            <c:ext xmlns:c16="http://schemas.microsoft.com/office/drawing/2014/chart" uri="{C3380CC4-5D6E-409C-BE32-E72D297353CC}">
              <c16:uniqueId val="{00000006-F66A-4BFC-BA73-B71CB97184B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3.62</c:v>
                </c:pt>
                <c:pt idx="2">
                  <c:v>#N/A</c:v>
                </c:pt>
                <c:pt idx="3">
                  <c:v>3.54</c:v>
                </c:pt>
                <c:pt idx="4">
                  <c:v>#N/A</c:v>
                </c:pt>
                <c:pt idx="5">
                  <c:v>3.44</c:v>
                </c:pt>
                <c:pt idx="6">
                  <c:v>#N/A</c:v>
                </c:pt>
                <c:pt idx="7">
                  <c:v>5.77</c:v>
                </c:pt>
                <c:pt idx="8">
                  <c:v>#N/A</c:v>
                </c:pt>
                <c:pt idx="9">
                  <c:v>4.57</c:v>
                </c:pt>
              </c:numCache>
            </c:numRef>
          </c:val>
          <c:extLst>
            <c:ext xmlns:c16="http://schemas.microsoft.com/office/drawing/2014/chart" uri="{C3380CC4-5D6E-409C-BE32-E72D297353CC}">
              <c16:uniqueId val="{00000007-F66A-4BFC-BA73-B71CB97184B5}"/>
            </c:ext>
          </c:extLst>
        </c:ser>
        <c:ser>
          <c:idx val="8"/>
          <c:order val="8"/>
          <c:tx>
            <c:strRef>
              <c:f>データシート!$A$35</c:f>
              <c:strCache>
                <c:ptCount val="1"/>
                <c:pt idx="0">
                  <c:v>下水道特別会計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#N/A</c:v>
                </c:pt>
                <c:pt idx="5">
                  <c:v>4.0999999999999996</c:v>
                </c:pt>
                <c:pt idx="6">
                  <c:v>#N/A</c:v>
                </c:pt>
                <c:pt idx="7">
                  <c:v>6.99</c:v>
                </c:pt>
                <c:pt idx="8">
                  <c:v>#N/A</c:v>
                </c:pt>
                <c:pt idx="9">
                  <c:v>8.7100000000000009</c:v>
                </c:pt>
              </c:numCache>
            </c:numRef>
          </c:val>
          <c:extLst>
            <c:ext xmlns:c16="http://schemas.microsoft.com/office/drawing/2014/chart" uri="{C3380CC4-5D6E-409C-BE32-E72D297353CC}">
              <c16:uniqueId val="{00000008-F66A-4BFC-BA73-B71CB97184B5}"/>
            </c:ext>
          </c:extLst>
        </c:ser>
        <c:ser>
          <c:idx val="9"/>
          <c:order val="9"/>
          <c:tx>
            <c:strRef>
              <c:f>データシート!$A$36</c:f>
              <c:strCache>
                <c:ptCount val="1"/>
                <c:pt idx="0">
                  <c:v>水道特別会計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23.56</c:v>
                </c:pt>
                <c:pt idx="2">
                  <c:v>#N/A</c:v>
                </c:pt>
                <c:pt idx="3">
                  <c:v>24.1</c:v>
                </c:pt>
                <c:pt idx="4">
                  <c:v>#N/A</c:v>
                </c:pt>
                <c:pt idx="5">
                  <c:v>23.92</c:v>
                </c:pt>
                <c:pt idx="6">
                  <c:v>#N/A</c:v>
                </c:pt>
                <c:pt idx="7">
                  <c:v>25.4</c:v>
                </c:pt>
                <c:pt idx="8">
                  <c:v>#N/A</c:v>
                </c:pt>
                <c:pt idx="9">
                  <c:v>24.65</c:v>
                </c:pt>
              </c:numCache>
            </c:numRef>
          </c:val>
          <c:extLst>
            <c:ext xmlns:c16="http://schemas.microsoft.com/office/drawing/2014/chart" uri="{C3380CC4-5D6E-409C-BE32-E72D297353CC}">
              <c16:uniqueId val="{00000009-F66A-4BFC-BA73-B71CB97184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408</c:v>
                </c:pt>
                <c:pt idx="5">
                  <c:v>399</c:v>
                </c:pt>
                <c:pt idx="8">
                  <c:v>405</c:v>
                </c:pt>
                <c:pt idx="11">
                  <c:v>404</c:v>
                </c:pt>
                <c:pt idx="14">
                  <c:v>411</c:v>
                </c:pt>
              </c:numCache>
            </c:numRef>
          </c:val>
          <c:extLst>
            <c:ext xmlns:c16="http://schemas.microsoft.com/office/drawing/2014/chart" uri="{C3380CC4-5D6E-409C-BE32-E72D297353CC}">
              <c16:uniqueId val="{00000000-CC3F-4D59-B9E0-1CFC09DC8A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3F-4D59-B9E0-1CFC09DC8A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C3F-4D59-B9E0-1CFC09DC8A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c:v>
                </c:pt>
                <c:pt idx="3">
                  <c:v>32</c:v>
                </c:pt>
                <c:pt idx="6">
                  <c:v>32</c:v>
                </c:pt>
                <c:pt idx="9">
                  <c:v>34</c:v>
                </c:pt>
                <c:pt idx="12">
                  <c:v>36</c:v>
                </c:pt>
              </c:numCache>
            </c:numRef>
          </c:val>
          <c:extLst>
            <c:ext xmlns:c16="http://schemas.microsoft.com/office/drawing/2014/chart" uri="{C3380CC4-5D6E-409C-BE32-E72D297353CC}">
              <c16:uniqueId val="{00000003-CC3F-4D59-B9E0-1CFC09DC8A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226</c:v>
                </c:pt>
                <c:pt idx="3">
                  <c:v>224</c:v>
                </c:pt>
                <c:pt idx="6">
                  <c:v>235</c:v>
                </c:pt>
                <c:pt idx="9">
                  <c:v>243</c:v>
                </c:pt>
                <c:pt idx="12">
                  <c:v>242</c:v>
                </c:pt>
              </c:numCache>
            </c:numRef>
          </c:val>
          <c:extLst>
            <c:ext xmlns:c16="http://schemas.microsoft.com/office/drawing/2014/chart" uri="{C3380CC4-5D6E-409C-BE32-E72D297353CC}">
              <c16:uniqueId val="{00000004-CC3F-4D59-B9E0-1CFC09DC8A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3F-4D59-B9E0-1CFC09DC8A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3F-4D59-B9E0-1CFC09DC8A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24</c:v>
                </c:pt>
                <c:pt idx="3">
                  <c:v>56</c:v>
                </c:pt>
                <c:pt idx="6">
                  <c:v>55</c:v>
                </c:pt>
                <c:pt idx="9">
                  <c:v>63</c:v>
                </c:pt>
                <c:pt idx="12">
                  <c:v>151</c:v>
                </c:pt>
              </c:numCache>
            </c:numRef>
          </c:val>
          <c:extLst>
            <c:ext xmlns:c16="http://schemas.microsoft.com/office/drawing/2014/chart" uri="{C3380CC4-5D6E-409C-BE32-E72D297353CC}">
              <c16:uniqueId val="{00000007-CC3F-4D59-B9E0-1CFC09DC8A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-126</c:v>
                </c:pt>
                <c:pt idx="2">
                  <c:v>#N/A</c:v>
                </c:pt>
                <c:pt idx="3">
                  <c:v>#N/A</c:v>
                </c:pt>
                <c:pt idx="4">
                  <c:v>-87</c:v>
                </c:pt>
                <c:pt idx="5">
                  <c:v>#N/A</c:v>
                </c:pt>
                <c:pt idx="6">
                  <c:v>#N/A</c:v>
                </c:pt>
                <c:pt idx="7">
                  <c:v>-83</c:v>
                </c:pt>
                <c:pt idx="8">
                  <c:v>#N/A</c:v>
                </c:pt>
                <c:pt idx="9">
                  <c:v>#N/A</c:v>
                </c:pt>
                <c:pt idx="10">
                  <c:v>-64</c:v>
                </c:pt>
                <c:pt idx="11">
                  <c:v>#N/A</c:v>
                </c:pt>
                <c:pt idx="12">
                  <c:v>#N/A</c:v>
                </c:pt>
                <c:pt idx="13">
                  <c:v>18</c:v>
                </c:pt>
                <c:pt idx="14">
                  <c:v>#N/A</c:v>
                </c:pt>
              </c:numCache>
            </c:numRef>
          </c:val>
          <c:smooth val="0"/>
          <c:extLst>
            <c:ext xmlns:c16="http://schemas.microsoft.com/office/drawing/2014/chart" uri="{C3380CC4-5D6E-409C-BE32-E72D297353CC}">
              <c16:uniqueId val="{00000008-CC3F-4D59-B9E0-1CFC09DC8A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4888</c:v>
                </c:pt>
                <c:pt idx="5">
                  <c:v>5425</c:v>
                </c:pt>
                <c:pt idx="8">
                  <c:v>5432</c:v>
                </c:pt>
                <c:pt idx="11">
                  <c:v>5185</c:v>
                </c:pt>
                <c:pt idx="14">
                  <c:v>4894</c:v>
                </c:pt>
              </c:numCache>
            </c:numRef>
          </c:val>
          <c:extLst>
            <c:ext xmlns:c16="http://schemas.microsoft.com/office/drawing/2014/chart" uri="{C3380CC4-5D6E-409C-BE32-E72D297353CC}">
              <c16:uniqueId val="{00000000-0CB6-4E2E-B3BF-E4FF7D6DB2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c:v>
                </c:pt>
                <c:pt idx="5">
                  <c:v>13</c:v>
                </c:pt>
                <c:pt idx="8">
                  <c:v>11</c:v>
                </c:pt>
                <c:pt idx="11">
                  <c:v>9</c:v>
                </c:pt>
                <c:pt idx="14">
                  <c:v>7</c:v>
                </c:pt>
              </c:numCache>
            </c:numRef>
          </c:val>
          <c:extLst>
            <c:ext xmlns:c16="http://schemas.microsoft.com/office/drawing/2014/chart" uri="{C3380CC4-5D6E-409C-BE32-E72D297353CC}">
              <c16:uniqueId val="{00000001-0CB6-4E2E-B3BF-E4FF7D6DB2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4768</c:v>
                </c:pt>
                <c:pt idx="5">
                  <c:v>4533</c:v>
                </c:pt>
                <c:pt idx="8">
                  <c:v>4803</c:v>
                </c:pt>
                <c:pt idx="11">
                  <c:v>4936</c:v>
                </c:pt>
                <c:pt idx="14">
                  <c:v>4993</c:v>
                </c:pt>
              </c:numCache>
            </c:numRef>
          </c:val>
          <c:extLst>
            <c:ext xmlns:c16="http://schemas.microsoft.com/office/drawing/2014/chart" uri="{C3380CC4-5D6E-409C-BE32-E72D297353CC}">
              <c16:uniqueId val="{00000002-0CB6-4E2E-B3BF-E4FF7D6DB2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B6-4E2E-B3BF-E4FF7D6DB2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B6-4E2E-B3BF-E4FF7D6DB2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B6-4E2E-B3BF-E4FF7D6DB2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222</c:v>
                </c:pt>
                <c:pt idx="3">
                  <c:v>307</c:v>
                </c:pt>
                <c:pt idx="6">
                  <c:v>223</c:v>
                </c:pt>
                <c:pt idx="9">
                  <c:v>199</c:v>
                </c:pt>
                <c:pt idx="12">
                  <c:v>224</c:v>
                </c:pt>
              </c:numCache>
            </c:numRef>
          </c:val>
          <c:extLst>
            <c:ext xmlns:c16="http://schemas.microsoft.com/office/drawing/2014/chart" uri="{C3380CC4-5D6E-409C-BE32-E72D297353CC}">
              <c16:uniqueId val="{00000006-0CB6-4E2E-B3BF-E4FF7D6DB2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256</c:v>
                </c:pt>
                <c:pt idx="3">
                  <c:v>239</c:v>
                </c:pt>
                <c:pt idx="6">
                  <c:v>211</c:v>
                </c:pt>
                <c:pt idx="9">
                  <c:v>180</c:v>
                </c:pt>
                <c:pt idx="12">
                  <c:v>164</c:v>
                </c:pt>
              </c:numCache>
            </c:numRef>
          </c:val>
          <c:extLst>
            <c:ext xmlns:c16="http://schemas.microsoft.com/office/drawing/2014/chart" uri="{C3380CC4-5D6E-409C-BE32-E72D297353CC}">
              <c16:uniqueId val="{00000007-0CB6-4E2E-B3BF-E4FF7D6DB2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3062</c:v>
                </c:pt>
                <c:pt idx="3">
                  <c:v>2980</c:v>
                </c:pt>
                <c:pt idx="6">
                  <c:v>2879</c:v>
                </c:pt>
                <c:pt idx="9">
                  <c:v>2750</c:v>
                </c:pt>
                <c:pt idx="12">
                  <c:v>2604</c:v>
                </c:pt>
              </c:numCache>
            </c:numRef>
          </c:val>
          <c:extLst>
            <c:ext xmlns:c16="http://schemas.microsoft.com/office/drawing/2014/chart" uri="{C3380CC4-5D6E-409C-BE32-E72D297353CC}">
              <c16:uniqueId val="{00000008-0CB6-4E2E-B3BF-E4FF7D6DB2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B6-4E2E-B3BF-E4FF7D6DB2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1296</c:v>
                </c:pt>
                <c:pt idx="3">
                  <c:v>2895</c:v>
                </c:pt>
                <c:pt idx="6">
                  <c:v>3272</c:v>
                </c:pt>
                <c:pt idx="9">
                  <c:v>3363</c:v>
                </c:pt>
                <c:pt idx="12">
                  <c:v>3458</c:v>
                </c:pt>
              </c:numCache>
            </c:numRef>
          </c:val>
          <c:extLst>
            <c:ext xmlns:c16="http://schemas.microsoft.com/office/drawing/2014/chart" uri="{C3380CC4-5D6E-409C-BE32-E72D297353CC}">
              <c16:uniqueId val="{0000000A-0CB6-4E2E-B3BF-E4FF7D6DB2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CB6-4E2E-B3BF-E4FF7D6DB2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2308</c:v>
                </c:pt>
                <c:pt idx="1">
                  <c:v>2253</c:v>
                </c:pt>
                <c:pt idx="2">
                  <c:v>2198</c:v>
                </c:pt>
              </c:numCache>
            </c:numRef>
          </c:val>
          <c:extLst>
            <c:ext xmlns:c16="http://schemas.microsoft.com/office/drawing/2014/chart" uri="{C3380CC4-5D6E-409C-BE32-E72D297353CC}">
              <c16:uniqueId val="{00000000-DF60-4B09-912E-4755FBA688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221</c:v>
                </c:pt>
                <c:pt idx="1">
                  <c:v>221</c:v>
                </c:pt>
                <c:pt idx="2">
                  <c:v>242</c:v>
                </c:pt>
              </c:numCache>
            </c:numRef>
          </c:val>
          <c:extLst>
            <c:ext xmlns:c16="http://schemas.microsoft.com/office/drawing/2014/chart" uri="{C3380CC4-5D6E-409C-BE32-E72D297353CC}">
              <c16:uniqueId val="{00000001-DF60-4B09-912E-4755FBA688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2130</c:v>
                </c:pt>
                <c:pt idx="1">
                  <c:v>2274</c:v>
                </c:pt>
                <c:pt idx="2">
                  <c:v>2389</c:v>
                </c:pt>
              </c:numCache>
            </c:numRef>
          </c:val>
          <c:extLst>
            <c:ext xmlns:c16="http://schemas.microsoft.com/office/drawing/2014/chart" uri="{C3380CC4-5D6E-409C-BE32-E72D297353CC}">
              <c16:uniqueId val="{00000002-DF60-4B09-912E-4755FBA688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{4D8FE91F-E5B7-4215-A80C-A6A864FB272B}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93C-4FA7-9E6A-F7D4DC4BEE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{419E461D-6AED-4F97-9C8D-7F45AD84BC3D}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3C-4FA7-9E6A-F7D4DC4BEE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{9DB7C429-E5FA-4688-866B-BDC1242F02E8}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3C-4FA7-9E6A-F7D4DC4BEE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{D314CAEB-D12A-4010-8940-665E1BE1DB46}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3C-4FA7-9E6A-F7D4DC4BEE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{1ABF3F82-4AE7-42DC-B004-F913B58C1DC5}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3C-4FA7-9E6A-F7D4DC4BEE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{9AE5F065-57BD-4254-98EE-F262E8530271}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93C-4FA7-9E6A-F7D4DC4BEE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{E3F0FA03-4A86-4929-9DD5-2D5C8443F4F3}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93C-4FA7-9E6A-F7D4DC4BEE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{7684BB4D-38FF-4F38-8C2D-BC57B2623031}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93C-4FA7-9E6A-F7D4DC4BEE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{D7C2B3C6-6569-45DA-A5B3-1068667A6AD5}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93C-4FA7-9E6A-F7D4DC4BEE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55.7</c:v>
                </c:pt>
                <c:pt idx="16">
                  <c:v>57.1</c:v>
                </c:pt>
                <c:pt idx="24">
                  <c:v>58.8</c:v>
                </c:pt>
                <c:pt idx="32">
                  <c:v>60.5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93C-4FA7-9E6A-F7D4DC4BEE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{604FEF9D-61FF-49CB-B3F7-88288550B9D7}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93C-4FA7-9E6A-F7D4DC4BEE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{756F662D-05F0-43E4-8DB9-F51338BAB51D}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3C-4FA7-9E6A-F7D4DC4BEE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{21C6B6D4-5549-435B-B595-EEEB49CDED53}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3C-4FA7-9E6A-F7D4DC4BEE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{8480954A-11D9-40FC-8660-83B00C7E190F}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3C-4FA7-9E6A-F7D4DC4BEE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{BC08A5BD-2EF5-44F4-9542-F49EC76EDA55}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3C-4FA7-9E6A-F7D4DC4BEE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{027EDB4F-E7D4-4469-805B-0F4081E8B627}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93C-4FA7-9E6A-F7D4DC4BEE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{48782CCD-F0E1-4CA0-BFA5-420B512AC380}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93C-4FA7-9E6A-F7D4DC4BEE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{B997B5C6-3847-4538-91C0-D10B4998466C}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93C-4FA7-9E6A-F7D4DC4BEE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{C4653B75-9FF4-41BD-920F-76128F014A9A}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93C-4FA7-9E6A-F7D4DC4BEE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593C-4FA7-9E6A-F7D4DC4BEEE6}"/>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{1B210834-0926-4251-B163-EEF445BF74E8}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44C-46CD-ADD2-7CA97D4AFB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{1501D0AE-7818-41A5-BC29-3B4834DA9C79}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4C-46CD-ADD2-7CA97D4AFB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{5478FBBE-7BF6-4E48-9C95-64CC27EC4B99}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4C-46CD-ADD2-7CA97D4AFB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{738B9D10-56F2-495D-B86D-C0AFCA255DB0}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4C-46CD-ADD2-7CA97D4AFB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{EF2BAD17-11F7-449B-AABB-6EE9EBC33DDB}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4C-46CD-ADD2-7CA97D4AFB2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{E24EE8B3-CBFF-45F4-80D4-0AD6584F4DB2}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44C-46CD-ADD2-7CA97D4AFB2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{B05745AF-5C8B-49D1-A135-4A3EA56712C9}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44C-46CD-ADD2-7CA97D4AFB2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{932EC6F5-E438-4D03-A003-B4FF28C17F12}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44C-46CD-ADD2-7CA97D4AFB2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{00E71A3E-4F2E-4715-9250-825EBA21D7BE}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44C-46CD-ADD2-7CA97D4AFB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-3.6</c:v>
                </c:pt>
                <c:pt idx="16">
                  <c:v>-3</c:v>
                </c:pt>
                <c:pt idx="24">
                  <c:v>-2.2000000000000002</c:v>
                </c:pt>
                <c:pt idx="32">
                  <c:v>-1.2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44C-46CD-ADD2-7CA97D4AFB2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{C112C162-28FB-4669-9EEA-0A47543C35D2}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44C-46CD-ADD2-7CA97D4AFB2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{5F7E5D77-09B3-4EDE-B9E0-FB66CECEB06F}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4C-46CD-ADD2-7CA97D4AFB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{38641DE6-EC95-4CF0-8A33-87FA602A0D74}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4C-46CD-ADD2-7CA97D4AFB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{EFB327AC-AB09-4952-A8E2-0F06392CBBA0}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4C-46CD-ADD2-7CA97D4AFB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{98666049-38D2-40DB-AADE-3957E3336234}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4C-46CD-ADD2-7CA97D4AFB2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{0F79DC23-D218-478A-884C-5C1C3548EE97}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44C-46CD-ADD2-7CA97D4AFB2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{62F5B2FA-7214-4FC6-972C-3D326807A69D}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44C-46CD-ADD2-7CA97D4AFB2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{CB4365DE-C9D6-48B0-8688-38BB30359416}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44C-46CD-ADD2-7CA97D4AFB2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{9D5281DD-CAED-4FF3-8D71-7F0B4EF294EE}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44C-46CD-ADD2-7CA97D4AFB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544C-46CD-ADD2-7CA97D4AFB2D}"/>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徳島県松茂町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防災行政無線のデジタル化のために起債した地方債の元金償還が開始したことにより、元利償還金が大幅に増加した。今後も元利償還金は増加する見込みである。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今後は、算入公債費の分析を深め、事業を中長期的な計画の基に執行し、起債の急激な増加抑制に努める。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徳島県松茂町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年度は町民グラウンド整備事業のために</a:t>
          </a:r>
          <a:r>
            <a:rPr kumimoji="1" lang="en-US" altLang="ja-JP" sz="1400">
              <a:latin typeface="ＭＳ ゴシック" pitchFamily="49" charset="-128"/>
              <a:ea typeface="ＭＳ ゴシック" pitchFamily="49" charset="-128"/>
            </a:rPr>
            <a:t>207</a:t>
          </a:r>
          <a:r>
            <a:rPr kumimoji="1" lang="ja-JP" altLang="en-US" sz="1400">
              <a:latin typeface="ＭＳ ゴシック" pitchFamily="49" charset="-128"/>
              <a:ea typeface="ＭＳ ゴシック" pitchFamily="49" charset="-128"/>
            </a:rPr>
            <a:t>百万円起債したため、地方債の現在高が増加した。</a:t>
          </a:r>
        </a:p>
        <a:p>
          <a:r>
            <a:rPr kumimoji="1" lang="ja-JP" altLang="en-US" sz="1400">
              <a:latin typeface="ＭＳ ゴシック" pitchFamily="49" charset="-128"/>
              <a:ea typeface="ＭＳ ゴシック" pitchFamily="49" charset="-128"/>
            </a:rPr>
            <a:t>今後、充当可能財源の確保と起債抑制により健全な財政運営を心がける。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徳島県松茂町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将来の公共施設の更新に備えるために公共施設更新等準備基金に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百万円積み立てたことから、前年度末よりも基金全体での残高は増加した。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歳出の引き締め及び新たな財源の確保を図り、不用意な取り崩しを抑制することで財政の健全な運営を図る。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生活環境整備基金：都市下水路及びゴミ、し尿処理施設等のインフラの整備・更新を目的とする経費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公共施設更新等準備基金：公共施設の更新・大規模改修を目的とする経費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子どもはぐくみ医療費助成事業基金：子どもはぐくみ医療費助成事業の運営を目的とする経費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将来の公共施設の更新に備えるために公共施設更新等準備基金に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歳出の引き締め及び新たな財源の確保を図り、不用意な取り崩しを抑制することで財政の健全な運営を図る。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特定目的基金への積み立てを優先したため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歳出の引き締め及び新たな財源の確保を図り、不用意な取り崩しを抑制することで財政の健全な運営を図る。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普通交付税で臨時財政対策債償還基金費が算定されたことから、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今後の償還予定等をもとに運用を行う。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6557549-599A-49BF-A46B-4EEF914CE2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1283822-4088-4DFF-AFFC-3A94EEDE0B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C84B602-60A1-41BE-9BDC-80BC54D7DEE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CE8766E-D0BC-48BA-8F4A-658B51F8A45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B3741CA-1B5E-4992-AA22-6564E7B2125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F989962-6D89-41F9-A4FA-2E75BE33C97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1E64AC8-F52A-4998-8A39-DC49B297981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EB80A91-BC25-4314-9EC5-BB71A079007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CD27257-9E37-41D9-8058-74CF4CDC956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C3F7B1D-3AC4-4C7D-9025-55D1FAA1E7C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5B220D1-A83F-4CFF-A647-D862D13CECA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B24F81F-4B2F-4F7D-AFCE-15E4FAE519A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8CD8553-1A84-49F8-8CB8-1226AC39E6F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069CA09-5CA6-49B5-937E-BA9D6EB5D26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9F22874-3D00-4E28-BD48-44FC9AD1437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1F0F42F-7468-41F4-8300-10F86ACB92D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5B4321E-C1DE-4C0B-854E-65724952DDA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043A280-9CAE-439A-8246-9BBB5B8DC84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CD0C6D1-9720-48F3-A538-86F5161EEAF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1795658-6AF5-46F0-A4FD-B9AB9D50383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F44C79F-8B67-4239-B395-4D9DCA21614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A7DFC3B-B054-4037-A0FA-C31EE16BD4F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14,566
14,348
14.34
7,187,527
6,994,888
183,675
3,961,531
3,457,650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4CC2A57-4E67-405B-BCE6-0F12E6D0E11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A8AEFB9-8D08-49B8-A27C-FE150978702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76001EB-A9AF-4220-BA19-7F3F1DC94AC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7308136-0914-41A8-9165-CD0534B739C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E83065B-3356-4EE1-8873-FD6BDBA05C1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0139B8B-47D7-4C0F-A8C5-23647A21EEA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EF04C5A-D57E-4E5B-A4FA-B7567D208BE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2C5BEBE-2D69-407B-BB6D-1FFCD3C3F9F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655EFAE-8C15-474A-A762-D30506EF602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A46AD5E-3857-40B3-8CE7-B420C19A747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A101B9B-8237-4D2E-806D-E54CB9373C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C3065C7-03F7-4437-81E9-D1DDB97A05D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8B4EFBC-CFAC-461A-9ABA-11978FEF823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9B25968-FD2F-4C8F-800B-3F4A6E33964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642EB1C-6FD6-4E89-B135-FE4925D7833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B4DDB63-2D48-4CDB-ADAC-43BB7C2EEF5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2DB6503-77FD-4F7D-BB22-2F6E95C7E79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228DABA-414A-469E-875C-56843A784F6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F984913-6F53-4D43-A615-09E17EC34FB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A822213-E330-4DD7-9E4E-8B9F8905D51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836DB61-F0E1-4E79-8C67-FA517544258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8BEB59B-18ED-4A6E-9CC0-CC051EF120B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D28E9FC-F792-4209-8240-5C4EF691CFD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BA6A041-0F76-4AE5-9C66-DB46800A208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2C4F914-C028-43F4-93E9-C87D9E17003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2A5D6BF-E18D-489A-9F7D-66AA1CC7393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EB537BC-6FB4-4D5F-B9C0-00B403ED176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4AB13B9-71FE-4569-8149-CCBA4792662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937E5E1-F275-4F27-83C4-E3E5C9A11BD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4182222-9D2A-4433-B7CA-53AF0BF3252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CFBDF38-4F18-4404-9D38-5B33E67F22B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E00B959-82F1-43CD-9461-AEBD5AE6737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5A61345-6170-4E93-BF79-40FD164BF78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713E91E-A9C7-408C-B80A-5381A0C8563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4ADE2C9-6796-43FE-ABDB-208B44367A0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類似団体平均値を下回っている。今後、公共施設等総合管理計画に基づき、必要な老朽化対策を行うなど、適正な管理に努めていく。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A06CFAC-3E83-4408-98CA-1223380070B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DAACC69-BF5B-4F09-A4CA-747A544C2E2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6F670C1-95F8-43D3-8D6F-4CFD06DF5ED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1FB586EE-AB05-49E0-AA08-3167AA69DF8C}"/>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DE8FF1D9-2940-4906-8D44-569B0A339394}"/>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7D6E8D0F-CD7E-4EF0-A4CD-72C538BF1647}"/>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DA3DF60B-5178-4C57-B569-518052B088FC}"/>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027F7704-C093-44F7-97A7-13C6048CFBE8}"/>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74118D62-3B6F-42CF-9E56-03E0691CEB6A}"/>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F0C2A2E1-F155-46B2-8488-6E88D85EAFF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F1E5FB9D-373D-4E1B-BD2D-7E54F783D8A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C43F0939-232B-4D9F-98D7-D76353E3EDD1}"/>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1CC42FFC-636F-4C51-9076-E92ABD8015DB}"/>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886864FA-2ECE-48B2-ACDF-5056FE56B416}"/>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2DAE6E24-45EB-410D-822B-BB04BDE894E2}"/>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DD397775-EA2F-44BD-801A-20E509ECC3C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A7E55745-5423-4F2E-B888-CF71EE73794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97B90EAF-BB9B-4EDF-9907-6FB0AF1EE3E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CB1BC90D-EA51-4365-A7E1-D17241394EA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44D08977-F36F-4E45-87D3-4D3A1463FF5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10E6494A-65E4-4BED-AA83-C94492BA4B67}"/>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0E309667-3305-4B64-9A0C-73D9ED174C7B}"/>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D8C6DDB3-278D-476A-8904-B1398CEE2079}"/>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639F0C0D-1573-4143-9972-E570B6D51A69}"/>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8BD12730-5AF5-4E5F-B12E-169207269E00}"/>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84" name="有形固定資産減価償却率平均値テキスト">
          <a:extLst>
            <a:ext uri="{FF2B5EF4-FFF2-40B4-BE49-F238E27FC236}">
              <a16:creationId xmlns:a16="http://schemas.microsoft.com/office/drawing/2014/main" id="{310E4606-7989-4EA3-A9E2-D1B3DFCE3E0B}"/>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8BEF3478-6E87-4321-9B60-A6E2863F0BA8}"/>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5B6A0956-7EB0-41EA-99BD-0019C88E73BA}"/>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31ABA594-7F70-433D-88D4-C0976FEA8D86}"/>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76ABDFEF-24CD-4902-901B-74C54B8844A4}"/>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9" name="フローチャート: 判断 88">
          <a:extLst>
            <a:ext uri="{FF2B5EF4-FFF2-40B4-BE49-F238E27FC236}">
              <a16:creationId xmlns:a16="http://schemas.microsoft.com/office/drawing/2014/main" id="{C1F8B3B3-C153-453A-820C-3E64F3488D59}"/>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AE2B79C-0A0F-4DBA-8B45-18571FA7758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4DD8DFB5-61C1-4608-9908-9B1CE26C8DB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EB28E4F5-408C-4791-A83E-2A3D493FD66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BBED92F5-4AE1-4AA4-A445-50853D1EADD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E9D363A9-7459-428C-8ACF-4E8E50C6BBF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80169</xdr:rowOff>
    </xdr:from>
    <xdr:to>
      <xdr:col>23</xdr:col>
      <xdr:colOff>136525</xdr:colOff>
      <xdr:row>31</xdr:row>
      <xdr:rowOff>10319</xdr:rowOff>
    </xdr:to>
    <xdr:sp macro="" textlink="">
      <xdr:nvSpPr>
        <xdr:cNvPr id="95" name="楕円 94">
          <a:extLst>
            <a:ext uri="{FF2B5EF4-FFF2-40B4-BE49-F238E27FC236}">
              <a16:creationId xmlns:a16="http://schemas.microsoft.com/office/drawing/2014/main" id="{E78E69F3-9BCB-46C6-86C0-1E3567174AC3}"/>
            </a:ext>
          </a:extLst>
        </xdr:cNvPr>
        <xdr:cNvSpPr/>
      </xdr:nvSpPr>
      <xdr:spPr>
        <a:xfrm>
          <a:off x="4711700" y="59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103046</xdr:rowOff>
    </xdr:from>
    <xdr:ext cx="405111" cy="259045"/>
    <xdr:sp macro="" textlink="">
      <xdr:nvSpPr>
        <xdr:cNvPr id="96" name="有形固定資産減価償却率該当値テキスト">
          <a:extLst>
            <a:ext uri="{FF2B5EF4-FFF2-40B4-BE49-F238E27FC236}">
              <a16:creationId xmlns:a16="http://schemas.microsoft.com/office/drawing/2014/main" id="{3699301A-DC37-4589-AEEC-8EB5940ECB27}"/>
            </a:ext>
          </a:extLst>
        </xdr:cNvPr>
        <xdr:cNvSpPr txBox="1"/>
      </xdr:nvSpPr>
      <xdr:spPr>
        <a:xfrm>
          <a:off x="4813300" y="584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34290</xdr:rowOff>
    </xdr:from>
    <xdr:to>
      <xdr:col>19</xdr:col>
      <xdr:colOff>187325</xdr:colOff>
      <xdr:row>30</xdr:row>
      <xdr:rowOff>135890</xdr:rowOff>
    </xdr:to>
    <xdr:sp macro="" textlink="">
      <xdr:nvSpPr>
        <xdr:cNvPr id="97" name="楕円 96">
          <a:extLst>
            <a:ext uri="{FF2B5EF4-FFF2-40B4-BE49-F238E27FC236}">
              <a16:creationId xmlns:a16="http://schemas.microsoft.com/office/drawing/2014/main" id="{5B717265-DD09-4D6F-BD55-55E74F4ECCD0}"/>
            </a:ext>
          </a:extLst>
        </xdr:cNvPr>
        <xdr:cNvSpPr/>
      </xdr:nvSpPr>
      <xdr:spPr>
        <a:xfrm>
          <a:off x="4000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85090</xdr:rowOff>
    </xdr:from>
    <xdr:to>
      <xdr:col>23</xdr:col>
      <xdr:colOff>85725</xdr:colOff>
      <xdr:row>30</xdr:row>
      <xdr:rowOff>130969</xdr:rowOff>
    </xdr:to>
    <xdr:cxnSp macro="">
      <xdr:nvCxnSpPr>
        <xdr:cNvPr id="98" name="直線コネクタ 97">
          <a:extLst>
            <a:ext uri="{FF2B5EF4-FFF2-40B4-BE49-F238E27FC236}">
              <a16:creationId xmlns:a16="http://schemas.microsoft.com/office/drawing/2014/main" id="{4A145D1A-4CC9-479E-8D65-05A441C4115E}"/>
            </a:ext>
          </a:extLst>
        </xdr:cNvPr>
        <xdr:cNvCxnSpPr/>
      </xdr:nvCxnSpPr>
      <xdr:spPr>
        <a:xfrm>
          <a:off x="4051300" y="6000115"/>
          <a:ext cx="7112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159861</xdr:rowOff>
    </xdr:from>
    <xdr:to>
      <xdr:col>15</xdr:col>
      <xdr:colOff>187325</xdr:colOff>
      <xdr:row>30</xdr:row>
      <xdr:rowOff>90011</xdr:rowOff>
    </xdr:to>
    <xdr:sp macro="" textlink="">
      <xdr:nvSpPr>
        <xdr:cNvPr id="99" name="楕円 98">
          <a:extLst>
            <a:ext uri="{FF2B5EF4-FFF2-40B4-BE49-F238E27FC236}">
              <a16:creationId xmlns:a16="http://schemas.microsoft.com/office/drawing/2014/main" id="{686A5B1F-DBD3-48D9-8750-D111A71222A6}"/>
            </a:ext>
          </a:extLst>
        </xdr:cNvPr>
        <xdr:cNvSpPr/>
      </xdr:nvSpPr>
      <xdr:spPr>
        <a:xfrm>
          <a:off x="3238500" y="59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39211</xdr:rowOff>
    </xdr:from>
    <xdr:to>
      <xdr:col>19</xdr:col>
      <xdr:colOff>136525</xdr:colOff>
      <xdr:row>30</xdr:row>
      <xdr:rowOff>85090</xdr:rowOff>
    </xdr:to>
    <xdr:cxnSp macro="">
      <xdr:nvCxnSpPr>
        <xdr:cNvPr id="100" name="直線コネクタ 99">
          <a:extLst>
            <a:ext uri="{FF2B5EF4-FFF2-40B4-BE49-F238E27FC236}">
              <a16:creationId xmlns:a16="http://schemas.microsoft.com/office/drawing/2014/main" id="{AC2662E0-C9F6-4D81-997A-1FCF68FF1230}"/>
            </a:ext>
          </a:extLst>
        </xdr:cNvPr>
        <xdr:cNvCxnSpPr/>
      </xdr:nvCxnSpPr>
      <xdr:spPr>
        <a:xfrm>
          <a:off x="3289300" y="5954236"/>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122079</xdr:rowOff>
    </xdr:from>
    <xdr:to>
      <xdr:col>11</xdr:col>
      <xdr:colOff>187325</xdr:colOff>
      <xdr:row>30</xdr:row>
      <xdr:rowOff>52229</xdr:rowOff>
    </xdr:to>
    <xdr:sp macro="" textlink="">
      <xdr:nvSpPr>
        <xdr:cNvPr id="101" name="楕円 100">
          <a:extLst>
            <a:ext uri="{FF2B5EF4-FFF2-40B4-BE49-F238E27FC236}">
              <a16:creationId xmlns:a16="http://schemas.microsoft.com/office/drawing/2014/main" id="{8A8076DC-6744-447E-AB90-DBACDA6750FE}"/>
            </a:ext>
          </a:extLst>
        </xdr:cNvPr>
        <xdr:cNvSpPr/>
      </xdr:nvSpPr>
      <xdr:spPr>
        <a:xfrm>
          <a:off x="2476500" y="586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1429</xdr:rowOff>
    </xdr:from>
    <xdr:to>
      <xdr:col>15</xdr:col>
      <xdr:colOff>136525</xdr:colOff>
      <xdr:row>30</xdr:row>
      <xdr:rowOff>39211</xdr:rowOff>
    </xdr:to>
    <xdr:cxnSp macro="">
      <xdr:nvCxnSpPr>
        <xdr:cNvPr id="102" name="直線コネクタ 101">
          <a:extLst>
            <a:ext uri="{FF2B5EF4-FFF2-40B4-BE49-F238E27FC236}">
              <a16:creationId xmlns:a16="http://schemas.microsoft.com/office/drawing/2014/main" id="{B89F7865-4AE7-4192-846C-58262CF60E6C}"/>
            </a:ext>
          </a:extLst>
        </xdr:cNvPr>
        <xdr:cNvCxnSpPr/>
      </xdr:nvCxnSpPr>
      <xdr:spPr>
        <a:xfrm>
          <a:off x="2527300" y="5916454"/>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53181</xdr:rowOff>
    </xdr:from>
    <xdr:to>
      <xdr:col>7</xdr:col>
      <xdr:colOff>187325</xdr:colOff>
      <xdr:row>30</xdr:row>
      <xdr:rowOff>154781</xdr:rowOff>
    </xdr:to>
    <xdr:sp macro="" textlink="">
      <xdr:nvSpPr>
        <xdr:cNvPr id="103" name="楕円 102">
          <a:extLst>
            <a:ext uri="{FF2B5EF4-FFF2-40B4-BE49-F238E27FC236}">
              <a16:creationId xmlns:a16="http://schemas.microsoft.com/office/drawing/2014/main" id="{A1B535A6-883A-48B3-9039-01C38775F633}"/>
            </a:ext>
          </a:extLst>
        </xdr:cNvPr>
        <xdr:cNvSpPr/>
      </xdr:nvSpPr>
      <xdr:spPr>
        <a:xfrm>
          <a:off x="1714500" y="59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1429</xdr:rowOff>
    </xdr:from>
    <xdr:to>
      <xdr:col>11</xdr:col>
      <xdr:colOff>136525</xdr:colOff>
      <xdr:row>30</xdr:row>
      <xdr:rowOff>103981</xdr:rowOff>
    </xdr:to>
    <xdr:cxnSp macro="">
      <xdr:nvCxnSpPr>
        <xdr:cNvPr id="104" name="直線コネクタ 103">
          <a:extLst>
            <a:ext uri="{FF2B5EF4-FFF2-40B4-BE49-F238E27FC236}">
              <a16:creationId xmlns:a16="http://schemas.microsoft.com/office/drawing/2014/main" id="{C43D7B0E-8F29-4D0E-9A1E-94D787B29CDC}"/>
            </a:ext>
          </a:extLst>
        </xdr:cNvPr>
        <xdr:cNvCxnSpPr/>
      </xdr:nvCxnSpPr>
      <xdr:spPr>
        <a:xfrm flipV="1">
          <a:off x="1765300" y="5916454"/>
          <a:ext cx="762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105" name="n_1aveValue有形固定資産減価償却率">
          <a:extLst>
            <a:ext uri="{FF2B5EF4-FFF2-40B4-BE49-F238E27FC236}">
              <a16:creationId xmlns:a16="http://schemas.microsoft.com/office/drawing/2014/main" id="{A2B1BC97-E9DB-4627-BCCF-46244EC6E805}"/>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106" name="n_2aveValue有形固定資産減価償却率">
          <a:extLst>
            <a:ext uri="{FF2B5EF4-FFF2-40B4-BE49-F238E27FC236}">
              <a16:creationId xmlns:a16="http://schemas.microsoft.com/office/drawing/2014/main" id="{6DD30CBE-FC80-4CC8-B0DC-EC7E5FD91437}"/>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7" name="n_3aveValue有形固定資産減価償却率">
          <a:extLst>
            <a:ext uri="{FF2B5EF4-FFF2-40B4-BE49-F238E27FC236}">
              <a16:creationId xmlns:a16="http://schemas.microsoft.com/office/drawing/2014/main" id="{9D456B2C-5A59-4A43-B58C-056AD3D2E83B}"/>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8" name="n_4aveValue有形固定資産減価償却率">
          <a:extLst>
            <a:ext uri="{FF2B5EF4-FFF2-40B4-BE49-F238E27FC236}">
              <a16:creationId xmlns:a16="http://schemas.microsoft.com/office/drawing/2014/main" id="{B5833589-81B4-4FAA-B7EC-B60928856FCA}"/>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152417</xdr:rowOff>
    </xdr:from>
    <xdr:ext cx="405111" cy="259045"/>
    <xdr:sp macro="" textlink="">
      <xdr:nvSpPr>
        <xdr:cNvPr id="109" name="n_1mainValue有形固定資産減価償却率">
          <a:extLst>
            <a:ext uri="{FF2B5EF4-FFF2-40B4-BE49-F238E27FC236}">
              <a16:creationId xmlns:a16="http://schemas.microsoft.com/office/drawing/2014/main" id="{1E742CD8-0776-42D4-A76D-01CA83C17D9C}"/>
            </a:ext>
          </a:extLst>
        </xdr:cNvPr>
        <xdr:cNvSpPr txBox="1"/>
      </xdr:nvSpPr>
      <xdr:spPr>
        <a:xfrm>
          <a:off x="38360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106538</xdr:rowOff>
    </xdr:from>
    <xdr:ext cx="405111" cy="259045"/>
    <xdr:sp macro="" textlink="">
      <xdr:nvSpPr>
        <xdr:cNvPr id="110" name="n_2mainValue有形固定資産減価償却率">
          <a:extLst>
            <a:ext uri="{FF2B5EF4-FFF2-40B4-BE49-F238E27FC236}">
              <a16:creationId xmlns:a16="http://schemas.microsoft.com/office/drawing/2014/main" id="{696FE299-4BC1-45AA-8F37-A7119B32448E}"/>
            </a:ext>
          </a:extLst>
        </xdr:cNvPr>
        <xdr:cNvSpPr txBox="1"/>
      </xdr:nvSpPr>
      <xdr:spPr>
        <a:xfrm>
          <a:off x="3086744" y="567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68756</xdr:rowOff>
    </xdr:from>
    <xdr:ext cx="405111" cy="259045"/>
    <xdr:sp macro="" textlink="">
      <xdr:nvSpPr>
        <xdr:cNvPr id="111" name="n_3mainValue有形固定資産減価償却率">
          <a:extLst>
            <a:ext uri="{FF2B5EF4-FFF2-40B4-BE49-F238E27FC236}">
              <a16:creationId xmlns:a16="http://schemas.microsoft.com/office/drawing/2014/main" id="{FDC7A3AA-5972-4772-B08C-E984532628F5}"/>
            </a:ext>
          </a:extLst>
        </xdr:cNvPr>
        <xdr:cNvSpPr txBox="1"/>
      </xdr:nvSpPr>
      <xdr:spPr>
        <a:xfrm>
          <a:off x="2324744" y="564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171308</xdr:rowOff>
    </xdr:from>
    <xdr:ext cx="405111" cy="259045"/>
    <xdr:sp macro="" textlink="">
      <xdr:nvSpPr>
        <xdr:cNvPr id="112" name="n_4mainValue有形固定資産減価償却率">
          <a:extLst>
            <a:ext uri="{FF2B5EF4-FFF2-40B4-BE49-F238E27FC236}">
              <a16:creationId xmlns:a16="http://schemas.microsoft.com/office/drawing/2014/main" id="{10BFB91B-9DD9-4581-8F46-2FD8F848164F}"/>
            </a:ext>
          </a:extLst>
        </xdr:cNvPr>
        <xdr:cNvSpPr txBox="1"/>
      </xdr:nvSpPr>
      <xdr:spPr>
        <a:xfrm>
          <a:off x="1562744" y="5743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8BB80BB3-9B12-4E0A-9705-EF84F460740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5E1927A5-E418-4FD9-9856-CA749602C3D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E1F6C433-DF57-4AE9-AA12-B878EA9EB6A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DEFECC5C-1FA1-4CBD-BFBE-A89674310D3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B2ED0709-85D7-43E1-B644-B0650A3EC8B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CC05B7C5-5B0C-4071-803F-4E8CDA0A7C9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15E932EA-5241-4CED-BAFC-1E20A4F71D4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446C1E36-CEEC-470B-9F09-7A88BC52269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E22FE632-BE90-45E3-8609-F9B280A1BF7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BA11E74D-B595-4DDB-B73D-3E5D05B0C5E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C0B7F4E8-F003-4557-A30D-CDD3C327F09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BD620CC8-192D-46E8-88CB-86DDBE658D1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E142B4AF-6373-4D13-ADC8-E0AD0CD2448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類似団体平均値を下回っている。今後も公共施設等総合管理計画に基づき、計画的な老朽化対策を行いつつ、債務償還比率の急激な増加は避けるように取り組む。</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E43D8FF7-8F35-4A96-BA4E-C92FA1A2773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F0402AE4-8512-4832-ACFA-E3ED2C41845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65593423-D972-4EDA-8458-610B63875F6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7B5C04ED-EFBB-474F-95C4-A872D80794B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C16A5580-E282-4321-9780-B61890645D5A}"/>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B93F3A46-3F08-4BD5-A401-8256142F399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9ED4C97D-3BB9-4F5D-B6C9-6B178C376C0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1A39440D-65A2-4124-9197-8A60B6AB7091}"/>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76A95D8C-DD86-431F-B369-8175C14E209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2564CBE2-72DA-48B6-AFEB-2FA72367E2E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C9C19423-4F11-4D44-8F42-17259DB4D3F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519A8BDB-1932-48CF-972B-8F8698B6B50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70B9A4CB-3F37-4C0A-AEF2-B2517D65EAB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97F574BD-25D7-49ED-ACFD-12296D76164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9A3815E4-A74F-433F-BD70-E1082E65A30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CC587B74-7262-4756-A669-DDBA458DB58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C61EF2FC-DD20-4721-B698-711396BD44E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BFB99859-898C-49DC-B696-31803EA1B338}"/>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E3B5B60B-52FC-41E2-AE53-DDEB94B56BB8}"/>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22FBD453-71B2-42EA-956C-63562A6F765C}"/>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824FEA24-A996-4BCB-A899-12916866F36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3ABBC1B3-6DC3-4E07-B312-4F9AD3E0AFD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628604A9-3AF9-4F3B-9D95-C7BDB1743899}"/>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4A6C8B3C-7563-4494-8EBD-DE899A4D4DA4}"/>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12DB0895-655C-4681-9795-0325FC212509}"/>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0A591F87-B436-42A4-B3F3-A11CCB911030}"/>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151742DB-1104-4118-A8D0-6B81C60C4901}"/>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53" name="フローチャート: 判断 152">
          <a:extLst>
            <a:ext uri="{FF2B5EF4-FFF2-40B4-BE49-F238E27FC236}">
              <a16:creationId xmlns:a16="http://schemas.microsoft.com/office/drawing/2014/main" id="{6D14A90D-A091-4D76-8981-372BDF441676}"/>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9ED6759-47AE-441F-B27C-A9052FB6EDA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A676A2D-D54C-4F1A-9804-885AC654FC6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3F7C7C41-F450-493F-A1CB-0BE7567BB0E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6A246E52-5533-488B-9D97-66F98F90553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A95010EF-6D61-4075-9CFE-109F92F9FFB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11203</xdr:rowOff>
    </xdr:from>
    <xdr:to>
      <xdr:col>76</xdr:col>
      <xdr:colOff>73025</xdr:colOff>
      <xdr:row>27</xdr:row>
      <xdr:rowOff>112803</xdr:rowOff>
    </xdr:to>
    <xdr:sp macro="" textlink="">
      <xdr:nvSpPr>
        <xdr:cNvPr id="159" name="楕円 158">
          <a:extLst>
            <a:ext uri="{FF2B5EF4-FFF2-40B4-BE49-F238E27FC236}">
              <a16:creationId xmlns:a16="http://schemas.microsoft.com/office/drawing/2014/main" id="{C627654C-B644-4BFB-82C2-994745DC7159}"/>
            </a:ext>
          </a:extLst>
        </xdr:cNvPr>
        <xdr:cNvSpPr/>
      </xdr:nvSpPr>
      <xdr:spPr>
        <a:xfrm>
          <a:off x="14744700" y="54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34080</xdr:rowOff>
    </xdr:from>
    <xdr:ext cx="469744" cy="259045"/>
    <xdr:sp macro="" textlink="">
      <xdr:nvSpPr>
        <xdr:cNvPr id="160" name="債務償還比率該当値テキスト">
          <a:extLst>
            <a:ext uri="{FF2B5EF4-FFF2-40B4-BE49-F238E27FC236}">
              <a16:creationId xmlns:a16="http://schemas.microsoft.com/office/drawing/2014/main" id="{1CA381B5-568C-408C-8F72-C5E962655E6E}"/>
            </a:ext>
          </a:extLst>
        </xdr:cNvPr>
        <xdr:cNvSpPr txBox="1"/>
      </xdr:nvSpPr>
      <xdr:spPr>
        <a:xfrm>
          <a:off x="14846300" y="526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7965</xdr:rowOff>
    </xdr:from>
    <xdr:to>
      <xdr:col>72</xdr:col>
      <xdr:colOff>123825</xdr:colOff>
      <xdr:row>27</xdr:row>
      <xdr:rowOff>109565</xdr:rowOff>
    </xdr:to>
    <xdr:sp macro="" textlink="">
      <xdr:nvSpPr>
        <xdr:cNvPr id="161" name="楕円 160">
          <a:extLst>
            <a:ext uri="{FF2B5EF4-FFF2-40B4-BE49-F238E27FC236}">
              <a16:creationId xmlns:a16="http://schemas.microsoft.com/office/drawing/2014/main" id="{75F6BA63-3D55-47D8-92BE-035470ACFB3D}"/>
            </a:ext>
          </a:extLst>
        </xdr:cNvPr>
        <xdr:cNvSpPr/>
      </xdr:nvSpPr>
      <xdr:spPr>
        <a:xfrm>
          <a:off x="14033500" y="54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58765</xdr:rowOff>
    </xdr:from>
    <xdr:to>
      <xdr:col>76</xdr:col>
      <xdr:colOff>22225</xdr:colOff>
      <xdr:row>27</xdr:row>
      <xdr:rowOff>62003</xdr:rowOff>
    </xdr:to>
    <xdr:cxnSp macro="">
      <xdr:nvCxnSpPr>
        <xdr:cNvPr id="162" name="直線コネクタ 161">
          <a:extLst>
            <a:ext uri="{FF2B5EF4-FFF2-40B4-BE49-F238E27FC236}">
              <a16:creationId xmlns:a16="http://schemas.microsoft.com/office/drawing/2014/main" id="{19BC71AE-BF66-4E46-B0CD-9F2282BE090F}"/>
            </a:ext>
          </a:extLst>
        </xdr:cNvPr>
        <xdr:cNvCxnSpPr/>
      </xdr:nvCxnSpPr>
      <xdr:spPr>
        <a:xfrm>
          <a:off x="14084300" y="5459440"/>
          <a:ext cx="711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871</xdr:rowOff>
    </xdr:from>
    <xdr:to>
      <xdr:col>68</xdr:col>
      <xdr:colOff>123825</xdr:colOff>
      <xdr:row>27</xdr:row>
      <xdr:rowOff>102471</xdr:rowOff>
    </xdr:to>
    <xdr:sp macro="" textlink="">
      <xdr:nvSpPr>
        <xdr:cNvPr id="163" name="楕円 162">
          <a:extLst>
            <a:ext uri="{FF2B5EF4-FFF2-40B4-BE49-F238E27FC236}">
              <a16:creationId xmlns:a16="http://schemas.microsoft.com/office/drawing/2014/main" id="{F43F5C65-667C-4E34-BBA3-A0DCB6441B2B}"/>
            </a:ext>
          </a:extLst>
        </xdr:cNvPr>
        <xdr:cNvSpPr/>
      </xdr:nvSpPr>
      <xdr:spPr>
        <a:xfrm>
          <a:off x="13271500" y="54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51671</xdr:rowOff>
    </xdr:from>
    <xdr:to>
      <xdr:col>72</xdr:col>
      <xdr:colOff>73025</xdr:colOff>
      <xdr:row>27</xdr:row>
      <xdr:rowOff>58765</xdr:rowOff>
    </xdr:to>
    <xdr:cxnSp macro="">
      <xdr:nvCxnSpPr>
        <xdr:cNvPr id="164" name="直線コネクタ 163">
          <a:extLst>
            <a:ext uri="{FF2B5EF4-FFF2-40B4-BE49-F238E27FC236}">
              <a16:creationId xmlns:a16="http://schemas.microsoft.com/office/drawing/2014/main" id="{9C3688E4-683D-4DEA-BB74-5B6B9B6EAA6A}"/>
            </a:ext>
          </a:extLst>
        </xdr:cNvPr>
        <xdr:cNvCxnSpPr/>
      </xdr:nvCxnSpPr>
      <xdr:spPr>
        <a:xfrm>
          <a:off x="13322300" y="5452346"/>
          <a:ext cx="762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72735</xdr:rowOff>
    </xdr:from>
    <xdr:to>
      <xdr:col>64</xdr:col>
      <xdr:colOff>123825</xdr:colOff>
      <xdr:row>28</xdr:row>
      <xdr:rowOff>2885</xdr:rowOff>
    </xdr:to>
    <xdr:sp macro="" textlink="">
      <xdr:nvSpPr>
        <xdr:cNvPr id="165" name="楕円 164">
          <a:extLst>
            <a:ext uri="{FF2B5EF4-FFF2-40B4-BE49-F238E27FC236}">
              <a16:creationId xmlns:a16="http://schemas.microsoft.com/office/drawing/2014/main" id="{180EBA7F-AB40-4923-85A5-E4E3578D8912}"/>
            </a:ext>
          </a:extLst>
        </xdr:cNvPr>
        <xdr:cNvSpPr/>
      </xdr:nvSpPr>
      <xdr:spPr>
        <a:xfrm>
          <a:off x="12509500" y="54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51671</xdr:rowOff>
    </xdr:from>
    <xdr:to>
      <xdr:col>68</xdr:col>
      <xdr:colOff>73025</xdr:colOff>
      <xdr:row>27</xdr:row>
      <xdr:rowOff>123535</xdr:rowOff>
    </xdr:to>
    <xdr:cxnSp macro="">
      <xdr:nvCxnSpPr>
        <xdr:cNvPr id="166" name="直線コネクタ 165">
          <a:extLst>
            <a:ext uri="{FF2B5EF4-FFF2-40B4-BE49-F238E27FC236}">
              <a16:creationId xmlns:a16="http://schemas.microsoft.com/office/drawing/2014/main" id="{AA743A27-9925-4C4F-9F48-7A6A7740F56F}"/>
            </a:ext>
          </a:extLst>
        </xdr:cNvPr>
        <xdr:cNvCxnSpPr/>
      </xdr:nvCxnSpPr>
      <xdr:spPr>
        <a:xfrm flipV="1">
          <a:off x="12560300" y="5452346"/>
          <a:ext cx="762000" cy="7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25</xdr:row>
      <xdr:rowOff>159948</xdr:rowOff>
    </xdr:from>
    <xdr:to>
      <xdr:col>60</xdr:col>
      <xdr:colOff>123825</xdr:colOff>
      <xdr:row>26</xdr:row>
      <xdr:rowOff>90098</xdr:rowOff>
    </xdr:to>
    <xdr:sp macro="" textlink="">
      <xdr:nvSpPr>
        <xdr:cNvPr id="167" name="楕円 166">
          <a:extLst>
            <a:ext uri="{FF2B5EF4-FFF2-40B4-BE49-F238E27FC236}">
              <a16:creationId xmlns:a16="http://schemas.microsoft.com/office/drawing/2014/main" id="{6F8D5C6D-3607-4A5A-A40E-F2B734544380}"/>
            </a:ext>
          </a:extLst>
        </xdr:cNvPr>
        <xdr:cNvSpPr/>
      </xdr:nvSpPr>
      <xdr:spPr>
        <a:xfrm>
          <a:off x="11747500" y="521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39298</xdr:rowOff>
    </xdr:from>
    <xdr:to>
      <xdr:col>64</xdr:col>
      <xdr:colOff>73025</xdr:colOff>
      <xdr:row>27</xdr:row>
      <xdr:rowOff>123535</xdr:rowOff>
    </xdr:to>
    <xdr:cxnSp macro="">
      <xdr:nvCxnSpPr>
        <xdr:cNvPr id="168" name="直線コネクタ 167">
          <a:extLst>
            <a:ext uri="{FF2B5EF4-FFF2-40B4-BE49-F238E27FC236}">
              <a16:creationId xmlns:a16="http://schemas.microsoft.com/office/drawing/2014/main" id="{BA2D6053-D66E-4F3D-9EC9-B11FCCC47082}"/>
            </a:ext>
          </a:extLst>
        </xdr:cNvPr>
        <xdr:cNvCxnSpPr/>
      </xdr:nvCxnSpPr>
      <xdr:spPr>
        <a:xfrm>
          <a:off x="11798300" y="5268523"/>
          <a:ext cx="762000" cy="2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36529D63-31DB-4331-B62F-C298F5B4A015}"/>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3B2F6D8A-DDBB-4661-930D-923C3CE537DC}"/>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a:extLst>
            <a:ext uri="{FF2B5EF4-FFF2-40B4-BE49-F238E27FC236}">
              <a16:creationId xmlns:a16="http://schemas.microsoft.com/office/drawing/2014/main" id="{BE8DC053-C3B5-4398-9B03-50405D39C372}"/>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72" name="n_4aveValue債務償還比率">
          <a:extLst>
            <a:ext uri="{FF2B5EF4-FFF2-40B4-BE49-F238E27FC236}">
              <a16:creationId xmlns:a16="http://schemas.microsoft.com/office/drawing/2014/main" id="{639103AD-144F-4BC3-93B7-2785F787A3C8}"/>
            </a:ext>
          </a:extLst>
        </xdr:cNvPr>
        <xdr:cNvSpPr txBox="1"/>
      </xdr:nvSpPr>
      <xdr:spPr>
        <a:xfrm>
          <a:off x="11563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126092</xdr:rowOff>
    </xdr:from>
    <xdr:ext cx="469744" cy="259045"/>
    <xdr:sp macro="" textlink="">
      <xdr:nvSpPr>
        <xdr:cNvPr id="173" name="n_1mainValue債務償還比率">
          <a:extLst>
            <a:ext uri="{FF2B5EF4-FFF2-40B4-BE49-F238E27FC236}">
              <a16:creationId xmlns:a16="http://schemas.microsoft.com/office/drawing/2014/main" id="{0B4431D6-3B8F-4800-9FA6-EB99DAADFD45}"/>
            </a:ext>
          </a:extLst>
        </xdr:cNvPr>
        <xdr:cNvSpPr txBox="1"/>
      </xdr:nvSpPr>
      <xdr:spPr>
        <a:xfrm>
          <a:off x="13836727" y="51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118998</xdr:rowOff>
    </xdr:from>
    <xdr:ext cx="469744" cy="259045"/>
    <xdr:sp macro="" textlink="">
      <xdr:nvSpPr>
        <xdr:cNvPr id="174" name="n_2mainValue債務償還比率">
          <a:extLst>
            <a:ext uri="{FF2B5EF4-FFF2-40B4-BE49-F238E27FC236}">
              <a16:creationId xmlns:a16="http://schemas.microsoft.com/office/drawing/2014/main" id="{FF25BB1D-4F8F-4130-B2F6-CE4615DBCBF6}"/>
            </a:ext>
          </a:extLst>
        </xdr:cNvPr>
        <xdr:cNvSpPr txBox="1"/>
      </xdr:nvSpPr>
      <xdr:spPr>
        <a:xfrm>
          <a:off x="13087427" y="517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19412</xdr:rowOff>
    </xdr:from>
    <xdr:ext cx="469744" cy="259045"/>
    <xdr:sp macro="" textlink="">
      <xdr:nvSpPr>
        <xdr:cNvPr id="175" name="n_3mainValue債務償還比率">
          <a:extLst>
            <a:ext uri="{FF2B5EF4-FFF2-40B4-BE49-F238E27FC236}">
              <a16:creationId xmlns:a16="http://schemas.microsoft.com/office/drawing/2014/main" id="{E231F976-1EC6-430A-B4CF-466FBED30646}"/>
            </a:ext>
          </a:extLst>
        </xdr:cNvPr>
        <xdr:cNvSpPr txBox="1"/>
      </xdr:nvSpPr>
      <xdr:spPr>
        <a:xfrm>
          <a:off x="12325427" y="52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106625</xdr:rowOff>
    </xdr:from>
    <xdr:ext cx="340478" cy="259045"/>
    <xdr:sp macro="" textlink="">
      <xdr:nvSpPr>
        <xdr:cNvPr id="176" name="n_4mainValue債務償還比率">
          <a:extLst>
            <a:ext uri="{FF2B5EF4-FFF2-40B4-BE49-F238E27FC236}">
              <a16:creationId xmlns:a16="http://schemas.microsoft.com/office/drawing/2014/main" id="{2DD4B3B8-0252-475C-915F-7881655B9DC2}"/>
            </a:ext>
          </a:extLst>
        </xdr:cNvPr>
        <xdr:cNvSpPr txBox="1"/>
      </xdr:nvSpPr>
      <xdr:spPr>
        <a:xfrm>
          <a:off x="11628061" y="49929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CF69EBB8-047C-4211-9395-266E718DA01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B7808151-10BE-4DDF-8FC4-09DD02946FD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7DE1F079-6437-47D6-B6B8-8B5D31A04E9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342957D5-8CC7-4AA6-A5D4-6AE838EE114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1D84B92D-AEA3-40CB-A0B5-4EC208B2B52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AB7F92C1-57B6-4688-B390-5A8A2B081F9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5B0260-93A3-48F5-8C17-20B481F08B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221106-0622-4AA5-BC0D-613DE129D6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B6F9A3-FF50-4CFD-A5E4-ADF40CD9FC3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A672BC0-53C0-40D3-A8C8-A737538BD1A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1CE5023-5381-4051-A40A-C70855EB3D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5C67FD-5B35-426D-B8D2-AD68FAE5A76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ABC8156-D6A8-438D-89F0-CF8E3B5E54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BE4430-0114-433A-9951-BD2BA582043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871684-C29D-45BB-B1B8-033396E11C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CBC9BF-00AE-4A3B-A742-4B449C43A0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14,566
14,348
14.34
7,187,527
6,994,888
183,675
3,961,531
3,457,650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95B9A1-F6FA-42BD-991E-F1876B4B80F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056B95-7BA3-47A0-AE30-6698A6700A8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A906E1-9B23-4DC5-B556-48080F3AEFB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D13C60-AB2A-47C0-8C4B-312E4E0A950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695017-0922-4AFB-981A-00A9DB19E7C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12A3EF9-58AE-40D9-96E3-7BA728DA703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822135C-894F-4954-98CC-0E7BA6A830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952AE1-A020-434E-86B2-4690A21810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99671AF-4FD2-44A6-84BD-32CAE40D4E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0E0606-39DE-4A6E-B032-6C0437C3613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025C956-055E-4555-81E4-D2A51888FA4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D39EC2-FCBA-433C-954F-A026829810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945C49-F121-4716-89A1-3F37E912994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105E1F-CC34-4B01-92D8-F7AB6F6A639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8332C6-6745-4DDF-9688-3E9C395A6CC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FF9315-5D29-4176-B3A3-461A1A2EC9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FEC6C9-8B71-4B22-AA22-E25A38E01DD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36E677-8E37-47A6-945F-6F4209D86E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613D64-99E1-4C8D-9C90-84BBA3F08F7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0BA2CE-C5BC-4747-AE16-2370E0BBFD7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1EE87CB-DC4F-4B98-8203-24E26B04C1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A10663F-89A8-44D0-9ADD-D151EE4F4A3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342AE40-9C56-46AB-B687-4158401A638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0120F4-90FB-498D-8FBC-EF7FAE4218F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73DF41-6FBD-4182-AC16-7A2CF7E1878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E36AB2-9982-40FD-8044-5DBEFBD9437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03F364-038D-4C68-8E5C-87AA4B9B380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F77A78-7C00-4060-A91E-DAF2B9DAB5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18033E-3146-45FA-B319-D0F4A09AC03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8E1FAB2-A862-4620-BF47-30893153A8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25C5F32-ED5F-4CA6-A2A4-27CFB57F1BF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8CC7E07-BFD2-47DF-A333-7CECADC310D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28461CE-3F13-471A-B73D-A7A3A9BE9B1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9703297-9B70-4C69-BE9A-8AD4E756A49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EE4C37F-1ADD-4B58-9D4D-F250CEB5075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DC8DE4A-BE89-419B-9DA3-77920577F49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CD18E1B-FE19-418A-A47A-EE6350AE609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D74CDC6-600B-468E-ACF1-D88A20084E7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811253C-F7B9-465C-9BA3-972C5A0E3E45}"/>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1FEBEF6-E46A-4E3F-8498-1688BA067588}"/>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B5F6114-275B-459D-8AD8-F1F65B7060D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0BF71BC-F104-4DBF-A7DD-2FD1045BB2D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B974993F-63C8-41BE-9F2E-C7C4B83DF55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383073D2-9123-47BC-B414-D6E7A8CC09E9}"/>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785D9849-9AB7-4647-9F3D-9AAB2D0FCA67}"/>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B5EF76EA-40F4-490E-95CC-17A5D0A734FF}"/>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658C2903-C2FA-4F48-ADC9-801321F4009F}"/>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81137159-D2B6-4005-BBCE-A05171B10B83}"/>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E95C9010-8630-4E8A-BA2A-8C55A5D598EA}"/>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79C8BA34-0B88-4817-9091-EBD4AC43D3F2}"/>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D1AC4177-47E2-44BC-AD0D-0833EF4C64E0}"/>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5A45D46C-9B5A-449D-9812-F7A2DB859781}"/>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C15CD82F-E59E-4DA6-85C4-71F4DD831D10}"/>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BC39F409-2DEE-474E-84F6-85A07DB355FF}"/>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66C9340-2EA3-41AA-8C69-D77047DF5F4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E58E718-60C8-4872-BEDD-FB4D70911EA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A2DACAB-A043-4F62-91F7-489CFD025F7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F27FDBB-1C8C-405C-BACD-711E5C44DCC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A97E75-3989-4B3D-94A8-C112900C11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16256</xdr:rowOff>
    </xdr:from>
    <xdr:to>
      <xdr:col>24</xdr:col>
      <xdr:colOff>114300</xdr:colOff>
      <xdr:row>38</xdr:row>
      <xdr:rowOff>117856</xdr:rowOff>
    </xdr:to>
    <xdr:sp macro="" textlink="">
      <xdr:nvSpPr>
        <xdr:cNvPr id="71" name="楕円 70">
          <a:extLst>
            <a:ext uri="{FF2B5EF4-FFF2-40B4-BE49-F238E27FC236}">
              <a16:creationId xmlns:a16="http://schemas.microsoft.com/office/drawing/2014/main" id="{8A0B4351-1FF4-4EC0-8279-A636EA4DB4F6}"/>
            </a:ext>
          </a:extLst>
        </xdr:cNvPr>
        <xdr:cNvSpPr/>
      </xdr:nvSpPr>
      <xdr:spPr>
        <a:xfrm>
          <a:off x="45847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166133</xdr:rowOff>
    </xdr:from>
    <xdr:ext cx="405111" cy="259045"/>
    <xdr:sp macro="" textlink="">
      <xdr:nvSpPr>
        <xdr:cNvPr id="72" name="【道路】&#10;有形固定資産減価償却率該当値テキスト">
          <a:extLst>
            <a:ext uri="{FF2B5EF4-FFF2-40B4-BE49-F238E27FC236}">
              <a16:creationId xmlns:a16="http://schemas.microsoft.com/office/drawing/2014/main" id="{C620423D-9860-4FCD-9300-039DD0A9E083}"/>
            </a:ext>
          </a:extLst>
        </xdr:cNvPr>
        <xdr:cNvSpPr txBox="1"/>
      </xdr:nvSpPr>
      <xdr:spPr>
        <a:xfrm>
          <a:off x="4673600"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3" name="楕円 72">
          <a:extLst>
            <a:ext uri="{FF2B5EF4-FFF2-40B4-BE49-F238E27FC236}">
              <a16:creationId xmlns:a16="http://schemas.microsoft.com/office/drawing/2014/main" id="{4662A340-CAB4-4368-A9FA-904AC55A74C3}"/>
            </a:ext>
          </a:extLst>
        </xdr:cNvPr>
        <xdr:cNvSpPr/>
      </xdr:nvSpPr>
      <xdr:spPr>
        <a:xfrm>
          <a:off x="3746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30480</xdr:rowOff>
    </xdr:from>
    <xdr:to>
      <xdr:col>24</xdr:col>
      <xdr:colOff>63500</xdr:colOff>
      <xdr:row>38</xdr:row>
      <xdr:rowOff>67056</xdr:rowOff>
    </xdr:to>
    <xdr:cxnSp macro="">
      <xdr:nvCxnSpPr>
        <xdr:cNvPr id="74" name="直線コネクタ 73">
          <a:extLst>
            <a:ext uri="{FF2B5EF4-FFF2-40B4-BE49-F238E27FC236}">
              <a16:creationId xmlns:a16="http://schemas.microsoft.com/office/drawing/2014/main" id="{D4606545-3DC2-4332-A09B-9855F78B0FA8}"/>
            </a:ext>
          </a:extLst>
        </xdr:cNvPr>
        <xdr:cNvCxnSpPr/>
      </xdr:nvCxnSpPr>
      <xdr:spPr>
        <a:xfrm>
          <a:off x="3797300" y="65455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121412</xdr:rowOff>
    </xdr:from>
    <xdr:to>
      <xdr:col>15</xdr:col>
      <xdr:colOff>101600</xdr:colOff>
      <xdr:row>38</xdr:row>
      <xdr:rowOff>51562</xdr:rowOff>
    </xdr:to>
    <xdr:sp macro="" textlink="">
      <xdr:nvSpPr>
        <xdr:cNvPr id="75" name="楕円 74">
          <a:extLst>
            <a:ext uri="{FF2B5EF4-FFF2-40B4-BE49-F238E27FC236}">
              <a16:creationId xmlns:a16="http://schemas.microsoft.com/office/drawing/2014/main" id="{6C26111C-E658-42B4-851A-433330B7A53E}"/>
            </a:ext>
          </a:extLst>
        </xdr:cNvPr>
        <xdr:cNvSpPr/>
      </xdr:nvSpPr>
      <xdr:spPr>
        <a:xfrm>
          <a:off x="2857500" y="646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xdr:rowOff>
    </xdr:from>
    <xdr:to>
      <xdr:col>19</xdr:col>
      <xdr:colOff>177800</xdr:colOff>
      <xdr:row>38</xdr:row>
      <xdr:rowOff>30480</xdr:rowOff>
    </xdr:to>
    <xdr:cxnSp macro="">
      <xdr:nvCxnSpPr>
        <xdr:cNvPr id="76" name="直線コネクタ 75">
          <a:extLst>
            <a:ext uri="{FF2B5EF4-FFF2-40B4-BE49-F238E27FC236}">
              <a16:creationId xmlns:a16="http://schemas.microsoft.com/office/drawing/2014/main" id="{32669338-C81D-412E-AEE4-D138691ACB28}"/>
            </a:ext>
          </a:extLst>
        </xdr:cNvPr>
        <xdr:cNvCxnSpPr/>
      </xdr:nvCxnSpPr>
      <xdr:spPr>
        <a:xfrm>
          <a:off x="2908300" y="651586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91694</xdr:rowOff>
    </xdr:from>
    <xdr:to>
      <xdr:col>10</xdr:col>
      <xdr:colOff>165100</xdr:colOff>
      <xdr:row>38</xdr:row>
      <xdr:rowOff>21844</xdr:rowOff>
    </xdr:to>
    <xdr:sp macro="" textlink="">
      <xdr:nvSpPr>
        <xdr:cNvPr id="77" name="楕円 76">
          <a:extLst>
            <a:ext uri="{FF2B5EF4-FFF2-40B4-BE49-F238E27FC236}">
              <a16:creationId xmlns:a16="http://schemas.microsoft.com/office/drawing/2014/main" id="{6C1237C2-89B8-40EC-BD9F-FBC97D4BFE25}"/>
            </a:ext>
          </a:extLst>
        </xdr:cNvPr>
        <xdr:cNvSpPr/>
      </xdr:nvSpPr>
      <xdr:spPr>
        <a:xfrm>
          <a:off x="1968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142494</xdr:rowOff>
    </xdr:from>
    <xdr:to>
      <xdr:col>15</xdr:col>
      <xdr:colOff>50800</xdr:colOff>
      <xdr:row>38</xdr:row>
      <xdr:rowOff>762</xdr:rowOff>
    </xdr:to>
    <xdr:cxnSp macro="">
      <xdr:nvCxnSpPr>
        <xdr:cNvPr id="78" name="直線コネクタ 77">
          <a:extLst>
            <a:ext uri="{FF2B5EF4-FFF2-40B4-BE49-F238E27FC236}">
              <a16:creationId xmlns:a16="http://schemas.microsoft.com/office/drawing/2014/main" id="{DE1D7781-256E-48FC-A36A-236B0A8E718B}"/>
            </a:ext>
          </a:extLst>
        </xdr:cNvPr>
        <xdr:cNvCxnSpPr/>
      </xdr:nvCxnSpPr>
      <xdr:spPr>
        <a:xfrm>
          <a:off x="2019300" y="648614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57404</xdr:rowOff>
    </xdr:from>
    <xdr:to>
      <xdr:col>6</xdr:col>
      <xdr:colOff>38100</xdr:colOff>
      <xdr:row>37</xdr:row>
      <xdr:rowOff>159004</xdr:rowOff>
    </xdr:to>
    <xdr:sp macro="" textlink="">
      <xdr:nvSpPr>
        <xdr:cNvPr id="79" name="楕円 78">
          <a:extLst>
            <a:ext uri="{FF2B5EF4-FFF2-40B4-BE49-F238E27FC236}">
              <a16:creationId xmlns:a16="http://schemas.microsoft.com/office/drawing/2014/main" id="{A6001BC2-E6F1-4E84-99BB-EFD2BE63714D}"/>
            </a:ext>
          </a:extLst>
        </xdr:cNvPr>
        <xdr:cNvSpPr/>
      </xdr:nvSpPr>
      <xdr:spPr>
        <a:xfrm>
          <a:off x="1079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108204</xdr:rowOff>
    </xdr:from>
    <xdr:to>
      <xdr:col>10</xdr:col>
      <xdr:colOff>114300</xdr:colOff>
      <xdr:row>37</xdr:row>
      <xdr:rowOff>142494</xdr:rowOff>
    </xdr:to>
    <xdr:cxnSp macro="">
      <xdr:nvCxnSpPr>
        <xdr:cNvPr id="80" name="直線コネクタ 79">
          <a:extLst>
            <a:ext uri="{FF2B5EF4-FFF2-40B4-BE49-F238E27FC236}">
              <a16:creationId xmlns:a16="http://schemas.microsoft.com/office/drawing/2014/main" id="{605EC9BB-4D6E-4DD6-BAB1-10E85598B4EA}"/>
            </a:ext>
          </a:extLst>
        </xdr:cNvPr>
        <xdr:cNvCxnSpPr/>
      </xdr:nvCxnSpPr>
      <xdr:spPr>
        <a:xfrm>
          <a:off x="1130300" y="64518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7F8348B5-973B-49D6-844E-2236B25CA8B8}"/>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D9BA0CB6-4137-4838-816D-91B56A24284F}"/>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0643B717-3390-455E-84FA-8DB04E048B70}"/>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22369</xdr:rowOff>
    </xdr:from>
    <xdr:ext cx="405111" cy="259045"/>
    <xdr:sp macro="" textlink="">
      <xdr:nvSpPr>
        <xdr:cNvPr id="84" name="n_4aveValue【道路】&#10;有形固定資産減価償却率">
          <a:extLst>
            <a:ext uri="{FF2B5EF4-FFF2-40B4-BE49-F238E27FC236}">
              <a16:creationId xmlns:a16="http://schemas.microsoft.com/office/drawing/2014/main" id="{A83CC8C8-336A-408E-B68E-36A6771EA059}"/>
            </a:ext>
          </a:extLst>
        </xdr:cNvPr>
        <xdr:cNvSpPr txBox="1"/>
      </xdr:nvSpPr>
      <xdr:spPr>
        <a:xfrm>
          <a:off x="927744"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72407</xdr:rowOff>
    </xdr:from>
    <xdr:ext cx="405111" cy="259045"/>
    <xdr:sp macro="" textlink="">
      <xdr:nvSpPr>
        <xdr:cNvPr id="85" name="n_1mainValue【道路】&#10;有形固定資産減価償却率">
          <a:extLst>
            <a:ext uri="{FF2B5EF4-FFF2-40B4-BE49-F238E27FC236}">
              <a16:creationId xmlns:a16="http://schemas.microsoft.com/office/drawing/2014/main" id="{B8171CAD-E74E-446C-961E-244D21594047}"/>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42689</xdr:rowOff>
    </xdr:from>
    <xdr:ext cx="405111" cy="259045"/>
    <xdr:sp macro="" textlink="">
      <xdr:nvSpPr>
        <xdr:cNvPr id="86" name="n_2mainValue【道路】&#10;有形固定資産減価償却率">
          <a:extLst>
            <a:ext uri="{FF2B5EF4-FFF2-40B4-BE49-F238E27FC236}">
              <a16:creationId xmlns:a16="http://schemas.microsoft.com/office/drawing/2014/main" id="{2D4654A4-4E34-48AD-8E26-4EC7392CC26B}"/>
            </a:ext>
          </a:extLst>
        </xdr:cNvPr>
        <xdr:cNvSpPr txBox="1"/>
      </xdr:nvSpPr>
      <xdr:spPr>
        <a:xfrm>
          <a:off x="2705744" y="6557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12971</xdr:rowOff>
    </xdr:from>
    <xdr:ext cx="405111" cy="259045"/>
    <xdr:sp macro="" textlink="">
      <xdr:nvSpPr>
        <xdr:cNvPr id="87" name="n_3mainValue【道路】&#10;有形固定資産減価償却率">
          <a:extLst>
            <a:ext uri="{FF2B5EF4-FFF2-40B4-BE49-F238E27FC236}">
              <a16:creationId xmlns:a16="http://schemas.microsoft.com/office/drawing/2014/main" id="{E3A83D76-FC1D-4939-8E4F-57A8B60E42E1}"/>
            </a:ext>
          </a:extLst>
        </xdr:cNvPr>
        <xdr:cNvSpPr txBox="1"/>
      </xdr:nvSpPr>
      <xdr:spPr>
        <a:xfrm>
          <a:off x="1816744" y="652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150131</xdr:rowOff>
    </xdr:from>
    <xdr:ext cx="405111" cy="259045"/>
    <xdr:sp macro="" textlink="">
      <xdr:nvSpPr>
        <xdr:cNvPr id="88" name="n_4mainValue【道路】&#10;有形固定資産減価償却率">
          <a:extLst>
            <a:ext uri="{FF2B5EF4-FFF2-40B4-BE49-F238E27FC236}">
              <a16:creationId xmlns:a16="http://schemas.microsoft.com/office/drawing/2014/main" id="{4490C51D-47B1-4DBD-B18B-416667B380CA}"/>
            </a:ext>
          </a:extLst>
        </xdr:cNvPr>
        <xdr:cNvSpPr txBox="1"/>
      </xdr:nvSpPr>
      <xdr:spPr>
        <a:xfrm>
          <a:off x="927744"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4754234-0D4B-4C9A-95A1-7C8713F7CE1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6ADB0E1-E72E-4CA8-8E27-34B948BBB0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FABDFB3-DF20-4BDA-90E3-A0817481191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292891E-A8B7-4A26-A35B-F7E2C90907B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19C64722-F1A2-4C9D-9F0A-616CED0F35B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CE5DEA9-10A7-49BB-A115-2598FE36E91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4816715-6A61-43A9-878E-FD0901F2E68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B6EE4A3-C2AD-4F8F-BAAA-71DC98D091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1DEF839-E4F7-4048-91EF-DC7961F8560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C134CBF-5418-4BF0-9C4A-ABEC8A30F1C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0B5063F-ADD5-471D-9BC1-99B6D6EB15D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370C0A4-DE7D-469B-BD2D-8FC9843C721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0C4F9E3-4469-426A-B789-54B62DA2E84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3A4A3388-264F-4526-B201-060B7C7FC26F}"/>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682FD6C-4ABA-4C9C-9B8A-447DC769AFA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3529BEC-A61B-4FBA-8E17-14B0B95E9EF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4CF4E99-C111-4EF5-808A-37053B9244D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AA12DA87-3F23-498C-8624-E5F38CFEE83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B948935-C750-4BDD-886A-C7489F5DBF0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92F1F0FC-3D5A-4463-A037-EB6F7E4BBAE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BD9ABC4-6468-45A3-8A15-305D0E95E84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3FACC84-5981-47CC-BE43-589C9B36DB7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8FCE16B-BC22-44D7-9BC7-530E47B709A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26D80114-5129-4D63-8A94-26C8EB99EFD2}"/>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31E91714-9CD7-4297-8786-52E26A77128D}"/>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858C8BE1-EF26-4F0D-8EBC-C643B3A3E5D1}"/>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8B185CFD-0D49-4D9D-B938-4B11EC950FE3}"/>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E3A5BBD2-873A-4C89-AACF-B79A8469FC70}"/>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7E4731E4-7F2A-48B9-B9D4-8AD235D12BF3}"/>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07CE69AD-F906-406B-A1E7-F5D4B005BF58}"/>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6C9C0086-A119-416B-B042-91B6614DB586}"/>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7975CF87-00BA-4B46-9317-3326148CA200}"/>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25CC4129-AF60-4FE4-B1AE-A8778ABF19FE}"/>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156731</xdr:rowOff>
    </xdr:from>
    <xdr:to>
      <xdr:col>36</xdr:col>
      <xdr:colOff>165100</xdr:colOff>
      <xdr:row>37</xdr:row>
      <xdr:rowOff>86881</xdr:rowOff>
    </xdr:to>
    <xdr:sp macro="" textlink="">
      <xdr:nvSpPr>
        <xdr:cNvPr id="122" name="フローチャート: 判断 121">
          <a:extLst>
            <a:ext uri="{FF2B5EF4-FFF2-40B4-BE49-F238E27FC236}">
              <a16:creationId xmlns:a16="http://schemas.microsoft.com/office/drawing/2014/main" id="{15B82C05-B38D-4456-AB39-92F325213FFB}"/>
            </a:ext>
          </a:extLst>
        </xdr:cNvPr>
        <xdr:cNvSpPr/>
      </xdr:nvSpPr>
      <xdr:spPr>
        <a:xfrm>
          <a:off x="6921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1408687-E5EC-4AD9-A7D5-F3D490339E9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47B01C0-BA16-4290-9237-60E1F5AD87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9911F9D-503D-49E9-B20F-064DE0008B8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9433BE6-6A41-4A0F-A35E-813C617D251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DB06AAC-1B8E-4DEB-9218-0F71C17B223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156883</xdr:rowOff>
    </xdr:from>
    <xdr:to>
      <xdr:col>55</xdr:col>
      <xdr:colOff>50800</xdr:colOff>
      <xdr:row>41</xdr:row>
      <xdr:rowOff>87033</xdr:rowOff>
    </xdr:to>
    <xdr:sp macro="" textlink="">
      <xdr:nvSpPr>
        <xdr:cNvPr id="128" name="楕円 127">
          <a:extLst>
            <a:ext uri="{FF2B5EF4-FFF2-40B4-BE49-F238E27FC236}">
              <a16:creationId xmlns:a16="http://schemas.microsoft.com/office/drawing/2014/main" id="{3E6B7ED5-23E0-4B92-AC0C-403FED94D19A}"/>
            </a:ext>
          </a:extLst>
        </xdr:cNvPr>
        <xdr:cNvSpPr/>
      </xdr:nvSpPr>
      <xdr:spPr>
        <a:xfrm>
          <a:off x="10426700" y="70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71810</xdr:rowOff>
    </xdr:from>
    <xdr:ext cx="469744" cy="259045"/>
    <xdr:sp macro="" textlink="">
      <xdr:nvSpPr>
        <xdr:cNvPr id="129" name="【道路】&#10;一人当たり延長該当値テキスト">
          <a:extLst>
            <a:ext uri="{FF2B5EF4-FFF2-40B4-BE49-F238E27FC236}">
              <a16:creationId xmlns:a16="http://schemas.microsoft.com/office/drawing/2014/main" id="{7CA4C25E-2ABF-4B6B-A699-23500C1E805F}"/>
            </a:ext>
          </a:extLst>
        </xdr:cNvPr>
        <xdr:cNvSpPr txBox="1"/>
      </xdr:nvSpPr>
      <xdr:spPr>
        <a:xfrm>
          <a:off x="10515600" y="692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158769</xdr:rowOff>
    </xdr:from>
    <xdr:to>
      <xdr:col>50</xdr:col>
      <xdr:colOff>165100</xdr:colOff>
      <xdr:row>41</xdr:row>
      <xdr:rowOff>88919</xdr:rowOff>
    </xdr:to>
    <xdr:sp macro="" textlink="">
      <xdr:nvSpPr>
        <xdr:cNvPr id="130" name="楕円 129">
          <a:extLst>
            <a:ext uri="{FF2B5EF4-FFF2-40B4-BE49-F238E27FC236}">
              <a16:creationId xmlns:a16="http://schemas.microsoft.com/office/drawing/2014/main" id="{BFC21040-002F-4E17-9F64-0891017CD439}"/>
            </a:ext>
          </a:extLst>
        </xdr:cNvPr>
        <xdr:cNvSpPr/>
      </xdr:nvSpPr>
      <xdr:spPr>
        <a:xfrm>
          <a:off x="9588500" y="70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36233</xdr:rowOff>
    </xdr:from>
    <xdr:to>
      <xdr:col>55</xdr:col>
      <xdr:colOff>0</xdr:colOff>
      <xdr:row>41</xdr:row>
      <xdr:rowOff>38119</xdr:rowOff>
    </xdr:to>
    <xdr:cxnSp macro="">
      <xdr:nvCxnSpPr>
        <xdr:cNvPr id="131" name="直線コネクタ 130">
          <a:extLst>
            <a:ext uri="{FF2B5EF4-FFF2-40B4-BE49-F238E27FC236}">
              <a16:creationId xmlns:a16="http://schemas.microsoft.com/office/drawing/2014/main" id="{8BD028A8-E79D-4633-ABAB-59448124A066}"/>
            </a:ext>
          </a:extLst>
        </xdr:cNvPr>
        <xdr:cNvCxnSpPr/>
      </xdr:nvCxnSpPr>
      <xdr:spPr>
        <a:xfrm flipV="1">
          <a:off x="9639300" y="7065683"/>
          <a:ext cx="8382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159874</xdr:rowOff>
    </xdr:from>
    <xdr:to>
      <xdr:col>46</xdr:col>
      <xdr:colOff>38100</xdr:colOff>
      <xdr:row>41</xdr:row>
      <xdr:rowOff>90024</xdr:rowOff>
    </xdr:to>
    <xdr:sp macro="" textlink="">
      <xdr:nvSpPr>
        <xdr:cNvPr id="132" name="楕円 131">
          <a:extLst>
            <a:ext uri="{FF2B5EF4-FFF2-40B4-BE49-F238E27FC236}">
              <a16:creationId xmlns:a16="http://schemas.microsoft.com/office/drawing/2014/main" id="{C87DA2D6-B85A-4B40-BBB6-20B6535FA38C}"/>
            </a:ext>
          </a:extLst>
        </xdr:cNvPr>
        <xdr:cNvSpPr/>
      </xdr:nvSpPr>
      <xdr:spPr>
        <a:xfrm>
          <a:off x="8699500" y="70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38119</xdr:rowOff>
    </xdr:from>
    <xdr:to>
      <xdr:col>50</xdr:col>
      <xdr:colOff>114300</xdr:colOff>
      <xdr:row>41</xdr:row>
      <xdr:rowOff>39224</xdr:rowOff>
    </xdr:to>
    <xdr:cxnSp macro="">
      <xdr:nvCxnSpPr>
        <xdr:cNvPr id="133" name="直線コネクタ 132">
          <a:extLst>
            <a:ext uri="{FF2B5EF4-FFF2-40B4-BE49-F238E27FC236}">
              <a16:creationId xmlns:a16="http://schemas.microsoft.com/office/drawing/2014/main" id="{54D2DA9F-7F71-4CBD-848A-5DC43E50EAA6}"/>
            </a:ext>
          </a:extLst>
        </xdr:cNvPr>
        <xdr:cNvCxnSpPr/>
      </xdr:nvCxnSpPr>
      <xdr:spPr>
        <a:xfrm flipV="1">
          <a:off x="8750300" y="7067569"/>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161817</xdr:rowOff>
    </xdr:from>
    <xdr:to>
      <xdr:col>41</xdr:col>
      <xdr:colOff>101600</xdr:colOff>
      <xdr:row>41</xdr:row>
      <xdr:rowOff>91967</xdr:rowOff>
    </xdr:to>
    <xdr:sp macro="" textlink="">
      <xdr:nvSpPr>
        <xdr:cNvPr id="134" name="楕円 133">
          <a:extLst>
            <a:ext uri="{FF2B5EF4-FFF2-40B4-BE49-F238E27FC236}">
              <a16:creationId xmlns:a16="http://schemas.microsoft.com/office/drawing/2014/main" id="{51E2D134-0A6C-4D5F-9E15-A2BC8837AACC}"/>
            </a:ext>
          </a:extLst>
        </xdr:cNvPr>
        <xdr:cNvSpPr/>
      </xdr:nvSpPr>
      <xdr:spPr>
        <a:xfrm>
          <a:off x="7810500" y="70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39224</xdr:rowOff>
    </xdr:from>
    <xdr:to>
      <xdr:col>45</xdr:col>
      <xdr:colOff>177800</xdr:colOff>
      <xdr:row>41</xdr:row>
      <xdr:rowOff>41167</xdr:rowOff>
    </xdr:to>
    <xdr:cxnSp macro="">
      <xdr:nvCxnSpPr>
        <xdr:cNvPr id="135" name="直線コネクタ 134">
          <a:extLst>
            <a:ext uri="{FF2B5EF4-FFF2-40B4-BE49-F238E27FC236}">
              <a16:creationId xmlns:a16="http://schemas.microsoft.com/office/drawing/2014/main" id="{1974F547-6300-419D-8497-951F29666B56}"/>
            </a:ext>
          </a:extLst>
        </xdr:cNvPr>
        <xdr:cNvCxnSpPr/>
      </xdr:nvCxnSpPr>
      <xdr:spPr>
        <a:xfrm flipV="1">
          <a:off x="7861300" y="7068674"/>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162979</xdr:rowOff>
    </xdr:from>
    <xdr:to>
      <xdr:col>36</xdr:col>
      <xdr:colOff>165100</xdr:colOff>
      <xdr:row>41</xdr:row>
      <xdr:rowOff>93129</xdr:rowOff>
    </xdr:to>
    <xdr:sp macro="" textlink="">
      <xdr:nvSpPr>
        <xdr:cNvPr id="136" name="楕円 135">
          <a:extLst>
            <a:ext uri="{FF2B5EF4-FFF2-40B4-BE49-F238E27FC236}">
              <a16:creationId xmlns:a16="http://schemas.microsoft.com/office/drawing/2014/main" id="{739D89D9-6821-4822-945D-A4D65C7663CA}"/>
            </a:ext>
          </a:extLst>
        </xdr:cNvPr>
        <xdr:cNvSpPr/>
      </xdr:nvSpPr>
      <xdr:spPr>
        <a:xfrm>
          <a:off x="6921500" y="70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41167</xdr:rowOff>
    </xdr:from>
    <xdr:to>
      <xdr:col>41</xdr:col>
      <xdr:colOff>50800</xdr:colOff>
      <xdr:row>41</xdr:row>
      <xdr:rowOff>42329</xdr:rowOff>
    </xdr:to>
    <xdr:cxnSp macro="">
      <xdr:nvCxnSpPr>
        <xdr:cNvPr id="137" name="直線コネクタ 136">
          <a:extLst>
            <a:ext uri="{FF2B5EF4-FFF2-40B4-BE49-F238E27FC236}">
              <a16:creationId xmlns:a16="http://schemas.microsoft.com/office/drawing/2014/main" id="{D091E30A-B2B9-44CD-9BC2-6D7A44446A44}"/>
            </a:ext>
          </a:extLst>
        </xdr:cNvPr>
        <xdr:cNvCxnSpPr/>
      </xdr:nvCxnSpPr>
      <xdr:spPr>
        <a:xfrm flipV="1">
          <a:off x="6972300" y="7070617"/>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9A244D7B-C372-45C4-9217-C131F586811C}"/>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4F61C98A-7798-48FA-8ED6-0B369E1BE681}"/>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CBCDD717-0F38-4A99-B1E9-ECE44B836501}"/>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103408</xdr:rowOff>
    </xdr:from>
    <xdr:ext cx="534377" cy="259045"/>
    <xdr:sp macro="" textlink="">
      <xdr:nvSpPr>
        <xdr:cNvPr id="141" name="n_4aveValue【道路】&#10;一人当たり延長">
          <a:extLst>
            <a:ext uri="{FF2B5EF4-FFF2-40B4-BE49-F238E27FC236}">
              <a16:creationId xmlns:a16="http://schemas.microsoft.com/office/drawing/2014/main" id="{C998F997-4BD9-41DA-B2D2-7BEC74D0F5F2}"/>
            </a:ext>
          </a:extLst>
        </xdr:cNvPr>
        <xdr:cNvSpPr txBox="1"/>
      </xdr:nvSpPr>
      <xdr:spPr>
        <a:xfrm>
          <a:off x="6705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80046</xdr:rowOff>
    </xdr:from>
    <xdr:ext cx="469744" cy="259045"/>
    <xdr:sp macro="" textlink="">
      <xdr:nvSpPr>
        <xdr:cNvPr id="142" name="n_1mainValue【道路】&#10;一人当たり延長">
          <a:extLst>
            <a:ext uri="{FF2B5EF4-FFF2-40B4-BE49-F238E27FC236}">
              <a16:creationId xmlns:a16="http://schemas.microsoft.com/office/drawing/2014/main" id="{3A8174EE-728F-4E14-B62E-3969E80D17B5}"/>
            </a:ext>
          </a:extLst>
        </xdr:cNvPr>
        <xdr:cNvSpPr txBox="1"/>
      </xdr:nvSpPr>
      <xdr:spPr>
        <a:xfrm>
          <a:off x="9391727" y="710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81151</xdr:rowOff>
    </xdr:from>
    <xdr:ext cx="469744" cy="259045"/>
    <xdr:sp macro="" textlink="">
      <xdr:nvSpPr>
        <xdr:cNvPr id="143" name="n_2mainValue【道路】&#10;一人当たり延長">
          <a:extLst>
            <a:ext uri="{FF2B5EF4-FFF2-40B4-BE49-F238E27FC236}">
              <a16:creationId xmlns:a16="http://schemas.microsoft.com/office/drawing/2014/main" id="{71F5E077-CE69-4804-B29E-B95C38989CC4}"/>
            </a:ext>
          </a:extLst>
        </xdr:cNvPr>
        <xdr:cNvSpPr txBox="1"/>
      </xdr:nvSpPr>
      <xdr:spPr>
        <a:xfrm>
          <a:off x="8515427" y="71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83094</xdr:rowOff>
    </xdr:from>
    <xdr:ext cx="469744" cy="259045"/>
    <xdr:sp macro="" textlink="">
      <xdr:nvSpPr>
        <xdr:cNvPr id="144" name="n_3mainValue【道路】&#10;一人当たり延長">
          <a:extLst>
            <a:ext uri="{FF2B5EF4-FFF2-40B4-BE49-F238E27FC236}">
              <a16:creationId xmlns:a16="http://schemas.microsoft.com/office/drawing/2014/main" id="{2C433EDD-79B0-489A-8654-3EDDF5A0D01F}"/>
            </a:ext>
          </a:extLst>
        </xdr:cNvPr>
        <xdr:cNvSpPr txBox="1"/>
      </xdr:nvSpPr>
      <xdr:spPr>
        <a:xfrm>
          <a:off x="7626427" y="711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84256</xdr:rowOff>
    </xdr:from>
    <xdr:ext cx="469744" cy="259045"/>
    <xdr:sp macro="" textlink="">
      <xdr:nvSpPr>
        <xdr:cNvPr id="145" name="n_4mainValue【道路】&#10;一人当たり延長">
          <a:extLst>
            <a:ext uri="{FF2B5EF4-FFF2-40B4-BE49-F238E27FC236}">
              <a16:creationId xmlns:a16="http://schemas.microsoft.com/office/drawing/2014/main" id="{F53CD072-78DF-4045-A4B9-484E87111B70}"/>
            </a:ext>
          </a:extLst>
        </xdr:cNvPr>
        <xdr:cNvSpPr txBox="1"/>
      </xdr:nvSpPr>
      <xdr:spPr>
        <a:xfrm>
          <a:off x="6737427" y="711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9CC45FD-B153-4F3D-9434-5A4809F4C9D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4ACCF66-5843-4534-B53E-A65D362D444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E7A5EC1-DE29-47C5-8151-1D1BD585DD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724BE50-91C4-4F0D-852F-AB8A38E8C6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597AEDA-4FBF-4CB7-9A11-6AB537F63BA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B7B4CE9-9E89-4CC7-BF30-CF423910477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0B8331C-F088-41EE-AB04-6E03B25002F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EA2E871-180A-4201-AC8F-6E6D2121C2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634E167-FEB6-43F5-848F-BCAD2BEA5CE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1BB36D8-9206-47B2-91F9-70FE4E547A3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1531C8B-B5A4-4187-9D3E-C0B200C434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B9C9D17-F7AE-4857-8653-D791AE7E2F9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6E981A9-898E-49E1-B7FA-6EA6FF92657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DC169A6-314F-473B-A060-1EEA0B3B723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43739F7-56C6-4357-84A2-61565699807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F413AD46-777A-4290-A922-1F3522AD5F9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FAD0D50-6D9B-4033-A6BA-EA9FAA92D2E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A17095B-E394-4D5A-BCF6-78BD7044D39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954317A-8AC6-4601-80D7-053CAE9CC72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CFD738FB-7608-4771-8734-556B8619E82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8D7B088-D6D6-4683-AEDB-8AB3026CA5A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058876C-E6B1-41C8-8A45-D9867EF6A9C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95A4983-BE84-4267-92C0-52B64DE5568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EA712EE-90AE-42B0-AE6F-877098B6FE4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93365F0-EB3A-41C0-883C-F8664AD9FBD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D205D0A5-C018-43DD-9F28-62ED1962AC36}"/>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A694048D-3912-4640-BF57-2997C78CDF1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3E8808A1-FE86-4A1C-A6D1-166DA2D6792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127B4C6-452E-4A24-B950-E96FEF26BE7A}"/>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3F08007A-06D8-448E-BE1E-CEC7C26E6A13}"/>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487F030-BCD0-41FE-B614-1FD7F325C7E5}"/>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C679A498-4C7F-4B17-8B1F-A3FD349B96CC}"/>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C6ADE960-C6A3-4AFB-96A2-6592739ADF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BC6BAE31-8A9B-4DFF-B1D9-31AD33B0E7D0}"/>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6B0E6F82-BB44-4A6F-9547-261B747B9523}"/>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276934FD-9934-44DA-832E-C1E9653C0750}"/>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B385541-43FC-41F9-9783-6713262B3B7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919B83D-CB68-4ACD-92D1-91ED8EDC21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8F5DAF5-6A5D-4D88-9C23-C58BD8CB2B1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2882509-1D3E-4A3E-93B3-6CDC66E2FBD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742FF04-B005-4F9F-A72A-3DEF3749A9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161472</xdr:rowOff>
    </xdr:from>
    <xdr:to>
      <xdr:col>24</xdr:col>
      <xdr:colOff>114300</xdr:colOff>
      <xdr:row>59</xdr:row>
      <xdr:rowOff>91622</xdr:rowOff>
    </xdr:to>
    <xdr:sp macro="" textlink="">
      <xdr:nvSpPr>
        <xdr:cNvPr id="187" name="楕円 186">
          <a:extLst>
            <a:ext uri="{FF2B5EF4-FFF2-40B4-BE49-F238E27FC236}">
              <a16:creationId xmlns:a16="http://schemas.microsoft.com/office/drawing/2014/main" id="{94863D9F-0989-460D-96B6-BD01F781E72B}"/>
            </a:ext>
          </a:extLst>
        </xdr:cNvPr>
        <xdr:cNvSpPr/>
      </xdr:nvSpPr>
      <xdr:spPr>
        <a:xfrm>
          <a:off x="4584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12899</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26D43B4-0056-4E7E-AE67-D88AD93C17AB}"/>
            </a:ext>
          </a:extLst>
        </xdr:cNvPr>
        <xdr:cNvSpPr txBox="1"/>
      </xdr:nvSpPr>
      <xdr:spPr>
        <a:xfrm>
          <a:off x="4673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148409</xdr:rowOff>
    </xdr:from>
    <xdr:to>
      <xdr:col>20</xdr:col>
      <xdr:colOff>38100</xdr:colOff>
      <xdr:row>59</xdr:row>
      <xdr:rowOff>78559</xdr:rowOff>
    </xdr:to>
    <xdr:sp macro="" textlink="">
      <xdr:nvSpPr>
        <xdr:cNvPr id="189" name="楕円 188">
          <a:extLst>
            <a:ext uri="{FF2B5EF4-FFF2-40B4-BE49-F238E27FC236}">
              <a16:creationId xmlns:a16="http://schemas.microsoft.com/office/drawing/2014/main" id="{87F1F3DB-1C3D-405D-B2FD-0A531E543DAC}"/>
            </a:ext>
          </a:extLst>
        </xdr:cNvPr>
        <xdr:cNvSpPr/>
      </xdr:nvSpPr>
      <xdr:spPr>
        <a:xfrm>
          <a:off x="3746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27759</xdr:rowOff>
    </xdr:from>
    <xdr:to>
      <xdr:col>24</xdr:col>
      <xdr:colOff>63500</xdr:colOff>
      <xdr:row>59</xdr:row>
      <xdr:rowOff>40822</xdr:rowOff>
    </xdr:to>
    <xdr:cxnSp macro="">
      <xdr:nvCxnSpPr>
        <xdr:cNvPr id="190" name="直線コネクタ 189">
          <a:extLst>
            <a:ext uri="{FF2B5EF4-FFF2-40B4-BE49-F238E27FC236}">
              <a16:creationId xmlns:a16="http://schemas.microsoft.com/office/drawing/2014/main" id="{83E56570-0B55-49E3-BF9A-C7488B2C05F2}"/>
            </a:ext>
          </a:extLst>
        </xdr:cNvPr>
        <xdr:cNvCxnSpPr/>
      </xdr:nvCxnSpPr>
      <xdr:spPr>
        <a:xfrm>
          <a:off x="3797300" y="1014330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146776</xdr:rowOff>
    </xdr:from>
    <xdr:to>
      <xdr:col>15</xdr:col>
      <xdr:colOff>101600</xdr:colOff>
      <xdr:row>59</xdr:row>
      <xdr:rowOff>76926</xdr:rowOff>
    </xdr:to>
    <xdr:sp macro="" textlink="">
      <xdr:nvSpPr>
        <xdr:cNvPr id="191" name="楕円 190">
          <a:extLst>
            <a:ext uri="{FF2B5EF4-FFF2-40B4-BE49-F238E27FC236}">
              <a16:creationId xmlns:a16="http://schemas.microsoft.com/office/drawing/2014/main" id="{55780120-B055-4E56-AEA1-B04CC14F22B8}"/>
            </a:ext>
          </a:extLst>
        </xdr:cNvPr>
        <xdr:cNvSpPr/>
      </xdr:nvSpPr>
      <xdr:spPr>
        <a:xfrm>
          <a:off x="2857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26126</xdr:rowOff>
    </xdr:from>
    <xdr:to>
      <xdr:col>19</xdr:col>
      <xdr:colOff>177800</xdr:colOff>
      <xdr:row>59</xdr:row>
      <xdr:rowOff>27759</xdr:rowOff>
    </xdr:to>
    <xdr:cxnSp macro="">
      <xdr:nvCxnSpPr>
        <xdr:cNvPr id="192" name="直線コネクタ 191">
          <a:extLst>
            <a:ext uri="{FF2B5EF4-FFF2-40B4-BE49-F238E27FC236}">
              <a16:creationId xmlns:a16="http://schemas.microsoft.com/office/drawing/2014/main" id="{73C3D1A3-5223-49E3-ADB2-D3B345D4A583}"/>
            </a:ext>
          </a:extLst>
        </xdr:cNvPr>
        <xdr:cNvCxnSpPr/>
      </xdr:nvCxnSpPr>
      <xdr:spPr>
        <a:xfrm>
          <a:off x="2908300" y="1014167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135346</xdr:rowOff>
    </xdr:from>
    <xdr:to>
      <xdr:col>10</xdr:col>
      <xdr:colOff>165100</xdr:colOff>
      <xdr:row>59</xdr:row>
      <xdr:rowOff>65496</xdr:rowOff>
    </xdr:to>
    <xdr:sp macro="" textlink="">
      <xdr:nvSpPr>
        <xdr:cNvPr id="193" name="楕円 192">
          <a:extLst>
            <a:ext uri="{FF2B5EF4-FFF2-40B4-BE49-F238E27FC236}">
              <a16:creationId xmlns:a16="http://schemas.microsoft.com/office/drawing/2014/main" id="{0FC037F0-5F7F-4813-BBAD-EF25044489A8}"/>
            </a:ext>
          </a:extLst>
        </xdr:cNvPr>
        <xdr:cNvSpPr/>
      </xdr:nvSpPr>
      <xdr:spPr>
        <a:xfrm>
          <a:off x="1968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14696</xdr:rowOff>
    </xdr:from>
    <xdr:to>
      <xdr:col>15</xdr:col>
      <xdr:colOff>50800</xdr:colOff>
      <xdr:row>59</xdr:row>
      <xdr:rowOff>26126</xdr:rowOff>
    </xdr:to>
    <xdr:cxnSp macro="">
      <xdr:nvCxnSpPr>
        <xdr:cNvPr id="194" name="直線コネクタ 193">
          <a:extLst>
            <a:ext uri="{FF2B5EF4-FFF2-40B4-BE49-F238E27FC236}">
              <a16:creationId xmlns:a16="http://schemas.microsoft.com/office/drawing/2014/main" id="{687AE598-DB2D-4F26-BC57-C792BD1EC443}"/>
            </a:ext>
          </a:extLst>
        </xdr:cNvPr>
        <xdr:cNvCxnSpPr/>
      </xdr:nvCxnSpPr>
      <xdr:spPr>
        <a:xfrm>
          <a:off x="2019300" y="101302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128815</xdr:rowOff>
    </xdr:from>
    <xdr:to>
      <xdr:col>6</xdr:col>
      <xdr:colOff>38100</xdr:colOff>
      <xdr:row>59</xdr:row>
      <xdr:rowOff>58965</xdr:rowOff>
    </xdr:to>
    <xdr:sp macro="" textlink="">
      <xdr:nvSpPr>
        <xdr:cNvPr id="195" name="楕円 194">
          <a:extLst>
            <a:ext uri="{FF2B5EF4-FFF2-40B4-BE49-F238E27FC236}">
              <a16:creationId xmlns:a16="http://schemas.microsoft.com/office/drawing/2014/main" id="{68943100-2B38-4286-B13E-80491400DC4E}"/>
            </a:ext>
          </a:extLst>
        </xdr:cNvPr>
        <xdr:cNvSpPr/>
      </xdr:nvSpPr>
      <xdr:spPr>
        <a:xfrm>
          <a:off x="1079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8165</xdr:rowOff>
    </xdr:from>
    <xdr:to>
      <xdr:col>10</xdr:col>
      <xdr:colOff>114300</xdr:colOff>
      <xdr:row>59</xdr:row>
      <xdr:rowOff>14696</xdr:rowOff>
    </xdr:to>
    <xdr:cxnSp macro="">
      <xdr:nvCxnSpPr>
        <xdr:cNvPr id="196" name="直線コネクタ 195">
          <a:extLst>
            <a:ext uri="{FF2B5EF4-FFF2-40B4-BE49-F238E27FC236}">
              <a16:creationId xmlns:a16="http://schemas.microsoft.com/office/drawing/2014/main" id="{B1250F6D-058F-4D63-9F98-6E415236F02E}"/>
            </a:ext>
          </a:extLst>
        </xdr:cNvPr>
        <xdr:cNvCxnSpPr/>
      </xdr:nvCxnSpPr>
      <xdr:spPr>
        <a:xfrm>
          <a:off x="1130300" y="101237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1B60A9B-A470-4972-A254-9EBADDA37A24}"/>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1AB355E-2746-4145-967E-3D56094AC69B}"/>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D17BE56-1ABF-4367-9FBA-08DCC6E18B5E}"/>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C5EB651-1F03-4722-BD6A-755885FB0BB3}"/>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95086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62CC763-1E93-454A-B385-F71DDF55CBF1}"/>
            </a:ext>
          </a:extLst>
        </xdr:cNvPr>
        <xdr:cNvSpPr txBox="1"/>
      </xdr:nvSpPr>
      <xdr:spPr>
        <a:xfrm>
          <a:off x="35820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93453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E5FD6EA-E85F-4313-80F3-FF8EA75AB556}"/>
            </a:ext>
          </a:extLst>
        </xdr:cNvPr>
        <xdr:cNvSpPr txBox="1"/>
      </xdr:nvSpPr>
      <xdr:spPr>
        <a:xfrm>
          <a:off x="2705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82023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E559E0E-7209-44FF-A9F8-EDE73D87D3D5}"/>
            </a:ext>
          </a:extLst>
        </xdr:cNvPr>
        <xdr:cNvSpPr txBox="1"/>
      </xdr:nvSpPr>
      <xdr:spPr>
        <a:xfrm>
          <a:off x="1816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75492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E2895D9-4FAF-49D4-A634-7070E3525C1F}"/>
            </a:ext>
          </a:extLst>
        </xdr:cNvPr>
        <xdr:cNvSpPr txBox="1"/>
      </xdr:nvSpPr>
      <xdr:spPr>
        <a:xfrm>
          <a:off x="927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4ED336-F029-4FE3-A2B9-56C9EC1981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2E15116-E3BF-404F-BB9E-39FB92F5F8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B6F593F-0DC3-4A06-9ECC-4BEE7A3B47E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01B2CAD-2DDD-4366-8FFE-D4806CBE575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82AE434-B6C3-483B-B04B-9030BD0D618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7B67762-FBDB-4181-917E-1C07BE8A2AF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E35B3CA-C924-4115-A914-F6E0F0F0DBE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801099A-0F85-4BCA-9280-DBE9323E701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B189A80-9EE3-434B-8802-65C9D2607F7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19EDEF4-EF57-4BB2-A8E2-4400F19B08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E96C2582-F497-4079-9627-DB4741AD4C1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93E2B445-2E33-4BAC-807C-E35158B627D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B9C923EE-0CCD-4427-84BF-60FABFB0F76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DB834E7F-4259-4D5B-AE27-16372281A51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ABE959B5-CF21-4063-BAA7-C0119FB381B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D0AA57E7-A0AC-4D95-B642-917A374AEF0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7926C33-376D-4BBF-8166-A82DFB50521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40270E38-09D2-4838-B996-C4D2CE7B730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25144294-52FF-4593-940A-EFD08A5E9EF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A6C51057-EE86-4DC8-913E-FD5B01CE5E5B}"/>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458564B5-47BE-4C79-BE05-3CF5521A794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A1C97BD7-05B0-4822-8699-9C92CFF196A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0401B89-D5E0-405F-9A96-62D2F03B80C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D0148F8-46BE-4FDF-8A6B-964226DAE3A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96CF7BF-C534-4C2D-8AC1-3355BD078E8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7BFB867C-A0B9-484A-B3D3-F05880F2B0F2}"/>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9906950-1914-4E3B-990D-75F0780803BE}"/>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CC20EEF1-C157-43A8-A253-CA80A9FFDB63}"/>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3B8B402-87CC-498E-AB1E-E154ECAE24F4}"/>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759105A7-CC62-4CA3-91BA-5B0540BEC794}"/>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1A2E812-E82E-49AE-8A3A-9E8EDF147918}"/>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3DD827C4-84BB-400D-A316-1EEEE27001E4}"/>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8F96AD1E-535A-427E-BF40-048B4C0C80A4}"/>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50BB1D56-8897-476C-9481-C2A9F5DEAEFB}"/>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50BAC2EE-4597-4194-84D2-D4CABF2BC94F}"/>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139752</xdr:rowOff>
    </xdr:from>
    <xdr:to>
      <xdr:col>36</xdr:col>
      <xdr:colOff>165100</xdr:colOff>
      <xdr:row>62</xdr:row>
      <xdr:rowOff>69902</xdr:rowOff>
    </xdr:to>
    <xdr:sp macro="" textlink="">
      <xdr:nvSpPr>
        <xdr:cNvPr id="240" name="フローチャート: 判断 239">
          <a:extLst>
            <a:ext uri="{FF2B5EF4-FFF2-40B4-BE49-F238E27FC236}">
              <a16:creationId xmlns:a16="http://schemas.microsoft.com/office/drawing/2014/main" id="{705E7062-E730-40F7-8AF5-646173BD77E8}"/>
            </a:ext>
          </a:extLst>
        </xdr:cNvPr>
        <xdr:cNvSpPr/>
      </xdr:nvSpPr>
      <xdr:spPr>
        <a:xfrm>
          <a:off x="6921500" y="105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AA0F4DA-E716-4F58-99E4-E4C3459CC9B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DE8F2AF-3A4A-4DA9-B5F5-3EA4268391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AE395B3-EB35-4CF0-9E3A-11EDE7832F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53F94FD-B584-49EA-9F1B-2B07A6251DC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293C2E1-2428-4F46-BD0A-F66D3697F74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23486</xdr:rowOff>
    </xdr:from>
    <xdr:to>
      <xdr:col>55</xdr:col>
      <xdr:colOff>50800</xdr:colOff>
      <xdr:row>63</xdr:row>
      <xdr:rowOff>125086</xdr:rowOff>
    </xdr:to>
    <xdr:sp macro="" textlink="">
      <xdr:nvSpPr>
        <xdr:cNvPr id="246" name="楕円 245">
          <a:extLst>
            <a:ext uri="{FF2B5EF4-FFF2-40B4-BE49-F238E27FC236}">
              <a16:creationId xmlns:a16="http://schemas.microsoft.com/office/drawing/2014/main" id="{48D2B6DF-2285-4395-9EB3-DCFA89F3AAB9}"/>
            </a:ext>
          </a:extLst>
        </xdr:cNvPr>
        <xdr:cNvSpPr/>
      </xdr:nvSpPr>
      <xdr:spPr>
        <a:xfrm>
          <a:off x="10426700" y="1082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1913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7FED56D-BF43-48FD-B63F-7106E2ADBBD2}"/>
            </a:ext>
          </a:extLst>
        </xdr:cNvPr>
        <xdr:cNvSpPr txBox="1"/>
      </xdr:nvSpPr>
      <xdr:spPr>
        <a:xfrm>
          <a:off x="10515600" y="1080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28101</xdr:rowOff>
    </xdr:from>
    <xdr:to>
      <xdr:col>50</xdr:col>
      <xdr:colOff>165100</xdr:colOff>
      <xdr:row>63</xdr:row>
      <xdr:rowOff>129701</xdr:rowOff>
    </xdr:to>
    <xdr:sp macro="" textlink="">
      <xdr:nvSpPr>
        <xdr:cNvPr id="248" name="楕円 247">
          <a:extLst>
            <a:ext uri="{FF2B5EF4-FFF2-40B4-BE49-F238E27FC236}">
              <a16:creationId xmlns:a16="http://schemas.microsoft.com/office/drawing/2014/main" id="{CC35F1A4-75AC-4948-82F2-75447238F334}"/>
            </a:ext>
          </a:extLst>
        </xdr:cNvPr>
        <xdr:cNvSpPr/>
      </xdr:nvSpPr>
      <xdr:spPr>
        <a:xfrm>
          <a:off x="9588500" y="108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74286</xdr:rowOff>
    </xdr:from>
    <xdr:to>
      <xdr:col>55</xdr:col>
      <xdr:colOff>0</xdr:colOff>
      <xdr:row>63</xdr:row>
      <xdr:rowOff>78901</xdr:rowOff>
    </xdr:to>
    <xdr:cxnSp macro="">
      <xdr:nvCxnSpPr>
        <xdr:cNvPr id="249" name="直線コネクタ 248">
          <a:extLst>
            <a:ext uri="{FF2B5EF4-FFF2-40B4-BE49-F238E27FC236}">
              <a16:creationId xmlns:a16="http://schemas.microsoft.com/office/drawing/2014/main" id="{E4B3C6E7-BF34-4124-84B9-68E659392F04}"/>
            </a:ext>
          </a:extLst>
        </xdr:cNvPr>
        <xdr:cNvCxnSpPr/>
      </xdr:nvCxnSpPr>
      <xdr:spPr>
        <a:xfrm flipV="1">
          <a:off x="9639300" y="10875636"/>
          <a:ext cx="838200" cy="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33227</xdr:rowOff>
    </xdr:from>
    <xdr:to>
      <xdr:col>46</xdr:col>
      <xdr:colOff>38100</xdr:colOff>
      <xdr:row>63</xdr:row>
      <xdr:rowOff>134827</xdr:rowOff>
    </xdr:to>
    <xdr:sp macro="" textlink="">
      <xdr:nvSpPr>
        <xdr:cNvPr id="250" name="楕円 249">
          <a:extLst>
            <a:ext uri="{FF2B5EF4-FFF2-40B4-BE49-F238E27FC236}">
              <a16:creationId xmlns:a16="http://schemas.microsoft.com/office/drawing/2014/main" id="{C67557DA-C681-4770-8043-A3DFE9303B4E}"/>
            </a:ext>
          </a:extLst>
        </xdr:cNvPr>
        <xdr:cNvSpPr/>
      </xdr:nvSpPr>
      <xdr:spPr>
        <a:xfrm>
          <a:off x="8699500" y="108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78901</xdr:rowOff>
    </xdr:from>
    <xdr:to>
      <xdr:col>50</xdr:col>
      <xdr:colOff>114300</xdr:colOff>
      <xdr:row>63</xdr:row>
      <xdr:rowOff>84027</xdr:rowOff>
    </xdr:to>
    <xdr:cxnSp macro="">
      <xdr:nvCxnSpPr>
        <xdr:cNvPr id="251" name="直線コネクタ 250">
          <a:extLst>
            <a:ext uri="{FF2B5EF4-FFF2-40B4-BE49-F238E27FC236}">
              <a16:creationId xmlns:a16="http://schemas.microsoft.com/office/drawing/2014/main" id="{0F7F96AC-4969-458B-B52F-FB03021B0BAE}"/>
            </a:ext>
          </a:extLst>
        </xdr:cNvPr>
        <xdr:cNvCxnSpPr/>
      </xdr:nvCxnSpPr>
      <xdr:spPr>
        <a:xfrm flipV="1">
          <a:off x="8750300" y="10880251"/>
          <a:ext cx="8890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36757</xdr:rowOff>
    </xdr:from>
    <xdr:to>
      <xdr:col>41</xdr:col>
      <xdr:colOff>101600</xdr:colOff>
      <xdr:row>63</xdr:row>
      <xdr:rowOff>138357</xdr:rowOff>
    </xdr:to>
    <xdr:sp macro="" textlink="">
      <xdr:nvSpPr>
        <xdr:cNvPr id="252" name="楕円 251">
          <a:extLst>
            <a:ext uri="{FF2B5EF4-FFF2-40B4-BE49-F238E27FC236}">
              <a16:creationId xmlns:a16="http://schemas.microsoft.com/office/drawing/2014/main" id="{B7DA0C6A-D39D-4601-ADBD-CF165B3342CB}"/>
            </a:ext>
          </a:extLst>
        </xdr:cNvPr>
        <xdr:cNvSpPr/>
      </xdr:nvSpPr>
      <xdr:spPr>
        <a:xfrm>
          <a:off x="7810500" y="108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84027</xdr:rowOff>
    </xdr:from>
    <xdr:to>
      <xdr:col>45</xdr:col>
      <xdr:colOff>177800</xdr:colOff>
      <xdr:row>63</xdr:row>
      <xdr:rowOff>87557</xdr:rowOff>
    </xdr:to>
    <xdr:cxnSp macro="">
      <xdr:nvCxnSpPr>
        <xdr:cNvPr id="253" name="直線コネクタ 252">
          <a:extLst>
            <a:ext uri="{FF2B5EF4-FFF2-40B4-BE49-F238E27FC236}">
              <a16:creationId xmlns:a16="http://schemas.microsoft.com/office/drawing/2014/main" id="{765296FB-0898-4888-98B5-6F3D351B97A0}"/>
            </a:ext>
          </a:extLst>
        </xdr:cNvPr>
        <xdr:cNvCxnSpPr/>
      </xdr:nvCxnSpPr>
      <xdr:spPr>
        <a:xfrm flipV="1">
          <a:off x="7861300" y="10885377"/>
          <a:ext cx="8890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41424</xdr:rowOff>
    </xdr:from>
    <xdr:to>
      <xdr:col>36</xdr:col>
      <xdr:colOff>165100</xdr:colOff>
      <xdr:row>63</xdr:row>
      <xdr:rowOff>143024</xdr:rowOff>
    </xdr:to>
    <xdr:sp macro="" textlink="">
      <xdr:nvSpPr>
        <xdr:cNvPr id="254" name="楕円 253">
          <a:extLst>
            <a:ext uri="{FF2B5EF4-FFF2-40B4-BE49-F238E27FC236}">
              <a16:creationId xmlns:a16="http://schemas.microsoft.com/office/drawing/2014/main" id="{0DEFE984-1E0B-4CFC-9BC4-8DBAFA87824D}"/>
            </a:ext>
          </a:extLst>
        </xdr:cNvPr>
        <xdr:cNvSpPr/>
      </xdr:nvSpPr>
      <xdr:spPr>
        <a:xfrm>
          <a:off x="6921500" y="108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87557</xdr:rowOff>
    </xdr:from>
    <xdr:to>
      <xdr:col>41</xdr:col>
      <xdr:colOff>50800</xdr:colOff>
      <xdr:row>63</xdr:row>
      <xdr:rowOff>92224</xdr:rowOff>
    </xdr:to>
    <xdr:cxnSp macro="">
      <xdr:nvCxnSpPr>
        <xdr:cNvPr id="255" name="直線コネクタ 254">
          <a:extLst>
            <a:ext uri="{FF2B5EF4-FFF2-40B4-BE49-F238E27FC236}">
              <a16:creationId xmlns:a16="http://schemas.microsoft.com/office/drawing/2014/main" id="{57070B48-F43C-4946-BCD4-678AE493EF8C}"/>
            </a:ext>
          </a:extLst>
        </xdr:cNvPr>
        <xdr:cNvCxnSpPr/>
      </xdr:nvCxnSpPr>
      <xdr:spPr>
        <a:xfrm flipV="1">
          <a:off x="6972300" y="10888907"/>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A1F3874-DBE6-4C0C-B7CE-B38154395B22}"/>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F08D51D-A42F-4B8D-917B-35B6055E062F}"/>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D95D6D0-D2A8-41C4-A048-A700D683186A}"/>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86429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8EF9386-2A4C-4CD1-B0B1-BE6CBA5D7F1E}"/>
            </a:ext>
          </a:extLst>
        </xdr:cNvPr>
        <xdr:cNvSpPr txBox="1"/>
      </xdr:nvSpPr>
      <xdr:spPr>
        <a:xfrm>
          <a:off x="6672795" y="1037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120828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36A7D05-8840-4B92-BDBF-F3703192B46A}"/>
            </a:ext>
          </a:extLst>
        </xdr:cNvPr>
        <xdr:cNvSpPr txBox="1"/>
      </xdr:nvSpPr>
      <xdr:spPr>
        <a:xfrm>
          <a:off x="9327095" y="1092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125954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EAAAA21-ADE7-47C3-BDC6-098C2B19D0E6}"/>
            </a:ext>
          </a:extLst>
        </xdr:cNvPr>
        <xdr:cNvSpPr txBox="1"/>
      </xdr:nvSpPr>
      <xdr:spPr>
        <a:xfrm>
          <a:off x="8450795" y="1092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129484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2F7CF7E-E2F5-4555-A27E-D3BC1AEC9A4F}"/>
            </a:ext>
          </a:extLst>
        </xdr:cNvPr>
        <xdr:cNvSpPr txBox="1"/>
      </xdr:nvSpPr>
      <xdr:spPr>
        <a:xfrm>
          <a:off x="7561795" y="1093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134151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64BCE91-E9EB-48AE-BE3D-52EB33BE2E94}"/>
            </a:ext>
          </a:extLst>
        </xdr:cNvPr>
        <xdr:cNvSpPr txBox="1"/>
      </xdr:nvSpPr>
      <xdr:spPr>
        <a:xfrm>
          <a:off x="6672795" y="1093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FFECDEA-5863-49CB-8550-292565D729F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2C275CA-D879-4EE9-84F4-BD4A884CF5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4D1C8F5-C782-4C8A-ABBE-0F6B04434E3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CA070DD-7587-4BD1-8C57-305F89A5B6F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A126204-C738-47B5-995B-FD464F16C86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FBE5105-AD9F-4708-ADDE-DF0D5CA08F3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E8921F8-6C8A-4144-88E4-5D9D5B2899D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BFFCF3FC-3B4E-48B5-80A4-7D79A7D5C70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4583C02-C9E0-448E-9140-D7FBAA1A00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A77F436D-33FB-4257-AD44-FB06C0E5E3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5EE70D1-AD55-4D8E-9B7B-D9B39BD9899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FB57FC7-15E0-4450-A15A-7A33E6BBB0E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41B01DA-30F5-4B44-90A4-25812779C0B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C2660DF-9459-4F6A-A349-82981B89D68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2129A95-91B8-476E-ACD4-D8FAD4EB1C2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57F776A-FAA5-4E4C-AF58-F630562AACD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BC4C069-D8E7-45A0-878A-93295D3A634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6227DC9-2028-4B2C-A574-CFC191CCE8E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82E988E-460E-4C9F-97E5-E83AF858A06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59B0C1F-4B65-46D8-AD9A-D646BF61434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2020265-1049-4F37-9CC9-238168BAD4F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B310B1F-BBDD-429C-9B24-9C6CF539F0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7EDDA24-45A4-4DEB-A8B9-3C822BE165A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9520E3C-D272-42EA-B91C-B80203C5B40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C54C6DB-D956-4498-8801-BD7C3A78E977}"/>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C5F3A96-EFC8-4077-AF30-47CC3237B20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92716D8-6A1A-482E-A011-61DA16A7CAB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BA1782B-7CE8-4222-B5C8-FFE8A333E0F4}"/>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F5F3F0ED-C733-49FF-B39B-FB0E757C4D32}"/>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78883FF-EF6E-4D5F-8993-2D89BEA10552}"/>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C0FFC875-FCE7-4493-9CC9-D128D6431002}"/>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DCC75784-8128-4D3E-8B42-CB345A2F7352}"/>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3BEF35FC-A2A7-4951-8F27-B5579A02D1BA}"/>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E265BDD1-05A6-488E-A94D-DFCAD2EB1C5C}"/>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8" name="フローチャート: 判断 297">
          <a:extLst>
            <a:ext uri="{FF2B5EF4-FFF2-40B4-BE49-F238E27FC236}">
              <a16:creationId xmlns:a16="http://schemas.microsoft.com/office/drawing/2014/main" id="{E4151C95-1FF4-485A-907A-EC7A06186E88}"/>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F6F24BC-BCAA-46A2-9F6B-E7E470524B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D9F5479-1611-444D-B557-C1BF26BC3EF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4EFDD57-0463-476C-B661-CD47AACCB9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99306E1-D1B7-48A1-B275-E8C1688F8A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DE20523-479C-4BB1-A1EF-8DAC045054A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304" name="楕円 303">
          <a:extLst>
            <a:ext uri="{FF2B5EF4-FFF2-40B4-BE49-F238E27FC236}">
              <a16:creationId xmlns:a16="http://schemas.microsoft.com/office/drawing/2014/main" id="{F6DE4E08-A620-4268-A50B-785C1F34CBA9}"/>
            </a:ext>
          </a:extLst>
        </xdr:cNvPr>
        <xdr:cNvSpPr/>
      </xdr:nvSpPr>
      <xdr:spPr>
        <a:xfrm>
          <a:off x="4584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148607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393E9EA-C941-476D-9682-0DC0DB340A6F}"/>
            </a:ext>
          </a:extLst>
        </xdr:cNvPr>
        <xdr:cNvSpPr txBox="1"/>
      </xdr:nvSpPr>
      <xdr:spPr>
        <a:xfrm>
          <a:off x="4673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135889</xdr:rowOff>
    </xdr:from>
    <xdr:to>
      <xdr:col>20</xdr:col>
      <xdr:colOff>38100</xdr:colOff>
      <xdr:row>84</xdr:row>
      <xdr:rowOff>66039</xdr:rowOff>
    </xdr:to>
    <xdr:sp macro="" textlink="">
      <xdr:nvSpPr>
        <xdr:cNvPr id="306" name="楕円 305">
          <a:extLst>
            <a:ext uri="{FF2B5EF4-FFF2-40B4-BE49-F238E27FC236}">
              <a16:creationId xmlns:a16="http://schemas.microsoft.com/office/drawing/2014/main" id="{8D346BC2-6BA8-4E19-909F-0A155B0FD322}"/>
            </a:ext>
          </a:extLst>
        </xdr:cNvPr>
        <xdr:cNvSpPr/>
      </xdr:nvSpPr>
      <xdr:spPr>
        <a:xfrm>
          <a:off x="3746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15239</xdr:rowOff>
    </xdr:from>
    <xdr:to>
      <xdr:col>24</xdr:col>
      <xdr:colOff>63500</xdr:colOff>
      <xdr:row>84</xdr:row>
      <xdr:rowOff>49530</xdr:rowOff>
    </xdr:to>
    <xdr:cxnSp macro="">
      <xdr:nvCxnSpPr>
        <xdr:cNvPr id="307" name="直線コネクタ 306">
          <a:extLst>
            <a:ext uri="{FF2B5EF4-FFF2-40B4-BE49-F238E27FC236}">
              <a16:creationId xmlns:a16="http://schemas.microsoft.com/office/drawing/2014/main" id="{415EDAAD-BCF3-40B8-8584-D00E22E36A16}"/>
            </a:ext>
          </a:extLst>
        </xdr:cNvPr>
        <xdr:cNvCxnSpPr/>
      </xdr:nvCxnSpPr>
      <xdr:spPr>
        <a:xfrm>
          <a:off x="3797300" y="144170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97789</xdr:rowOff>
    </xdr:from>
    <xdr:to>
      <xdr:col>15</xdr:col>
      <xdr:colOff>101600</xdr:colOff>
      <xdr:row>84</xdr:row>
      <xdr:rowOff>27939</xdr:rowOff>
    </xdr:to>
    <xdr:sp macro="" textlink="">
      <xdr:nvSpPr>
        <xdr:cNvPr id="308" name="楕円 307">
          <a:extLst>
            <a:ext uri="{FF2B5EF4-FFF2-40B4-BE49-F238E27FC236}">
              <a16:creationId xmlns:a16="http://schemas.microsoft.com/office/drawing/2014/main" id="{08C42A3B-5BAC-4958-A3C2-2E570A8E2901}"/>
            </a:ext>
          </a:extLst>
        </xdr:cNvPr>
        <xdr:cNvSpPr/>
      </xdr:nvSpPr>
      <xdr:spPr>
        <a:xfrm>
          <a:off x="2857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148589</xdr:rowOff>
    </xdr:from>
    <xdr:to>
      <xdr:col>19</xdr:col>
      <xdr:colOff>177800</xdr:colOff>
      <xdr:row>84</xdr:row>
      <xdr:rowOff>15239</xdr:rowOff>
    </xdr:to>
    <xdr:cxnSp macro="">
      <xdr:nvCxnSpPr>
        <xdr:cNvPr id="309" name="直線コネクタ 308">
          <a:extLst>
            <a:ext uri="{FF2B5EF4-FFF2-40B4-BE49-F238E27FC236}">
              <a16:creationId xmlns:a16="http://schemas.microsoft.com/office/drawing/2014/main" id="{D8020A04-37EB-43B0-9D1B-C3A9C97AD595}"/>
            </a:ext>
          </a:extLst>
        </xdr:cNvPr>
        <xdr:cNvCxnSpPr/>
      </xdr:nvCxnSpPr>
      <xdr:spPr>
        <a:xfrm>
          <a:off x="2908300" y="143789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50164</xdr:rowOff>
    </xdr:from>
    <xdr:to>
      <xdr:col>10</xdr:col>
      <xdr:colOff>165100</xdr:colOff>
      <xdr:row>83</xdr:row>
      <xdr:rowOff>151764</xdr:rowOff>
    </xdr:to>
    <xdr:sp macro="" textlink="">
      <xdr:nvSpPr>
        <xdr:cNvPr id="310" name="楕円 309">
          <a:extLst>
            <a:ext uri="{FF2B5EF4-FFF2-40B4-BE49-F238E27FC236}">
              <a16:creationId xmlns:a16="http://schemas.microsoft.com/office/drawing/2014/main" id="{3245F531-E108-4AE5-818F-898C962CABB9}"/>
            </a:ext>
          </a:extLst>
        </xdr:cNvPr>
        <xdr:cNvSpPr/>
      </xdr:nvSpPr>
      <xdr:spPr>
        <a:xfrm>
          <a:off x="1968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100964</xdr:rowOff>
    </xdr:from>
    <xdr:to>
      <xdr:col>15</xdr:col>
      <xdr:colOff>50800</xdr:colOff>
      <xdr:row>83</xdr:row>
      <xdr:rowOff>148589</xdr:rowOff>
    </xdr:to>
    <xdr:cxnSp macro="">
      <xdr:nvCxnSpPr>
        <xdr:cNvPr id="311" name="直線コネクタ 310">
          <a:extLst>
            <a:ext uri="{FF2B5EF4-FFF2-40B4-BE49-F238E27FC236}">
              <a16:creationId xmlns:a16="http://schemas.microsoft.com/office/drawing/2014/main" id="{F3C3193B-23AA-4607-91AF-749DCD1AA5A6}"/>
            </a:ext>
          </a:extLst>
        </xdr:cNvPr>
        <xdr:cNvCxnSpPr/>
      </xdr:nvCxnSpPr>
      <xdr:spPr>
        <a:xfrm>
          <a:off x="2019300" y="143313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636</xdr:rowOff>
    </xdr:from>
    <xdr:to>
      <xdr:col>6</xdr:col>
      <xdr:colOff>38100</xdr:colOff>
      <xdr:row>83</xdr:row>
      <xdr:rowOff>102236</xdr:rowOff>
    </xdr:to>
    <xdr:sp macro="" textlink="">
      <xdr:nvSpPr>
        <xdr:cNvPr id="312" name="楕円 311">
          <a:extLst>
            <a:ext uri="{FF2B5EF4-FFF2-40B4-BE49-F238E27FC236}">
              <a16:creationId xmlns:a16="http://schemas.microsoft.com/office/drawing/2014/main" id="{1645A67F-35C1-4148-86EF-5FEA691E7225}"/>
            </a:ext>
          </a:extLst>
        </xdr:cNvPr>
        <xdr:cNvSpPr/>
      </xdr:nvSpPr>
      <xdr:spPr>
        <a:xfrm>
          <a:off x="1079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51436</xdr:rowOff>
    </xdr:from>
    <xdr:to>
      <xdr:col>10</xdr:col>
      <xdr:colOff>114300</xdr:colOff>
      <xdr:row>83</xdr:row>
      <xdr:rowOff>100964</xdr:rowOff>
    </xdr:to>
    <xdr:cxnSp macro="">
      <xdr:nvCxnSpPr>
        <xdr:cNvPr id="313" name="直線コネクタ 312">
          <a:extLst>
            <a:ext uri="{FF2B5EF4-FFF2-40B4-BE49-F238E27FC236}">
              <a16:creationId xmlns:a16="http://schemas.microsoft.com/office/drawing/2014/main" id="{ABEA0A4B-7A45-46B1-AB24-DA2E696A495E}"/>
            </a:ext>
          </a:extLst>
        </xdr:cNvPr>
        <xdr:cNvCxnSpPr/>
      </xdr:nvCxnSpPr>
      <xdr:spPr>
        <a:xfrm>
          <a:off x="1130300" y="142817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9EDD8FF2-FB84-4852-9974-100CFB712AEF}"/>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6F67E69E-CB43-4EF6-98AF-E3890CCC7BC7}"/>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1EBC1911-27F7-4E40-8F4F-D8F4648F7A4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7" name="n_4aveValue【公営住宅】&#10;有形固定資産減価償却率">
          <a:extLst>
            <a:ext uri="{FF2B5EF4-FFF2-40B4-BE49-F238E27FC236}">
              <a16:creationId xmlns:a16="http://schemas.microsoft.com/office/drawing/2014/main" id="{05D22ED0-BD2F-4298-B6F3-F38EBB48E3CD}"/>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57166</xdr:rowOff>
    </xdr:from>
    <xdr:ext cx="405111" cy="259045"/>
    <xdr:sp macro="" textlink="">
      <xdr:nvSpPr>
        <xdr:cNvPr id="318" name="n_1mainValue【公営住宅】&#10;有形固定資産減価償却率">
          <a:extLst>
            <a:ext uri="{FF2B5EF4-FFF2-40B4-BE49-F238E27FC236}">
              <a16:creationId xmlns:a16="http://schemas.microsoft.com/office/drawing/2014/main" id="{7E6D2B80-9963-401D-AC6E-45342F3334A2}"/>
            </a:ext>
          </a:extLst>
        </xdr:cNvPr>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19066</xdr:rowOff>
    </xdr:from>
    <xdr:ext cx="405111" cy="259045"/>
    <xdr:sp macro="" textlink="">
      <xdr:nvSpPr>
        <xdr:cNvPr id="319" name="n_2mainValue【公営住宅】&#10;有形固定資産減価償却率">
          <a:extLst>
            <a:ext uri="{FF2B5EF4-FFF2-40B4-BE49-F238E27FC236}">
              <a16:creationId xmlns:a16="http://schemas.microsoft.com/office/drawing/2014/main" id="{796BAAAC-5052-4CEE-A1D6-5049AEF498A3}"/>
            </a:ext>
          </a:extLst>
        </xdr:cNvPr>
        <xdr:cNvSpPr txBox="1"/>
      </xdr:nvSpPr>
      <xdr:spPr>
        <a:xfrm>
          <a:off x="2705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142891</xdr:rowOff>
    </xdr:from>
    <xdr:ext cx="405111" cy="259045"/>
    <xdr:sp macro="" textlink="">
      <xdr:nvSpPr>
        <xdr:cNvPr id="320" name="n_3mainValue【公営住宅】&#10;有形固定資産減価償却率">
          <a:extLst>
            <a:ext uri="{FF2B5EF4-FFF2-40B4-BE49-F238E27FC236}">
              <a16:creationId xmlns:a16="http://schemas.microsoft.com/office/drawing/2014/main" id="{0DAD2E00-1C46-476E-8010-480051E58A67}"/>
            </a:ext>
          </a:extLst>
        </xdr:cNvPr>
        <xdr:cNvSpPr txBox="1"/>
      </xdr:nvSpPr>
      <xdr:spPr>
        <a:xfrm>
          <a:off x="1816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93363</xdr:rowOff>
    </xdr:from>
    <xdr:ext cx="405111" cy="259045"/>
    <xdr:sp macro="" textlink="">
      <xdr:nvSpPr>
        <xdr:cNvPr id="321" name="n_4mainValue【公営住宅】&#10;有形固定資産減価償却率">
          <a:extLst>
            <a:ext uri="{FF2B5EF4-FFF2-40B4-BE49-F238E27FC236}">
              <a16:creationId xmlns:a16="http://schemas.microsoft.com/office/drawing/2014/main" id="{4399314A-3F7E-4AED-B471-57E2A3A130D6}"/>
            </a:ext>
          </a:extLst>
        </xdr:cNvPr>
        <xdr:cNvSpPr txBox="1"/>
      </xdr:nvSpPr>
      <xdr:spPr>
        <a:xfrm>
          <a:off x="927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B034CCE-2399-4B23-B414-AE3A2C189E8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A60CB7E-977D-46B6-B2C0-94A9370CFF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F2D09D3-7541-452E-87AC-84DFDEF07D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EA0208A-5759-4824-9475-7B8F8B92E0F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142B6D0-9A3F-43C2-9452-A01BAFD971E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D6FDD1D-FFC5-4B0D-A72B-03EA7DCABE5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618E349-EF0E-4343-A6B6-FF2CADBF87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3D0E503-DBE7-4DB0-85D0-69126231E3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A45DA05-B91E-4E36-8251-1E9DBC3D193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AEF71FD-EF14-4172-ABF7-AC1E3F5522C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72B8D9D1-0CF2-48E1-AC09-894418384FC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1E988E5-AF7D-4479-A02F-76F60C6BF18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1614C7A-5192-4638-BB67-C61A7E7A99D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B22BABBC-A8EB-4D5D-8253-AEC5F47A0F7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CC2CB9E4-E381-4345-829A-8AACB27CB1C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0833F59-8D6D-4033-88EF-315721502B5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C07DE154-981A-4657-8A5D-816D96D7F80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5BB23703-D5FA-4DBF-AF7B-5CA3196097E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7113F53-3799-4BAD-A57E-CE8E158F74E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56B14AFB-2BA1-4AAA-BB50-A8ADB2E0B22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47C5AE8-2E12-4241-BC82-FC09862EE00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C75551A6-2C52-429A-80D5-D45FFE894D4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DB9D712-1168-4304-9EF1-711E760F81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5E630ADC-9DD8-475E-A3E3-8755F4BE7E08}"/>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D02C53CD-A3C0-46E4-A5D8-9AF6BB914D4E}"/>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C7345ADE-C960-4801-AA66-A1D83D0B0ED8}"/>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D3952DBF-9331-4CFF-AED9-1C3F59FC42E5}"/>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8CA21285-1943-4599-BE18-F19E20F1452B}"/>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75D26DCA-2E5E-470A-8976-874FDCA46D1E}"/>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95329044-E661-4293-BAE9-9052BA462A09}"/>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A9252BEE-F1BF-4396-B65B-49BF9788E0A5}"/>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32CDBC1C-3759-4CD1-A965-A509E6FA4B29}"/>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B2EDBA13-1322-4BF6-9339-231E6901FD00}"/>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15875</xdr:rowOff>
    </xdr:from>
    <xdr:to>
      <xdr:col>36</xdr:col>
      <xdr:colOff>165100</xdr:colOff>
      <xdr:row>85</xdr:row>
      <xdr:rowOff>117475</xdr:rowOff>
    </xdr:to>
    <xdr:sp macro="" textlink="">
      <xdr:nvSpPr>
        <xdr:cNvPr id="355" name="フローチャート: 判断 354">
          <a:extLst>
            <a:ext uri="{FF2B5EF4-FFF2-40B4-BE49-F238E27FC236}">
              <a16:creationId xmlns:a16="http://schemas.microsoft.com/office/drawing/2014/main" id="{4FD8F1AC-45CF-44A4-B5E4-5EF195FCD083}"/>
            </a:ext>
          </a:extLst>
        </xdr:cNvPr>
        <xdr:cNvSpPr/>
      </xdr:nvSpPr>
      <xdr:spPr>
        <a:xfrm>
          <a:off x="6921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D99BD37-F3F9-40D5-A969-AC9F81A533E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672D63E-5F20-4B38-B414-530DFC70052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6D6B662-5323-4EDC-8A4D-EECF27781F8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3FF6F39-4CF2-493D-B270-6AA3020C7B4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A9B94F0-6561-46E4-BAF3-ADF8719AEEA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148844</xdr:rowOff>
    </xdr:from>
    <xdr:to>
      <xdr:col>55</xdr:col>
      <xdr:colOff>50800</xdr:colOff>
      <xdr:row>85</xdr:row>
      <xdr:rowOff>78994</xdr:rowOff>
    </xdr:to>
    <xdr:sp macro="" textlink="">
      <xdr:nvSpPr>
        <xdr:cNvPr id="361" name="楕円 360">
          <a:extLst>
            <a:ext uri="{FF2B5EF4-FFF2-40B4-BE49-F238E27FC236}">
              <a16:creationId xmlns:a16="http://schemas.microsoft.com/office/drawing/2014/main" id="{767C8BDE-50E0-48AD-9A2D-788B44F1686F}"/>
            </a:ext>
          </a:extLst>
        </xdr:cNvPr>
        <xdr:cNvSpPr/>
      </xdr:nvSpPr>
      <xdr:spPr>
        <a:xfrm>
          <a:off x="10426700" y="145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127271</xdr:rowOff>
    </xdr:from>
    <xdr:ext cx="469744" cy="259045"/>
    <xdr:sp macro="" textlink="">
      <xdr:nvSpPr>
        <xdr:cNvPr id="362" name="【公営住宅】&#10;一人当たり面積該当値テキスト">
          <a:extLst>
            <a:ext uri="{FF2B5EF4-FFF2-40B4-BE49-F238E27FC236}">
              <a16:creationId xmlns:a16="http://schemas.microsoft.com/office/drawing/2014/main" id="{012E65D0-ED42-4D04-BB3D-B485714ED154}"/>
            </a:ext>
          </a:extLst>
        </xdr:cNvPr>
        <xdr:cNvSpPr txBox="1"/>
      </xdr:nvSpPr>
      <xdr:spPr>
        <a:xfrm>
          <a:off x="10515600" y="145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151701</xdr:rowOff>
    </xdr:from>
    <xdr:to>
      <xdr:col>50</xdr:col>
      <xdr:colOff>165100</xdr:colOff>
      <xdr:row>85</xdr:row>
      <xdr:rowOff>81851</xdr:rowOff>
    </xdr:to>
    <xdr:sp macro="" textlink="">
      <xdr:nvSpPr>
        <xdr:cNvPr id="363" name="楕円 362">
          <a:extLst>
            <a:ext uri="{FF2B5EF4-FFF2-40B4-BE49-F238E27FC236}">
              <a16:creationId xmlns:a16="http://schemas.microsoft.com/office/drawing/2014/main" id="{9B826AA9-8BAE-4661-B8D9-2C8FC34F6233}"/>
            </a:ext>
          </a:extLst>
        </xdr:cNvPr>
        <xdr:cNvSpPr/>
      </xdr:nvSpPr>
      <xdr:spPr>
        <a:xfrm>
          <a:off x="9588500" y="1455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28194</xdr:rowOff>
    </xdr:from>
    <xdr:to>
      <xdr:col>55</xdr:col>
      <xdr:colOff>0</xdr:colOff>
      <xdr:row>85</xdr:row>
      <xdr:rowOff>31051</xdr:rowOff>
    </xdr:to>
    <xdr:cxnSp macro="">
      <xdr:nvCxnSpPr>
        <xdr:cNvPr id="364" name="直線コネクタ 363">
          <a:extLst>
            <a:ext uri="{FF2B5EF4-FFF2-40B4-BE49-F238E27FC236}">
              <a16:creationId xmlns:a16="http://schemas.microsoft.com/office/drawing/2014/main" id="{33C9844E-94AE-4632-8B93-E42A4C0D07E2}"/>
            </a:ext>
          </a:extLst>
        </xdr:cNvPr>
        <xdr:cNvCxnSpPr/>
      </xdr:nvCxnSpPr>
      <xdr:spPr>
        <a:xfrm flipV="1">
          <a:off x="9639300" y="14601444"/>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152845</xdr:rowOff>
    </xdr:from>
    <xdr:to>
      <xdr:col>46</xdr:col>
      <xdr:colOff>38100</xdr:colOff>
      <xdr:row>85</xdr:row>
      <xdr:rowOff>82995</xdr:rowOff>
    </xdr:to>
    <xdr:sp macro="" textlink="">
      <xdr:nvSpPr>
        <xdr:cNvPr id="365" name="楕円 364">
          <a:extLst>
            <a:ext uri="{FF2B5EF4-FFF2-40B4-BE49-F238E27FC236}">
              <a16:creationId xmlns:a16="http://schemas.microsoft.com/office/drawing/2014/main" id="{7136C08E-4823-470B-AD0D-998C14906CFF}"/>
            </a:ext>
          </a:extLst>
        </xdr:cNvPr>
        <xdr:cNvSpPr/>
      </xdr:nvSpPr>
      <xdr:spPr>
        <a:xfrm>
          <a:off x="8699500" y="1455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31051</xdr:rowOff>
    </xdr:from>
    <xdr:to>
      <xdr:col>50</xdr:col>
      <xdr:colOff>114300</xdr:colOff>
      <xdr:row>85</xdr:row>
      <xdr:rowOff>32195</xdr:rowOff>
    </xdr:to>
    <xdr:cxnSp macro="">
      <xdr:nvCxnSpPr>
        <xdr:cNvPr id="366" name="直線コネクタ 365">
          <a:extLst>
            <a:ext uri="{FF2B5EF4-FFF2-40B4-BE49-F238E27FC236}">
              <a16:creationId xmlns:a16="http://schemas.microsoft.com/office/drawing/2014/main" id="{C11307AA-FE0E-4761-B86E-FFAF2B8C0AE2}"/>
            </a:ext>
          </a:extLst>
        </xdr:cNvPr>
        <xdr:cNvCxnSpPr/>
      </xdr:nvCxnSpPr>
      <xdr:spPr>
        <a:xfrm flipV="1">
          <a:off x="8750300" y="14604301"/>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155511</xdr:rowOff>
    </xdr:from>
    <xdr:to>
      <xdr:col>41</xdr:col>
      <xdr:colOff>101600</xdr:colOff>
      <xdr:row>85</xdr:row>
      <xdr:rowOff>85661</xdr:rowOff>
    </xdr:to>
    <xdr:sp macro="" textlink="">
      <xdr:nvSpPr>
        <xdr:cNvPr id="367" name="楕円 366">
          <a:extLst>
            <a:ext uri="{FF2B5EF4-FFF2-40B4-BE49-F238E27FC236}">
              <a16:creationId xmlns:a16="http://schemas.microsoft.com/office/drawing/2014/main" id="{8CE5645E-5C05-44EB-9A9E-5E2AE3B8DAAA}"/>
            </a:ext>
          </a:extLst>
        </xdr:cNvPr>
        <xdr:cNvSpPr/>
      </xdr:nvSpPr>
      <xdr:spPr>
        <a:xfrm>
          <a:off x="7810500" y="1455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32195</xdr:rowOff>
    </xdr:from>
    <xdr:to>
      <xdr:col>45</xdr:col>
      <xdr:colOff>177800</xdr:colOff>
      <xdr:row>85</xdr:row>
      <xdr:rowOff>34861</xdr:rowOff>
    </xdr:to>
    <xdr:cxnSp macro="">
      <xdr:nvCxnSpPr>
        <xdr:cNvPr id="368" name="直線コネクタ 367">
          <a:extLst>
            <a:ext uri="{FF2B5EF4-FFF2-40B4-BE49-F238E27FC236}">
              <a16:creationId xmlns:a16="http://schemas.microsoft.com/office/drawing/2014/main" id="{AB6424C8-551D-4B31-9303-D08EF3897BE7}"/>
            </a:ext>
          </a:extLst>
        </xdr:cNvPr>
        <xdr:cNvCxnSpPr/>
      </xdr:nvCxnSpPr>
      <xdr:spPr>
        <a:xfrm flipV="1">
          <a:off x="7861300" y="14605445"/>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157226</xdr:rowOff>
    </xdr:from>
    <xdr:to>
      <xdr:col>36</xdr:col>
      <xdr:colOff>165100</xdr:colOff>
      <xdr:row>85</xdr:row>
      <xdr:rowOff>87376</xdr:rowOff>
    </xdr:to>
    <xdr:sp macro="" textlink="">
      <xdr:nvSpPr>
        <xdr:cNvPr id="369" name="楕円 368">
          <a:extLst>
            <a:ext uri="{FF2B5EF4-FFF2-40B4-BE49-F238E27FC236}">
              <a16:creationId xmlns:a16="http://schemas.microsoft.com/office/drawing/2014/main" id="{5B6AE23C-2325-45A5-B2BD-A1EC070C9763}"/>
            </a:ext>
          </a:extLst>
        </xdr:cNvPr>
        <xdr:cNvSpPr/>
      </xdr:nvSpPr>
      <xdr:spPr>
        <a:xfrm>
          <a:off x="6921500" y="1455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34861</xdr:rowOff>
    </xdr:from>
    <xdr:to>
      <xdr:col>41</xdr:col>
      <xdr:colOff>50800</xdr:colOff>
      <xdr:row>85</xdr:row>
      <xdr:rowOff>36576</xdr:rowOff>
    </xdr:to>
    <xdr:cxnSp macro="">
      <xdr:nvCxnSpPr>
        <xdr:cNvPr id="370" name="直線コネクタ 369">
          <a:extLst>
            <a:ext uri="{FF2B5EF4-FFF2-40B4-BE49-F238E27FC236}">
              <a16:creationId xmlns:a16="http://schemas.microsoft.com/office/drawing/2014/main" id="{85E24047-84FC-478A-BAB8-E2CA60E3955B}"/>
            </a:ext>
          </a:extLst>
        </xdr:cNvPr>
        <xdr:cNvCxnSpPr/>
      </xdr:nvCxnSpPr>
      <xdr:spPr>
        <a:xfrm flipV="1">
          <a:off x="6972300" y="1460811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E6FB30B2-3F32-4847-ADB1-65FD3C56BB85}"/>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F3EE2B6B-9637-4EAD-88A6-F820B05AC4FC}"/>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B24C2F10-25B2-4D8D-A85A-680EB1CC804F}"/>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108602</xdr:rowOff>
    </xdr:from>
    <xdr:ext cx="469744" cy="259045"/>
    <xdr:sp macro="" textlink="">
      <xdr:nvSpPr>
        <xdr:cNvPr id="374" name="n_4aveValue【公営住宅】&#10;一人当たり面積">
          <a:extLst>
            <a:ext uri="{FF2B5EF4-FFF2-40B4-BE49-F238E27FC236}">
              <a16:creationId xmlns:a16="http://schemas.microsoft.com/office/drawing/2014/main" id="{E71961AD-D6BE-4AE5-8715-94136A650117}"/>
            </a:ext>
          </a:extLst>
        </xdr:cNvPr>
        <xdr:cNvSpPr txBox="1"/>
      </xdr:nvSpPr>
      <xdr:spPr>
        <a:xfrm>
          <a:off x="6737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72978</xdr:rowOff>
    </xdr:from>
    <xdr:ext cx="469744" cy="259045"/>
    <xdr:sp macro="" textlink="">
      <xdr:nvSpPr>
        <xdr:cNvPr id="375" name="n_1mainValue【公営住宅】&#10;一人当たり面積">
          <a:extLst>
            <a:ext uri="{FF2B5EF4-FFF2-40B4-BE49-F238E27FC236}">
              <a16:creationId xmlns:a16="http://schemas.microsoft.com/office/drawing/2014/main" id="{B14ADE64-E134-4D53-B773-CB13CE87E072}"/>
            </a:ext>
          </a:extLst>
        </xdr:cNvPr>
        <xdr:cNvSpPr txBox="1"/>
      </xdr:nvSpPr>
      <xdr:spPr>
        <a:xfrm>
          <a:off x="9391727" y="14646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74122</xdr:rowOff>
    </xdr:from>
    <xdr:ext cx="469744" cy="259045"/>
    <xdr:sp macro="" textlink="">
      <xdr:nvSpPr>
        <xdr:cNvPr id="376" name="n_2mainValue【公営住宅】&#10;一人当たり面積">
          <a:extLst>
            <a:ext uri="{FF2B5EF4-FFF2-40B4-BE49-F238E27FC236}">
              <a16:creationId xmlns:a16="http://schemas.microsoft.com/office/drawing/2014/main" id="{060DDB80-D03D-4F34-BD2A-55BCB4FAF02C}"/>
            </a:ext>
          </a:extLst>
        </xdr:cNvPr>
        <xdr:cNvSpPr txBox="1"/>
      </xdr:nvSpPr>
      <xdr:spPr>
        <a:xfrm>
          <a:off x="8515427" y="1464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76788</xdr:rowOff>
    </xdr:from>
    <xdr:ext cx="469744" cy="259045"/>
    <xdr:sp macro="" textlink="">
      <xdr:nvSpPr>
        <xdr:cNvPr id="377" name="n_3mainValue【公営住宅】&#10;一人当たり面積">
          <a:extLst>
            <a:ext uri="{FF2B5EF4-FFF2-40B4-BE49-F238E27FC236}">
              <a16:creationId xmlns:a16="http://schemas.microsoft.com/office/drawing/2014/main" id="{9B100F1F-A9B6-4C4E-9617-BF446A74B111}"/>
            </a:ext>
          </a:extLst>
        </xdr:cNvPr>
        <xdr:cNvSpPr txBox="1"/>
      </xdr:nvSpPr>
      <xdr:spPr>
        <a:xfrm>
          <a:off x="7626427" y="1465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103903</xdr:rowOff>
    </xdr:from>
    <xdr:ext cx="469744" cy="259045"/>
    <xdr:sp macro="" textlink="">
      <xdr:nvSpPr>
        <xdr:cNvPr id="378" name="n_4mainValue【公営住宅】&#10;一人当たり面積">
          <a:extLst>
            <a:ext uri="{FF2B5EF4-FFF2-40B4-BE49-F238E27FC236}">
              <a16:creationId xmlns:a16="http://schemas.microsoft.com/office/drawing/2014/main" id="{9946C2DA-03A1-4B2B-B5F0-36449D7A5F61}"/>
            </a:ext>
          </a:extLst>
        </xdr:cNvPr>
        <xdr:cNvSpPr txBox="1"/>
      </xdr:nvSpPr>
      <xdr:spPr>
        <a:xfrm>
          <a:off x="6737427" y="1433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24969E11-9FAF-44DD-BB95-27065483DCF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B339CF7-FB54-43C5-9363-5EB7101034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B52C568-8F3C-47FD-BAAB-C267891E4A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D5F0675-3FD7-4F07-81F7-E12FF0D548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C3DE5A5-F185-40A9-9200-84B7FBE5F3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2F3E459-1DBB-4EE5-9767-8F3D4B54463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7E8D379-FABC-4874-A066-D86E4FCDC28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440B79AF-317D-4734-AA14-EEDE00F8571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B421B528-4C51-43FA-B986-79010892DCA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2293D206-4D4F-4F38-BB88-9CDA2E5C4F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F4387A82-4FFE-4D9F-830A-88B597B7880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0968432-AD64-42E4-A6C1-B9FD190C112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9768AB01-08C2-42F7-9A13-7893C33CEC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8B42606-477A-4349-9E3D-B1AA06C7D7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8CB8B9D8-9F71-4639-BAFF-CFEF245DA9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E681C3FC-346F-4D94-9B2F-477FEB467D2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2D3ECD4-C363-4EA1-B806-DFE71F3D2B1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5787B3A5-DAA0-48C2-8097-65006AB79CB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9FDED77-5280-44CF-9BF9-40D5D24E318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7895077-D069-49BB-9934-F11F73120C3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3C667CB-7210-4B4C-8905-BE013914F2B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4796E7FC-D2E6-4307-9B6C-BD95A7953F7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F87D1BBF-B437-4B1A-BB0A-768209C4DC1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05F1745-167D-4E18-AA9E-084C192C3E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A6E18EB2-6EEB-446D-A8BF-AEFA4C14A6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3D15C92D-78D2-4B91-AD2B-C232BD7E0C8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6E146F1-6819-4190-A489-A44CF32C26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FFBB7F4C-3F04-4B0E-9696-10F0355A4EB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DBEB00C3-C309-4228-A91E-F46CA3EC872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47350E51-3326-465E-A1F4-E3967257FFC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1D215D36-3F36-4F4D-BACB-191A363025F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1FAB5389-C5C0-415C-A138-1161A8E60BC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8BA79948-012B-4199-A7E9-EC7C9C36BE8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6DC64252-2A0C-4089-8693-96A123F85DC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3F0C9A7B-344B-4DAE-89D9-16F29860102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10C6C909-B0A8-470E-9CF4-7DB16DD1340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5C524057-0CF6-4167-932C-12F8BBCB134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CA6A15-E81F-49FE-B037-B82A97EBBDB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40C7DBA6-B88B-49F4-9A7E-C5A22BE0D05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217EE168-7D87-4E35-A517-EE418E60420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FE513294-34F4-4768-B671-F56A850B2B7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CCBCE8BC-0133-4DB2-AE73-DE5F81FC4AD7}"/>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F52D33BB-39DF-40CB-A2B9-8A0AEE8B43B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9CA3215D-55BD-45CA-87B6-E1B2D7A27C9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E52F2D41-B8F7-4811-8305-89E73C2604C2}"/>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999E7B61-3C98-48C5-9049-FF6C7906618C}"/>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2CEFCF83-D8F4-405C-B97F-B036BD8067FD}"/>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8497B172-4523-4E93-AE6A-F9B50A913F91}"/>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FFC66BC2-432D-4B7E-A146-BA806B8E7147}"/>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A032CEEF-93AF-4EC5-9943-B09620474C61}"/>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66EFA444-E03D-4671-97FA-F31019238407}"/>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56424</xdr:rowOff>
    </xdr:from>
    <xdr:to>
      <xdr:col>67</xdr:col>
      <xdr:colOff>101600</xdr:colOff>
      <xdr:row>38</xdr:row>
      <xdr:rowOff>158024</xdr:rowOff>
    </xdr:to>
    <xdr:sp macro="" textlink="">
      <xdr:nvSpPr>
        <xdr:cNvPr id="430" name="フローチャート: 判断 429">
          <a:extLst>
            <a:ext uri="{FF2B5EF4-FFF2-40B4-BE49-F238E27FC236}">
              <a16:creationId xmlns:a16="http://schemas.microsoft.com/office/drawing/2014/main" id="{E3C91BF8-7040-4EEC-9241-0FB2BD13BC56}"/>
            </a:ext>
          </a:extLst>
        </xdr:cNvPr>
        <xdr:cNvSpPr/>
      </xdr:nvSpPr>
      <xdr:spPr>
        <a:xfrm>
          <a:off x="12763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BAB20EC-7ED0-415A-BE74-0893BAD715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564D79C-DDFD-4112-9DB0-C8F70374B2F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3271086-CB28-4705-AF02-5CB6BB76444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CCEDA15-B11A-4B1D-ABB0-79BEF6D392E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68E556A-167F-4A49-A1FD-A0C53B1A27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154396</xdr:rowOff>
    </xdr:from>
    <xdr:to>
      <xdr:col>85</xdr:col>
      <xdr:colOff>177800</xdr:colOff>
      <xdr:row>38</xdr:row>
      <xdr:rowOff>84545</xdr:rowOff>
    </xdr:to>
    <xdr:sp macro="" textlink="">
      <xdr:nvSpPr>
        <xdr:cNvPr id="436" name="楕円 435">
          <a:extLst>
            <a:ext uri="{FF2B5EF4-FFF2-40B4-BE49-F238E27FC236}">
              <a16:creationId xmlns:a16="http://schemas.microsoft.com/office/drawing/2014/main" id="{ED50AE0B-9A1D-47DA-92D7-E3CFDE79AECC}"/>
            </a:ext>
          </a:extLst>
        </xdr:cNvPr>
        <xdr:cNvSpPr/>
      </xdr:nvSpPr>
      <xdr:spPr>
        <a:xfrm>
          <a:off x="162687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5823</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B08F981B-F9F8-4750-B137-0FE30BEC501C}"/>
            </a:ext>
          </a:extLst>
        </xdr:cNvPr>
        <xdr:cNvSpPr txBox="1"/>
      </xdr:nvSpPr>
      <xdr:spPr>
        <a:xfrm>
          <a:off x="16357600" y="634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121739</xdr:rowOff>
    </xdr:from>
    <xdr:to>
      <xdr:col>81</xdr:col>
      <xdr:colOff>101600</xdr:colOff>
      <xdr:row>38</xdr:row>
      <xdr:rowOff>51888</xdr:rowOff>
    </xdr:to>
    <xdr:sp macro="" textlink="">
      <xdr:nvSpPr>
        <xdr:cNvPr id="438" name="楕円 437">
          <a:extLst>
            <a:ext uri="{FF2B5EF4-FFF2-40B4-BE49-F238E27FC236}">
              <a16:creationId xmlns:a16="http://schemas.microsoft.com/office/drawing/2014/main" id="{4AD61241-3CDA-4089-AADD-908783C8FC43}"/>
            </a:ext>
          </a:extLst>
        </xdr:cNvPr>
        <xdr:cNvSpPr/>
      </xdr:nvSpPr>
      <xdr:spPr>
        <a:xfrm>
          <a:off x="15430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1088</xdr:rowOff>
    </xdr:from>
    <xdr:to>
      <xdr:col>85</xdr:col>
      <xdr:colOff>127000</xdr:colOff>
      <xdr:row>38</xdr:row>
      <xdr:rowOff>33746</xdr:rowOff>
    </xdr:to>
    <xdr:cxnSp macro="">
      <xdr:nvCxnSpPr>
        <xdr:cNvPr id="439" name="直線コネクタ 438">
          <a:extLst>
            <a:ext uri="{FF2B5EF4-FFF2-40B4-BE49-F238E27FC236}">
              <a16:creationId xmlns:a16="http://schemas.microsoft.com/office/drawing/2014/main" id="{F49890BE-5D05-43CF-B49E-FB0D6523D061}"/>
            </a:ext>
          </a:extLst>
        </xdr:cNvPr>
        <xdr:cNvCxnSpPr/>
      </xdr:nvCxnSpPr>
      <xdr:spPr>
        <a:xfrm>
          <a:off x="15481300" y="651618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87449</xdr:rowOff>
    </xdr:from>
    <xdr:to>
      <xdr:col>76</xdr:col>
      <xdr:colOff>165100</xdr:colOff>
      <xdr:row>38</xdr:row>
      <xdr:rowOff>17599</xdr:rowOff>
    </xdr:to>
    <xdr:sp macro="" textlink="">
      <xdr:nvSpPr>
        <xdr:cNvPr id="440" name="楕円 439">
          <a:extLst>
            <a:ext uri="{FF2B5EF4-FFF2-40B4-BE49-F238E27FC236}">
              <a16:creationId xmlns:a16="http://schemas.microsoft.com/office/drawing/2014/main" id="{E2E8AAF0-2EC0-48D0-8496-C2F66DD530E4}"/>
            </a:ext>
          </a:extLst>
        </xdr:cNvPr>
        <xdr:cNvSpPr/>
      </xdr:nvSpPr>
      <xdr:spPr>
        <a:xfrm>
          <a:off x="14541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138249</xdr:rowOff>
    </xdr:from>
    <xdr:to>
      <xdr:col>81</xdr:col>
      <xdr:colOff>50800</xdr:colOff>
      <xdr:row>38</xdr:row>
      <xdr:rowOff>1088</xdr:rowOff>
    </xdr:to>
    <xdr:cxnSp macro="">
      <xdr:nvCxnSpPr>
        <xdr:cNvPr id="441" name="直線コネクタ 440">
          <a:extLst>
            <a:ext uri="{FF2B5EF4-FFF2-40B4-BE49-F238E27FC236}">
              <a16:creationId xmlns:a16="http://schemas.microsoft.com/office/drawing/2014/main" id="{42A09697-04D4-44DF-B5E5-CC14A066721D}"/>
            </a:ext>
          </a:extLst>
        </xdr:cNvPr>
        <xdr:cNvCxnSpPr/>
      </xdr:nvCxnSpPr>
      <xdr:spPr>
        <a:xfrm>
          <a:off x="14592300" y="64818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66222</xdr:rowOff>
    </xdr:from>
    <xdr:to>
      <xdr:col>72</xdr:col>
      <xdr:colOff>38100</xdr:colOff>
      <xdr:row>37</xdr:row>
      <xdr:rowOff>167822</xdr:rowOff>
    </xdr:to>
    <xdr:sp macro="" textlink="">
      <xdr:nvSpPr>
        <xdr:cNvPr id="442" name="楕円 441">
          <a:extLst>
            <a:ext uri="{FF2B5EF4-FFF2-40B4-BE49-F238E27FC236}">
              <a16:creationId xmlns:a16="http://schemas.microsoft.com/office/drawing/2014/main" id="{3E4F601B-FC34-473D-9C0E-371E74E10BF0}"/>
            </a:ext>
          </a:extLst>
        </xdr:cNvPr>
        <xdr:cNvSpPr/>
      </xdr:nvSpPr>
      <xdr:spPr>
        <a:xfrm>
          <a:off x="13652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117022</xdr:rowOff>
    </xdr:from>
    <xdr:to>
      <xdr:col>76</xdr:col>
      <xdr:colOff>114300</xdr:colOff>
      <xdr:row>37</xdr:row>
      <xdr:rowOff>138249</xdr:rowOff>
    </xdr:to>
    <xdr:cxnSp macro="">
      <xdr:nvCxnSpPr>
        <xdr:cNvPr id="443" name="直線コネクタ 442">
          <a:extLst>
            <a:ext uri="{FF2B5EF4-FFF2-40B4-BE49-F238E27FC236}">
              <a16:creationId xmlns:a16="http://schemas.microsoft.com/office/drawing/2014/main" id="{92AA6501-4AA3-4544-86BE-33940CD020BC}"/>
            </a:ext>
          </a:extLst>
        </xdr:cNvPr>
        <xdr:cNvCxnSpPr/>
      </xdr:nvCxnSpPr>
      <xdr:spPr>
        <a:xfrm>
          <a:off x="13703300" y="646067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33564</xdr:rowOff>
    </xdr:from>
    <xdr:to>
      <xdr:col>67</xdr:col>
      <xdr:colOff>101600</xdr:colOff>
      <xdr:row>37</xdr:row>
      <xdr:rowOff>135164</xdr:rowOff>
    </xdr:to>
    <xdr:sp macro="" textlink="">
      <xdr:nvSpPr>
        <xdr:cNvPr id="444" name="楕円 443">
          <a:extLst>
            <a:ext uri="{FF2B5EF4-FFF2-40B4-BE49-F238E27FC236}">
              <a16:creationId xmlns:a16="http://schemas.microsoft.com/office/drawing/2014/main" id="{1C45133D-4B3E-4170-A2F5-D4C310D10FC5}"/>
            </a:ext>
          </a:extLst>
        </xdr:cNvPr>
        <xdr:cNvSpPr/>
      </xdr:nvSpPr>
      <xdr:spPr>
        <a:xfrm>
          <a:off x="12763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84364</xdr:rowOff>
    </xdr:from>
    <xdr:to>
      <xdr:col>71</xdr:col>
      <xdr:colOff>177800</xdr:colOff>
      <xdr:row>37</xdr:row>
      <xdr:rowOff>117022</xdr:rowOff>
    </xdr:to>
    <xdr:cxnSp macro="">
      <xdr:nvCxnSpPr>
        <xdr:cNvPr id="445" name="直線コネクタ 444">
          <a:extLst>
            <a:ext uri="{FF2B5EF4-FFF2-40B4-BE49-F238E27FC236}">
              <a16:creationId xmlns:a16="http://schemas.microsoft.com/office/drawing/2014/main" id="{D1A02179-C1D6-4070-8403-7648AD368306}"/>
            </a:ext>
          </a:extLst>
        </xdr:cNvPr>
        <xdr:cNvCxnSpPr/>
      </xdr:nvCxnSpPr>
      <xdr:spPr>
        <a:xfrm>
          <a:off x="12814300" y="64280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58C1B4F5-8376-4ABE-A98F-9FE0BBD44D6A}"/>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76762FF4-99E3-4DDD-9AFE-12E00F2DC250}"/>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1E65C556-91A0-4D97-B285-DD239E5EF282}"/>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149151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6BA34003-A6BA-4511-A24B-21BF69DFB47B}"/>
            </a:ext>
          </a:extLst>
        </xdr:cNvPr>
        <xdr:cNvSpPr txBox="1"/>
      </xdr:nvSpPr>
      <xdr:spPr>
        <a:xfrm>
          <a:off x="12611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68416</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C6B8409E-84AA-42E4-8385-231DD54326D7}"/>
            </a:ext>
          </a:extLst>
        </xdr:cNvPr>
        <xdr:cNvSpPr txBox="1"/>
      </xdr:nvSpPr>
      <xdr:spPr>
        <a:xfrm>
          <a:off x="152660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B1036B1F-5D34-4443-B826-DF34568B5B68}"/>
            </a:ext>
          </a:extLst>
        </xdr:cNvPr>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12899</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AE1BBC4C-7AAC-4E91-A0E7-E68F04368AD9}"/>
            </a:ext>
          </a:extLst>
        </xdr:cNvPr>
        <xdr:cNvSpPr txBox="1"/>
      </xdr:nvSpPr>
      <xdr:spPr>
        <a:xfrm>
          <a:off x="13500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151691</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F3612FA6-D7AC-4C9F-878C-03810F1D91B2}"/>
            </a:ext>
          </a:extLst>
        </xdr:cNvPr>
        <xdr:cNvSpPr txBox="1"/>
      </xdr:nvSpPr>
      <xdr:spPr>
        <a:xfrm>
          <a:off x="12611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5B5ABB3F-9949-419E-A37F-FD5CC5D4FB6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CA6B8B35-9E30-4D0A-9E85-5FAD7042DF0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47A39061-8A7B-49D5-8A2E-84E84116C76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154223DA-5F8E-44FE-B908-27DD2D555B3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4769B4F0-1073-4486-A758-EA4A682028F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2E94BD4A-EA00-4E83-AB41-667C9F5B383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54774AD4-381F-40CF-A9EB-655710742E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79F3C061-88A0-456C-AAF8-4E0A8DE82DF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36E9F753-2BF8-4EE2-9A0E-45A72E5D9D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5D7964CF-DCDC-48B4-A6BD-7E49CEAAA38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70B15F75-6752-43A8-A54B-87AEB9EB343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D67B8BB6-6F6D-4290-A8C5-21D650BB398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A9E12F9E-DBF3-4D78-839D-7F7CCD4D181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A688CDDE-994C-483A-A5E3-68B8FD779ED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A2C2AD4F-EC1A-417B-941F-A7F733624E3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A5A0A04A-1310-4E0B-9200-ED0FFDEC7F5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7E3A6FA8-626C-4347-98D0-7212DC0AE7F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6DDA82FA-613A-4A17-9548-50579F88CFD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C32DA5CF-F21F-4A4D-AB6E-E09BB2A9E04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9126545B-FF03-460B-A94F-49AFB77E716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D888097A-F810-4C7D-828D-2B16DFEBDE3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B088E8C1-EE55-472A-BA0B-853D1552BA83}"/>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62CCD519-DDC1-47E0-9C7C-51CBF620B0FC}"/>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87CCFE8F-3587-40F5-AF50-70DBF5B2FBA0}"/>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8632AD97-CE5D-4085-AE7A-82DE2CB3F406}"/>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2AD0F22F-BA96-4C30-A593-9AA06FC4B64C}"/>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63263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C2763F12-89B4-4579-BA44-CF9BF373FAA3}"/>
            </a:ext>
          </a:extLst>
        </xdr:cNvPr>
        <xdr:cNvSpPr txBox="1"/>
      </xdr:nvSpPr>
      <xdr:spPr>
        <a:xfrm>
          <a:off x="22199600" y="657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6466BE46-0896-4168-BDD5-F7440AAEE11E}"/>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C2FBAD4C-38F3-442E-8F89-A8D9712AC325}"/>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5D5ED125-87EE-4FEA-B83A-BF25452D95E9}"/>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B37D716B-9975-416C-B30A-B7689C756B5D}"/>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162560</xdr:rowOff>
    </xdr:from>
    <xdr:to>
      <xdr:col>98</xdr:col>
      <xdr:colOff>38100</xdr:colOff>
      <xdr:row>39</xdr:row>
      <xdr:rowOff>92710</xdr:rowOff>
    </xdr:to>
    <xdr:sp macro="" textlink="">
      <xdr:nvSpPr>
        <xdr:cNvPr id="485" name="フローチャート: 判断 484">
          <a:extLst>
            <a:ext uri="{FF2B5EF4-FFF2-40B4-BE49-F238E27FC236}">
              <a16:creationId xmlns:a16="http://schemas.microsoft.com/office/drawing/2014/main" id="{A16F264B-30D6-4CBB-BC07-40C5F2D7CE91}"/>
            </a:ext>
          </a:extLst>
        </xdr:cNvPr>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1A6ED47-872F-4D35-B035-F60C81D5C13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82B4127-3D28-4C6C-991F-E0F43A31B63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05CD5B1-3E23-477C-9C31-C2AA77D1AD7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90A02AE-AA27-492C-8308-C5DF2E9B0B8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421F3D0-45C8-4BD2-8CA7-FC8EA9A6B83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39116</xdr:rowOff>
    </xdr:from>
    <xdr:to>
      <xdr:col>116</xdr:col>
      <xdr:colOff>114300</xdr:colOff>
      <xdr:row>38</xdr:row>
      <xdr:rowOff>140716</xdr:rowOff>
    </xdr:to>
    <xdr:sp macro="" textlink="">
      <xdr:nvSpPr>
        <xdr:cNvPr id="491" name="楕円 490">
          <a:extLst>
            <a:ext uri="{FF2B5EF4-FFF2-40B4-BE49-F238E27FC236}">
              <a16:creationId xmlns:a16="http://schemas.microsoft.com/office/drawing/2014/main" id="{9D49BD71-6C97-4A68-8777-B4411934F1E6}"/>
            </a:ext>
          </a:extLst>
        </xdr:cNvPr>
        <xdr:cNvSpPr/>
      </xdr:nvSpPr>
      <xdr:spPr>
        <a:xfrm>
          <a:off x="221107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61993</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A22B28F-5EEA-4C69-B737-6EACADD61893}"/>
            </a:ext>
          </a:extLst>
        </xdr:cNvPr>
        <xdr:cNvSpPr txBox="1"/>
      </xdr:nvSpPr>
      <xdr:spPr>
        <a:xfrm>
          <a:off x="22199600" y="64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45974</xdr:rowOff>
    </xdr:from>
    <xdr:to>
      <xdr:col>112</xdr:col>
      <xdr:colOff>38100</xdr:colOff>
      <xdr:row>38</xdr:row>
      <xdr:rowOff>147574</xdr:rowOff>
    </xdr:to>
    <xdr:sp macro="" textlink="">
      <xdr:nvSpPr>
        <xdr:cNvPr id="493" name="楕円 492">
          <a:extLst>
            <a:ext uri="{FF2B5EF4-FFF2-40B4-BE49-F238E27FC236}">
              <a16:creationId xmlns:a16="http://schemas.microsoft.com/office/drawing/2014/main" id="{0AA9EBD6-CD8E-4D00-8F19-B629E0743756}"/>
            </a:ext>
          </a:extLst>
        </xdr:cNvPr>
        <xdr:cNvSpPr/>
      </xdr:nvSpPr>
      <xdr:spPr>
        <a:xfrm>
          <a:off x="21272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89916</xdr:rowOff>
    </xdr:from>
    <xdr:to>
      <xdr:col>116</xdr:col>
      <xdr:colOff>63500</xdr:colOff>
      <xdr:row>38</xdr:row>
      <xdr:rowOff>96774</xdr:rowOff>
    </xdr:to>
    <xdr:cxnSp macro="">
      <xdr:nvCxnSpPr>
        <xdr:cNvPr id="494" name="直線コネクタ 493">
          <a:extLst>
            <a:ext uri="{FF2B5EF4-FFF2-40B4-BE49-F238E27FC236}">
              <a16:creationId xmlns:a16="http://schemas.microsoft.com/office/drawing/2014/main" id="{F1E4D3AB-C424-49EC-BF8D-35D6C288EF99}"/>
            </a:ext>
          </a:extLst>
        </xdr:cNvPr>
        <xdr:cNvCxnSpPr/>
      </xdr:nvCxnSpPr>
      <xdr:spPr>
        <a:xfrm flipV="1">
          <a:off x="21323300" y="660501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48260</xdr:rowOff>
    </xdr:from>
    <xdr:to>
      <xdr:col>107</xdr:col>
      <xdr:colOff>101600</xdr:colOff>
      <xdr:row>38</xdr:row>
      <xdr:rowOff>149860</xdr:rowOff>
    </xdr:to>
    <xdr:sp macro="" textlink="">
      <xdr:nvSpPr>
        <xdr:cNvPr id="495" name="楕円 494">
          <a:extLst>
            <a:ext uri="{FF2B5EF4-FFF2-40B4-BE49-F238E27FC236}">
              <a16:creationId xmlns:a16="http://schemas.microsoft.com/office/drawing/2014/main" id="{9599FF80-330A-49A5-A03A-92218A4A0154}"/>
            </a:ext>
          </a:extLst>
        </xdr:cNvPr>
        <xdr:cNvSpPr/>
      </xdr:nvSpPr>
      <xdr:spPr>
        <a:xfrm>
          <a:off x="2038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96774</xdr:rowOff>
    </xdr:from>
    <xdr:to>
      <xdr:col>111</xdr:col>
      <xdr:colOff>177800</xdr:colOff>
      <xdr:row>38</xdr:row>
      <xdr:rowOff>99060</xdr:rowOff>
    </xdr:to>
    <xdr:cxnSp macro="">
      <xdr:nvCxnSpPr>
        <xdr:cNvPr id="496" name="直線コネクタ 495">
          <a:extLst>
            <a:ext uri="{FF2B5EF4-FFF2-40B4-BE49-F238E27FC236}">
              <a16:creationId xmlns:a16="http://schemas.microsoft.com/office/drawing/2014/main" id="{558173B0-5F3C-4B6F-9DCB-458F45DBB4B9}"/>
            </a:ext>
          </a:extLst>
        </xdr:cNvPr>
        <xdr:cNvCxnSpPr/>
      </xdr:nvCxnSpPr>
      <xdr:spPr>
        <a:xfrm flipV="1">
          <a:off x="20434300" y="66118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52832</xdr:rowOff>
    </xdr:from>
    <xdr:to>
      <xdr:col>102</xdr:col>
      <xdr:colOff>165100</xdr:colOff>
      <xdr:row>38</xdr:row>
      <xdr:rowOff>154432</xdr:rowOff>
    </xdr:to>
    <xdr:sp macro="" textlink="">
      <xdr:nvSpPr>
        <xdr:cNvPr id="497" name="楕円 496">
          <a:extLst>
            <a:ext uri="{FF2B5EF4-FFF2-40B4-BE49-F238E27FC236}">
              <a16:creationId xmlns:a16="http://schemas.microsoft.com/office/drawing/2014/main" id="{71176613-41A6-4CD6-8335-3AB2DDCA68EB}"/>
            </a:ext>
          </a:extLst>
        </xdr:cNvPr>
        <xdr:cNvSpPr/>
      </xdr:nvSpPr>
      <xdr:spPr>
        <a:xfrm>
          <a:off x="19494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99060</xdr:rowOff>
    </xdr:from>
    <xdr:to>
      <xdr:col>107</xdr:col>
      <xdr:colOff>50800</xdr:colOff>
      <xdr:row>38</xdr:row>
      <xdr:rowOff>103632</xdr:rowOff>
    </xdr:to>
    <xdr:cxnSp macro="">
      <xdr:nvCxnSpPr>
        <xdr:cNvPr id="498" name="直線コネクタ 497">
          <a:extLst>
            <a:ext uri="{FF2B5EF4-FFF2-40B4-BE49-F238E27FC236}">
              <a16:creationId xmlns:a16="http://schemas.microsoft.com/office/drawing/2014/main" id="{B95A0AD9-28CF-4D26-868A-80888D80379E}"/>
            </a:ext>
          </a:extLst>
        </xdr:cNvPr>
        <xdr:cNvCxnSpPr/>
      </xdr:nvCxnSpPr>
      <xdr:spPr>
        <a:xfrm flipV="1">
          <a:off x="19545300" y="6614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57404</xdr:rowOff>
    </xdr:from>
    <xdr:to>
      <xdr:col>98</xdr:col>
      <xdr:colOff>38100</xdr:colOff>
      <xdr:row>38</xdr:row>
      <xdr:rowOff>159004</xdr:rowOff>
    </xdr:to>
    <xdr:sp macro="" textlink="">
      <xdr:nvSpPr>
        <xdr:cNvPr id="499" name="楕円 498">
          <a:extLst>
            <a:ext uri="{FF2B5EF4-FFF2-40B4-BE49-F238E27FC236}">
              <a16:creationId xmlns:a16="http://schemas.microsoft.com/office/drawing/2014/main" id="{B35FF095-39DA-4274-B089-7B9B46F8B8AA}"/>
            </a:ext>
          </a:extLst>
        </xdr:cNvPr>
        <xdr:cNvSpPr/>
      </xdr:nvSpPr>
      <xdr:spPr>
        <a:xfrm>
          <a:off x="18605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103632</xdr:rowOff>
    </xdr:from>
    <xdr:to>
      <xdr:col>102</xdr:col>
      <xdr:colOff>114300</xdr:colOff>
      <xdr:row>38</xdr:row>
      <xdr:rowOff>108204</xdr:rowOff>
    </xdr:to>
    <xdr:cxnSp macro="">
      <xdr:nvCxnSpPr>
        <xdr:cNvPr id="500" name="直線コネクタ 499">
          <a:extLst>
            <a:ext uri="{FF2B5EF4-FFF2-40B4-BE49-F238E27FC236}">
              <a16:creationId xmlns:a16="http://schemas.microsoft.com/office/drawing/2014/main" id="{5BA0C0D5-4EE3-4C7F-BEAB-C3C3982A1930}"/>
            </a:ext>
          </a:extLst>
        </xdr:cNvPr>
        <xdr:cNvCxnSpPr/>
      </xdr:nvCxnSpPr>
      <xdr:spPr>
        <a:xfrm flipV="1">
          <a:off x="18656300" y="6618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6113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295B0D41-FB12-44B3-91A9-ABD2988342AB}"/>
            </a:ext>
          </a:extLst>
        </xdr:cNvPr>
        <xdr:cNvSpPr txBox="1"/>
      </xdr:nvSpPr>
      <xdr:spPr>
        <a:xfrm>
          <a:off x="210757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8399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14EC5CB9-1B86-4851-9BDA-63E47DC27272}"/>
            </a:ext>
          </a:extLst>
        </xdr:cNvPr>
        <xdr:cNvSpPr txBox="1"/>
      </xdr:nvSpPr>
      <xdr:spPr>
        <a:xfrm>
          <a:off x="20199427" y="669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40403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339988F5-3D0D-4926-8BDB-239B6467A18E}"/>
            </a:ext>
          </a:extLst>
        </xdr:cNvPr>
        <xdr:cNvSpPr txBox="1"/>
      </xdr:nvSpPr>
      <xdr:spPr>
        <a:xfrm>
          <a:off x="19310427"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83837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305E8EF4-BDE4-4D3E-A6BA-A66D05778073}"/>
            </a:ext>
          </a:extLst>
        </xdr:cNvPr>
        <xdr:cNvSpPr txBox="1"/>
      </xdr:nvSpPr>
      <xdr:spPr>
        <a:xfrm>
          <a:off x="18421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164101</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3C5EDE4F-B12B-48F5-A161-B781F9B25EA0}"/>
            </a:ext>
          </a:extLst>
        </xdr:cNvPr>
        <xdr:cNvSpPr txBox="1"/>
      </xdr:nvSpPr>
      <xdr:spPr>
        <a:xfrm>
          <a:off x="21075727"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166387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8D634F85-256C-445F-9F13-780DF1A55C40}"/>
            </a:ext>
          </a:extLst>
        </xdr:cNvPr>
        <xdr:cNvSpPr txBox="1"/>
      </xdr:nvSpPr>
      <xdr:spPr>
        <a:xfrm>
          <a:off x="20199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170959</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1067E472-8C49-4C10-A6CD-3ECAED611D2D}"/>
            </a:ext>
          </a:extLst>
        </xdr:cNvPr>
        <xdr:cNvSpPr txBox="1"/>
      </xdr:nvSpPr>
      <xdr:spPr>
        <a:xfrm>
          <a:off x="19310427"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4081</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425B9B60-3852-474E-862A-6D30D6E35273}"/>
            </a:ext>
          </a:extLst>
        </xdr:cNvPr>
        <xdr:cNvSpPr txBox="1"/>
      </xdr:nvSpPr>
      <xdr:spPr>
        <a:xfrm>
          <a:off x="18421427" y="634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29C4E41D-D93C-487B-A7A4-3214509C3C5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74A05730-3535-4BE0-9564-7CE36CA9062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B290F323-DFED-4104-8CEA-B12F9A48154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BF7980B0-D66A-4385-AA68-12D3DBB5848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9D656AC2-84EE-4BB9-910D-9660D1233E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E802BCB5-6876-4A5A-86D4-7C22EB327E8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F9324E23-7911-4D43-89FA-31C97D43D91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54E84E58-D27D-4908-968B-356722CAE5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72FB256B-5859-4CE0-923C-FF303652976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7C8CE7E2-4123-43A3-960E-661C2C1D051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1BA49AC8-806F-490C-A746-FE149441F34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3A8C0A7E-0580-4666-B24D-72A4079856C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E11D248E-336C-4496-B3D4-B6D8BE8995A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779971DF-8131-415B-BF99-0A00BD301A9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980777A1-F249-4BD3-9089-40B9F338086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F76E338D-083A-4E65-8491-3706920161D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1C2DA2EA-4A39-4DD4-821B-D0122C52876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5F111D0B-0323-4C65-AFDD-E4178B509F2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0D29D585-87D2-4029-B282-5B2395609A2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B016C700-333B-43E4-A839-66482C34B3E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A2241652-C7E5-452C-821C-09C37349294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73ABDCC2-16D0-4096-9BF4-83684FA2F93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F70356EC-91B2-4D83-932E-2C5E8453741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C24EC8A0-3DF6-4C38-A033-21FA7AE8BAA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C9D14661-1DD6-47BC-A807-48B25C802A14}"/>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5832B57C-1FA8-40FC-8FFE-148CEC879958}"/>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4E18E30C-D5B7-404A-820C-12A0A0CCFEBD}"/>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68954CD-FB4F-43B5-ADC5-5DA65A7CBA74}"/>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2CD406B6-E0D5-4766-9B49-E5251A24FE3C}"/>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70F0DABA-9607-4473-921B-51D2245C7ADD}"/>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89B86CBA-E362-4DAC-BA2E-49F2811AC6DB}"/>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FE61E9FF-439F-4695-915C-87F037692345}"/>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B2B90990-E443-4BA7-89BF-9760B53458F1}"/>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582491E9-8315-45C6-85CB-AC28E6EFC14E}"/>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543" name="フローチャート: 判断 542">
          <a:extLst>
            <a:ext uri="{FF2B5EF4-FFF2-40B4-BE49-F238E27FC236}">
              <a16:creationId xmlns:a16="http://schemas.microsoft.com/office/drawing/2014/main" id="{4A445E04-AE9C-42F1-B1C6-EE84555035EB}"/>
            </a:ext>
          </a:extLst>
        </xdr:cNvPr>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59ECD83-AA2E-4FBC-B040-73A1B6FE18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07390CC-56C2-43D9-849E-26B6863C35D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693279F-5335-468F-BB6F-ADB1FBEC83C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C38DBC3-41BC-43FA-BE4A-152417D1F7C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8AE6BE0-2FEF-476F-AF43-A6B5156070C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137795</xdr:rowOff>
    </xdr:from>
    <xdr:to>
      <xdr:col>85</xdr:col>
      <xdr:colOff>177800</xdr:colOff>
      <xdr:row>63</xdr:row>
      <xdr:rowOff>67945</xdr:rowOff>
    </xdr:to>
    <xdr:sp macro="" textlink="">
      <xdr:nvSpPr>
        <xdr:cNvPr id="549" name="楕円 548">
          <a:extLst>
            <a:ext uri="{FF2B5EF4-FFF2-40B4-BE49-F238E27FC236}">
              <a16:creationId xmlns:a16="http://schemas.microsoft.com/office/drawing/2014/main" id="{72FEA0B5-A01D-4412-8917-D0D42CB10795}"/>
            </a:ext>
          </a:extLst>
        </xdr:cNvPr>
        <xdr:cNvSpPr/>
      </xdr:nvSpPr>
      <xdr:spPr>
        <a:xfrm>
          <a:off x="162687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52722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46A7E6A4-B0E4-4553-A57A-67F1D04B1663}"/>
            </a:ext>
          </a:extLst>
        </xdr:cNvPr>
        <xdr:cNvSpPr txBox="1"/>
      </xdr:nvSpPr>
      <xdr:spPr>
        <a:xfrm>
          <a:off x="16357600" y="1068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113030</xdr:rowOff>
    </xdr:from>
    <xdr:to>
      <xdr:col>81</xdr:col>
      <xdr:colOff>101600</xdr:colOff>
      <xdr:row>63</xdr:row>
      <xdr:rowOff>43180</xdr:rowOff>
    </xdr:to>
    <xdr:sp macro="" textlink="">
      <xdr:nvSpPr>
        <xdr:cNvPr id="551" name="楕円 550">
          <a:extLst>
            <a:ext uri="{FF2B5EF4-FFF2-40B4-BE49-F238E27FC236}">
              <a16:creationId xmlns:a16="http://schemas.microsoft.com/office/drawing/2014/main" id="{EE61E8B5-6FC6-4DC4-B4A6-34C530FEE608}"/>
            </a:ext>
          </a:extLst>
        </xdr:cNvPr>
        <xdr:cNvSpPr/>
      </xdr:nvSpPr>
      <xdr:spPr>
        <a:xfrm>
          <a:off x="15430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163830</xdr:rowOff>
    </xdr:from>
    <xdr:to>
      <xdr:col>85</xdr:col>
      <xdr:colOff>127000</xdr:colOff>
      <xdr:row>63</xdr:row>
      <xdr:rowOff>17145</xdr:rowOff>
    </xdr:to>
    <xdr:cxnSp macro="">
      <xdr:nvCxnSpPr>
        <xdr:cNvPr id="552" name="直線コネクタ 551">
          <a:extLst>
            <a:ext uri="{FF2B5EF4-FFF2-40B4-BE49-F238E27FC236}">
              <a16:creationId xmlns:a16="http://schemas.microsoft.com/office/drawing/2014/main" id="{754ED572-7A1E-4D8A-AD6B-90525A378431}"/>
            </a:ext>
          </a:extLst>
        </xdr:cNvPr>
        <xdr:cNvCxnSpPr/>
      </xdr:nvCxnSpPr>
      <xdr:spPr>
        <a:xfrm>
          <a:off x="15481300" y="107937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69215</xdr:rowOff>
    </xdr:from>
    <xdr:to>
      <xdr:col>76</xdr:col>
      <xdr:colOff>165100</xdr:colOff>
      <xdr:row>62</xdr:row>
      <xdr:rowOff>170815</xdr:rowOff>
    </xdr:to>
    <xdr:sp macro="" textlink="">
      <xdr:nvSpPr>
        <xdr:cNvPr id="553" name="楕円 552">
          <a:extLst>
            <a:ext uri="{FF2B5EF4-FFF2-40B4-BE49-F238E27FC236}">
              <a16:creationId xmlns:a16="http://schemas.microsoft.com/office/drawing/2014/main" id="{C42B00F3-E98A-46CB-A4AD-C359324C0778}"/>
            </a:ext>
          </a:extLst>
        </xdr:cNvPr>
        <xdr:cNvSpPr/>
      </xdr:nvSpPr>
      <xdr:spPr>
        <a:xfrm>
          <a:off x="14541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120015</xdr:rowOff>
    </xdr:from>
    <xdr:to>
      <xdr:col>81</xdr:col>
      <xdr:colOff>50800</xdr:colOff>
      <xdr:row>62</xdr:row>
      <xdr:rowOff>163830</xdr:rowOff>
    </xdr:to>
    <xdr:cxnSp macro="">
      <xdr:nvCxnSpPr>
        <xdr:cNvPr id="554" name="直線コネクタ 553">
          <a:extLst>
            <a:ext uri="{FF2B5EF4-FFF2-40B4-BE49-F238E27FC236}">
              <a16:creationId xmlns:a16="http://schemas.microsoft.com/office/drawing/2014/main" id="{5A0C270E-8195-4019-805E-CACDB6B53E4C}"/>
            </a:ext>
          </a:extLst>
        </xdr:cNvPr>
        <xdr:cNvCxnSpPr/>
      </xdr:nvCxnSpPr>
      <xdr:spPr>
        <a:xfrm>
          <a:off x="14592300" y="107499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38735</xdr:rowOff>
    </xdr:from>
    <xdr:to>
      <xdr:col>72</xdr:col>
      <xdr:colOff>38100</xdr:colOff>
      <xdr:row>62</xdr:row>
      <xdr:rowOff>140335</xdr:rowOff>
    </xdr:to>
    <xdr:sp macro="" textlink="">
      <xdr:nvSpPr>
        <xdr:cNvPr id="555" name="楕円 554">
          <a:extLst>
            <a:ext uri="{FF2B5EF4-FFF2-40B4-BE49-F238E27FC236}">
              <a16:creationId xmlns:a16="http://schemas.microsoft.com/office/drawing/2014/main" id="{6413EA71-F7A9-47B2-B89D-A8493037D4BD}"/>
            </a:ext>
          </a:extLst>
        </xdr:cNvPr>
        <xdr:cNvSpPr/>
      </xdr:nvSpPr>
      <xdr:spPr>
        <a:xfrm>
          <a:off x="13652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89535</xdr:rowOff>
    </xdr:from>
    <xdr:to>
      <xdr:col>76</xdr:col>
      <xdr:colOff>114300</xdr:colOff>
      <xdr:row>62</xdr:row>
      <xdr:rowOff>120015</xdr:rowOff>
    </xdr:to>
    <xdr:cxnSp macro="">
      <xdr:nvCxnSpPr>
        <xdr:cNvPr id="556" name="直線コネクタ 555">
          <a:extLst>
            <a:ext uri="{FF2B5EF4-FFF2-40B4-BE49-F238E27FC236}">
              <a16:creationId xmlns:a16="http://schemas.microsoft.com/office/drawing/2014/main" id="{05A3D5C8-16D7-4ABD-BA78-D981BB800B23}"/>
            </a:ext>
          </a:extLst>
        </xdr:cNvPr>
        <xdr:cNvCxnSpPr/>
      </xdr:nvCxnSpPr>
      <xdr:spPr>
        <a:xfrm>
          <a:off x="13703300" y="107194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25400</xdr:rowOff>
    </xdr:from>
    <xdr:to>
      <xdr:col>67</xdr:col>
      <xdr:colOff>101600</xdr:colOff>
      <xdr:row>62</xdr:row>
      <xdr:rowOff>127000</xdr:rowOff>
    </xdr:to>
    <xdr:sp macro="" textlink="">
      <xdr:nvSpPr>
        <xdr:cNvPr id="557" name="楕円 556">
          <a:extLst>
            <a:ext uri="{FF2B5EF4-FFF2-40B4-BE49-F238E27FC236}">
              <a16:creationId xmlns:a16="http://schemas.microsoft.com/office/drawing/2014/main" id="{044DA503-6880-4AA2-A37D-FCA20AE46C33}"/>
            </a:ext>
          </a:extLst>
        </xdr:cNvPr>
        <xdr:cNvSpPr/>
      </xdr:nvSpPr>
      <xdr:spPr>
        <a:xfrm>
          <a:off x="1276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76200</xdr:rowOff>
    </xdr:from>
    <xdr:to>
      <xdr:col>71</xdr:col>
      <xdr:colOff>177800</xdr:colOff>
      <xdr:row>62</xdr:row>
      <xdr:rowOff>89535</xdr:rowOff>
    </xdr:to>
    <xdr:cxnSp macro="">
      <xdr:nvCxnSpPr>
        <xdr:cNvPr id="558" name="直線コネクタ 557">
          <a:extLst>
            <a:ext uri="{FF2B5EF4-FFF2-40B4-BE49-F238E27FC236}">
              <a16:creationId xmlns:a16="http://schemas.microsoft.com/office/drawing/2014/main" id="{6BA205D5-BC4C-4119-B209-5CA4BD55C677}"/>
            </a:ext>
          </a:extLst>
        </xdr:cNvPr>
        <xdr:cNvCxnSpPr/>
      </xdr:nvCxnSpPr>
      <xdr:spPr>
        <a:xfrm>
          <a:off x="12814300" y="107061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a:extLst>
            <a:ext uri="{FF2B5EF4-FFF2-40B4-BE49-F238E27FC236}">
              <a16:creationId xmlns:a16="http://schemas.microsoft.com/office/drawing/2014/main" id="{DBD72E91-E651-43BB-BDF0-DE00460400BA}"/>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0DC41057-D933-4C42-8C82-4368937EF0B3}"/>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a:extLst>
            <a:ext uri="{FF2B5EF4-FFF2-40B4-BE49-F238E27FC236}">
              <a16:creationId xmlns:a16="http://schemas.microsoft.com/office/drawing/2014/main" id="{A11A4DF8-6797-404B-89FD-6F32D4E258EF}"/>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130192</xdr:rowOff>
    </xdr:from>
    <xdr:ext cx="405111" cy="259045"/>
    <xdr:sp macro="" textlink="">
      <xdr:nvSpPr>
        <xdr:cNvPr id="562" name="n_4aveValue【学校施設】&#10;有形固定資産減価償却率">
          <a:extLst>
            <a:ext uri="{FF2B5EF4-FFF2-40B4-BE49-F238E27FC236}">
              <a16:creationId xmlns:a16="http://schemas.microsoft.com/office/drawing/2014/main" id="{8B180533-4029-4567-B170-A1DD0291EB92}"/>
            </a:ext>
          </a:extLst>
        </xdr:cNvPr>
        <xdr:cNvSpPr txBox="1"/>
      </xdr:nvSpPr>
      <xdr:spPr>
        <a:xfrm>
          <a:off x="12611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34307</xdr:rowOff>
    </xdr:from>
    <xdr:ext cx="405111" cy="259045"/>
    <xdr:sp macro="" textlink="">
      <xdr:nvSpPr>
        <xdr:cNvPr id="563" name="n_1mainValue【学校施設】&#10;有形固定資産減価償却率">
          <a:extLst>
            <a:ext uri="{FF2B5EF4-FFF2-40B4-BE49-F238E27FC236}">
              <a16:creationId xmlns:a16="http://schemas.microsoft.com/office/drawing/2014/main" id="{D81E1C48-92E3-4815-8144-C2C20C8A0475}"/>
            </a:ext>
          </a:extLst>
        </xdr:cNvPr>
        <xdr:cNvSpPr txBox="1"/>
      </xdr:nvSpPr>
      <xdr:spPr>
        <a:xfrm>
          <a:off x="152660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161942</xdr:rowOff>
    </xdr:from>
    <xdr:ext cx="405111" cy="259045"/>
    <xdr:sp macro="" textlink="">
      <xdr:nvSpPr>
        <xdr:cNvPr id="564" name="n_2mainValue【学校施設】&#10;有形固定資産減価償却率">
          <a:extLst>
            <a:ext uri="{FF2B5EF4-FFF2-40B4-BE49-F238E27FC236}">
              <a16:creationId xmlns:a16="http://schemas.microsoft.com/office/drawing/2014/main" id="{E9CCF2AB-3D63-4713-859D-D03220943B1E}"/>
            </a:ext>
          </a:extLst>
        </xdr:cNvPr>
        <xdr:cNvSpPr txBox="1"/>
      </xdr:nvSpPr>
      <xdr:spPr>
        <a:xfrm>
          <a:off x="14389744"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131462</xdr:rowOff>
    </xdr:from>
    <xdr:ext cx="405111" cy="259045"/>
    <xdr:sp macro="" textlink="">
      <xdr:nvSpPr>
        <xdr:cNvPr id="565" name="n_3mainValue【学校施設】&#10;有形固定資産減価償却率">
          <a:extLst>
            <a:ext uri="{FF2B5EF4-FFF2-40B4-BE49-F238E27FC236}">
              <a16:creationId xmlns:a16="http://schemas.microsoft.com/office/drawing/2014/main" id="{A3933D15-FB92-462D-8D15-79239C4FFDFB}"/>
            </a:ext>
          </a:extLst>
        </xdr:cNvPr>
        <xdr:cNvSpPr txBox="1"/>
      </xdr:nvSpPr>
      <xdr:spPr>
        <a:xfrm>
          <a:off x="135007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118127</xdr:rowOff>
    </xdr:from>
    <xdr:ext cx="405111" cy="259045"/>
    <xdr:sp macro="" textlink="">
      <xdr:nvSpPr>
        <xdr:cNvPr id="566" name="n_4mainValue【学校施設】&#10;有形固定資産減価償却率">
          <a:extLst>
            <a:ext uri="{FF2B5EF4-FFF2-40B4-BE49-F238E27FC236}">
              <a16:creationId xmlns:a16="http://schemas.microsoft.com/office/drawing/2014/main" id="{01FCC06C-B4B1-4B10-9D3C-B0495EABD0C2}"/>
            </a:ext>
          </a:extLst>
        </xdr:cNvPr>
        <xdr:cNvSpPr txBox="1"/>
      </xdr:nvSpPr>
      <xdr:spPr>
        <a:xfrm>
          <a:off x="12611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1AA9EB7B-73C1-4438-AEBF-911680EDFF9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C377625F-6684-4E29-95B6-B2FED48CD55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372D3BE5-04DE-4C8E-B840-82E7C7BD30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421CA5ED-92D5-4B59-BBE4-559FB851741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8A921959-DA63-4B27-8FB7-2962F0CFAA4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8A89241D-69F5-460D-9B06-2C3CA34BBFA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78B308B4-FD18-4B49-B4F5-DB0479F93F8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4DD9299D-0478-4857-BCB5-B243980F69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F493558F-E47C-484E-945D-4D6C0B0B46B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E58EA4C8-82F3-4CBA-8844-30EEF0BCC6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556FD35A-569A-4445-ACFD-877F564D86A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EB5881D7-B9EC-4C29-9068-08B36BD4D25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CEC00124-5452-47F3-B77B-93EB006EF1B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85C8026D-184B-4995-8FFF-9217CF52AE5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358A971A-FAFE-41EB-89D4-3D1471D4776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997E3334-47D4-4C07-9849-0CA7651A287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231FCA5A-B4D2-4486-8669-E5B2CA04EF8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1900ADE7-D001-4F7F-B131-435A0E3DC53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36A9584A-2206-408D-B3E6-0D57902107B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78D8AA15-368C-4428-841C-1A01E1AA6A2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2CB3E021-3A70-43D0-80A6-2413983D285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41A89873-612D-4F45-8B9C-1B81E227519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EDDCFE25-9D1B-4645-93BD-CA41C23B549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D0371263-CAC4-47BB-832B-2DBD171CB15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629DA49E-CB4A-403F-9C3D-BAEBE48F071A}"/>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442F9168-F145-4CBA-A122-D58A9BE7DE48}"/>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03509B1C-9FCF-46A4-9776-F13E4893600E}"/>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B151D8C6-8925-4B22-A2B4-198E0214E5A2}"/>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BAB6A646-B1A7-469F-BD96-BED3C9662CBE}"/>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4EF290DB-F189-47CE-A4A6-C88A31872A39}"/>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F16B8B17-EF5B-4906-B494-9DEC35373833}"/>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DC498782-BA71-4825-B824-277C5433D8D8}"/>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82DDFA97-7F95-4210-9011-D9D74F6059C0}"/>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42998019-4628-4C15-8B4B-EB02A8E64A77}"/>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1" name="フローチャート: 判断 600">
          <a:extLst>
            <a:ext uri="{FF2B5EF4-FFF2-40B4-BE49-F238E27FC236}">
              <a16:creationId xmlns:a16="http://schemas.microsoft.com/office/drawing/2014/main" id="{BF3B3ADF-DF21-4162-9C73-0B3119E4FCD0}"/>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D1D6799-093D-4492-B5C7-D793E622D41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186F342-C6D7-4508-90E0-45D0C20008D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C75B41E-2D02-4919-9776-84BB7246433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26CD7CC-C041-4989-9114-F1B4484BFD7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C2F49DF-EF4C-4961-87EA-445323E8DE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142748</xdr:rowOff>
    </xdr:from>
    <xdr:to>
      <xdr:col>116</xdr:col>
      <xdr:colOff>114300</xdr:colOff>
      <xdr:row>64</xdr:row>
      <xdr:rowOff>72898</xdr:rowOff>
    </xdr:to>
    <xdr:sp macro="" textlink="">
      <xdr:nvSpPr>
        <xdr:cNvPr id="607" name="楕円 606">
          <a:extLst>
            <a:ext uri="{FF2B5EF4-FFF2-40B4-BE49-F238E27FC236}">
              <a16:creationId xmlns:a16="http://schemas.microsoft.com/office/drawing/2014/main" id="{B1A136ED-4768-4FB5-91A1-CFC1F865DCA3}"/>
            </a:ext>
          </a:extLst>
        </xdr:cNvPr>
        <xdr:cNvSpPr/>
      </xdr:nvSpPr>
      <xdr:spPr>
        <a:xfrm>
          <a:off x="22110700" y="1094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57675</xdr:rowOff>
    </xdr:from>
    <xdr:ext cx="469744" cy="259045"/>
    <xdr:sp macro="" textlink="">
      <xdr:nvSpPr>
        <xdr:cNvPr id="608" name="【学校施設】&#10;一人当たり面積該当値テキスト">
          <a:extLst>
            <a:ext uri="{FF2B5EF4-FFF2-40B4-BE49-F238E27FC236}">
              <a16:creationId xmlns:a16="http://schemas.microsoft.com/office/drawing/2014/main" id="{0FF25F04-A90E-4D60-BE76-611FA3AA207D}"/>
            </a:ext>
          </a:extLst>
        </xdr:cNvPr>
        <xdr:cNvSpPr txBox="1"/>
      </xdr:nvSpPr>
      <xdr:spPr>
        <a:xfrm>
          <a:off x="22199600" y="1085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147320</xdr:rowOff>
    </xdr:from>
    <xdr:to>
      <xdr:col>112</xdr:col>
      <xdr:colOff>38100</xdr:colOff>
      <xdr:row>64</xdr:row>
      <xdr:rowOff>77470</xdr:rowOff>
    </xdr:to>
    <xdr:sp macro="" textlink="">
      <xdr:nvSpPr>
        <xdr:cNvPr id="609" name="楕円 608">
          <a:extLst>
            <a:ext uri="{FF2B5EF4-FFF2-40B4-BE49-F238E27FC236}">
              <a16:creationId xmlns:a16="http://schemas.microsoft.com/office/drawing/2014/main" id="{C42713CD-0D07-4BAC-BEFF-391D266E63AE}"/>
            </a:ext>
          </a:extLst>
        </xdr:cNvPr>
        <xdr:cNvSpPr/>
      </xdr:nvSpPr>
      <xdr:spPr>
        <a:xfrm>
          <a:off x="21272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22098</xdr:rowOff>
    </xdr:from>
    <xdr:to>
      <xdr:col>116</xdr:col>
      <xdr:colOff>63500</xdr:colOff>
      <xdr:row>64</xdr:row>
      <xdr:rowOff>26670</xdr:rowOff>
    </xdr:to>
    <xdr:cxnSp macro="">
      <xdr:nvCxnSpPr>
        <xdr:cNvPr id="610" name="直線コネクタ 609">
          <a:extLst>
            <a:ext uri="{FF2B5EF4-FFF2-40B4-BE49-F238E27FC236}">
              <a16:creationId xmlns:a16="http://schemas.microsoft.com/office/drawing/2014/main" id="{9C738FDF-1FFF-46E8-95A4-C52DA4302855}"/>
            </a:ext>
          </a:extLst>
        </xdr:cNvPr>
        <xdr:cNvCxnSpPr/>
      </xdr:nvCxnSpPr>
      <xdr:spPr>
        <a:xfrm flipV="1">
          <a:off x="21323300" y="109948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149225</xdr:rowOff>
    </xdr:from>
    <xdr:to>
      <xdr:col>107</xdr:col>
      <xdr:colOff>101600</xdr:colOff>
      <xdr:row>64</xdr:row>
      <xdr:rowOff>79375</xdr:rowOff>
    </xdr:to>
    <xdr:sp macro="" textlink="">
      <xdr:nvSpPr>
        <xdr:cNvPr id="611" name="楕円 610">
          <a:extLst>
            <a:ext uri="{FF2B5EF4-FFF2-40B4-BE49-F238E27FC236}">
              <a16:creationId xmlns:a16="http://schemas.microsoft.com/office/drawing/2014/main" id="{DC5670E7-A03E-48BD-BFA8-3609ACD9FB5E}"/>
            </a:ext>
          </a:extLst>
        </xdr:cNvPr>
        <xdr:cNvSpPr/>
      </xdr:nvSpPr>
      <xdr:spPr>
        <a:xfrm>
          <a:off x="20383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26670</xdr:rowOff>
    </xdr:from>
    <xdr:to>
      <xdr:col>111</xdr:col>
      <xdr:colOff>177800</xdr:colOff>
      <xdr:row>64</xdr:row>
      <xdr:rowOff>28575</xdr:rowOff>
    </xdr:to>
    <xdr:cxnSp macro="">
      <xdr:nvCxnSpPr>
        <xdr:cNvPr id="612" name="直線コネクタ 611">
          <a:extLst>
            <a:ext uri="{FF2B5EF4-FFF2-40B4-BE49-F238E27FC236}">
              <a16:creationId xmlns:a16="http://schemas.microsoft.com/office/drawing/2014/main" id="{4D78BFE0-485C-43A7-92A7-A125137A2189}"/>
            </a:ext>
          </a:extLst>
        </xdr:cNvPr>
        <xdr:cNvCxnSpPr/>
      </xdr:nvCxnSpPr>
      <xdr:spPr>
        <a:xfrm flipV="1">
          <a:off x="20434300" y="109994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153797</xdr:rowOff>
    </xdr:from>
    <xdr:to>
      <xdr:col>102</xdr:col>
      <xdr:colOff>165100</xdr:colOff>
      <xdr:row>64</xdr:row>
      <xdr:rowOff>83947</xdr:rowOff>
    </xdr:to>
    <xdr:sp macro="" textlink="">
      <xdr:nvSpPr>
        <xdr:cNvPr id="613" name="楕円 612">
          <a:extLst>
            <a:ext uri="{FF2B5EF4-FFF2-40B4-BE49-F238E27FC236}">
              <a16:creationId xmlns:a16="http://schemas.microsoft.com/office/drawing/2014/main" id="{FDA74EDD-F704-44B1-8C85-FCE51F9481E8}"/>
            </a:ext>
          </a:extLst>
        </xdr:cNvPr>
        <xdr:cNvSpPr/>
      </xdr:nvSpPr>
      <xdr:spPr>
        <a:xfrm>
          <a:off x="19494500" y="1095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28575</xdr:rowOff>
    </xdr:from>
    <xdr:to>
      <xdr:col>107</xdr:col>
      <xdr:colOff>50800</xdr:colOff>
      <xdr:row>64</xdr:row>
      <xdr:rowOff>33147</xdr:rowOff>
    </xdr:to>
    <xdr:cxnSp macro="">
      <xdr:nvCxnSpPr>
        <xdr:cNvPr id="614" name="直線コネクタ 613">
          <a:extLst>
            <a:ext uri="{FF2B5EF4-FFF2-40B4-BE49-F238E27FC236}">
              <a16:creationId xmlns:a16="http://schemas.microsoft.com/office/drawing/2014/main" id="{57652666-5D34-4133-AFC0-DABB0529257C}"/>
            </a:ext>
          </a:extLst>
        </xdr:cNvPr>
        <xdr:cNvCxnSpPr/>
      </xdr:nvCxnSpPr>
      <xdr:spPr>
        <a:xfrm flipV="1">
          <a:off x="19545300" y="1100137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156845</xdr:rowOff>
    </xdr:from>
    <xdr:to>
      <xdr:col>98</xdr:col>
      <xdr:colOff>38100</xdr:colOff>
      <xdr:row>64</xdr:row>
      <xdr:rowOff>86995</xdr:rowOff>
    </xdr:to>
    <xdr:sp macro="" textlink="">
      <xdr:nvSpPr>
        <xdr:cNvPr id="615" name="楕円 614">
          <a:extLst>
            <a:ext uri="{FF2B5EF4-FFF2-40B4-BE49-F238E27FC236}">
              <a16:creationId xmlns:a16="http://schemas.microsoft.com/office/drawing/2014/main" id="{3C34CBC1-41FA-427B-8AD7-958D66B7941B}"/>
            </a:ext>
          </a:extLst>
        </xdr:cNvPr>
        <xdr:cNvSpPr/>
      </xdr:nvSpPr>
      <xdr:spPr>
        <a:xfrm>
          <a:off x="18605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33147</xdr:rowOff>
    </xdr:from>
    <xdr:to>
      <xdr:col>102</xdr:col>
      <xdr:colOff>114300</xdr:colOff>
      <xdr:row>64</xdr:row>
      <xdr:rowOff>36195</xdr:rowOff>
    </xdr:to>
    <xdr:cxnSp macro="">
      <xdr:nvCxnSpPr>
        <xdr:cNvPr id="616" name="直線コネクタ 615">
          <a:extLst>
            <a:ext uri="{FF2B5EF4-FFF2-40B4-BE49-F238E27FC236}">
              <a16:creationId xmlns:a16="http://schemas.microsoft.com/office/drawing/2014/main" id="{8F4624EC-A48C-4A55-8D4C-9259F81D2568}"/>
            </a:ext>
          </a:extLst>
        </xdr:cNvPr>
        <xdr:cNvCxnSpPr/>
      </xdr:nvCxnSpPr>
      <xdr:spPr>
        <a:xfrm flipV="1">
          <a:off x="18656300" y="1100594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D6C5538E-78C1-4FB9-A7F8-6FB1C78548E7}"/>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5F5F66D1-0FA4-43E4-A979-92020EB31EB2}"/>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E722CCDA-DB4F-4A41-84DB-D3B8274E2BD7}"/>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0" name="n_4aveValue【学校施設】&#10;一人当たり面積">
          <a:extLst>
            <a:ext uri="{FF2B5EF4-FFF2-40B4-BE49-F238E27FC236}">
              <a16:creationId xmlns:a16="http://schemas.microsoft.com/office/drawing/2014/main" id="{37273996-2A00-414C-8B24-76D25D0FE898}"/>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68597</xdr:rowOff>
    </xdr:from>
    <xdr:ext cx="469744" cy="259045"/>
    <xdr:sp macro="" textlink="">
      <xdr:nvSpPr>
        <xdr:cNvPr id="621" name="n_1mainValue【学校施設】&#10;一人当たり面積">
          <a:extLst>
            <a:ext uri="{FF2B5EF4-FFF2-40B4-BE49-F238E27FC236}">
              <a16:creationId xmlns:a16="http://schemas.microsoft.com/office/drawing/2014/main" id="{BCABD76B-9A4D-4372-B006-55EDA9CEEDB8}"/>
            </a:ext>
          </a:extLst>
        </xdr:cNvPr>
        <xdr:cNvSpPr txBox="1"/>
      </xdr:nvSpPr>
      <xdr:spPr>
        <a:xfrm>
          <a:off x="210757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70502</xdr:rowOff>
    </xdr:from>
    <xdr:ext cx="469744" cy="259045"/>
    <xdr:sp macro="" textlink="">
      <xdr:nvSpPr>
        <xdr:cNvPr id="622" name="n_2mainValue【学校施設】&#10;一人当たり面積">
          <a:extLst>
            <a:ext uri="{FF2B5EF4-FFF2-40B4-BE49-F238E27FC236}">
              <a16:creationId xmlns:a16="http://schemas.microsoft.com/office/drawing/2014/main" id="{81592132-1853-42A2-9CCA-F03E924BCB13}"/>
            </a:ext>
          </a:extLst>
        </xdr:cNvPr>
        <xdr:cNvSpPr txBox="1"/>
      </xdr:nvSpPr>
      <xdr:spPr>
        <a:xfrm>
          <a:off x="20199427" y="1104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75074</xdr:rowOff>
    </xdr:from>
    <xdr:ext cx="469744" cy="259045"/>
    <xdr:sp macro="" textlink="">
      <xdr:nvSpPr>
        <xdr:cNvPr id="623" name="n_3mainValue【学校施設】&#10;一人当たり面積">
          <a:extLst>
            <a:ext uri="{FF2B5EF4-FFF2-40B4-BE49-F238E27FC236}">
              <a16:creationId xmlns:a16="http://schemas.microsoft.com/office/drawing/2014/main" id="{FBC8C734-1EAA-4005-94CF-64D26EAEBD51}"/>
            </a:ext>
          </a:extLst>
        </xdr:cNvPr>
        <xdr:cNvSpPr txBox="1"/>
      </xdr:nvSpPr>
      <xdr:spPr>
        <a:xfrm>
          <a:off x="19310427" y="1104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78122</xdr:rowOff>
    </xdr:from>
    <xdr:ext cx="469744" cy="259045"/>
    <xdr:sp macro="" textlink="">
      <xdr:nvSpPr>
        <xdr:cNvPr id="624" name="n_4mainValue【学校施設】&#10;一人当たり面積">
          <a:extLst>
            <a:ext uri="{FF2B5EF4-FFF2-40B4-BE49-F238E27FC236}">
              <a16:creationId xmlns:a16="http://schemas.microsoft.com/office/drawing/2014/main" id="{6080F7E2-E7AE-42B8-9063-D243BD0CE5BE}"/>
            </a:ext>
          </a:extLst>
        </xdr:cNvPr>
        <xdr:cNvSpPr txBox="1"/>
      </xdr:nvSpPr>
      <xdr:spPr>
        <a:xfrm>
          <a:off x="18421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1A9D6508-00E1-4821-B1AA-96D45F7E27B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43B501EA-849B-449A-9B76-142555DF5D4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2ED26758-118C-480B-8F2F-09E7E8B808C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FBDA866A-F97E-4E6F-9711-AF113905446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E462FF44-3DD7-493A-84C3-E787C799A73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9D281838-ADF2-48E9-BB42-6ECDAA5778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1B7FF283-7C31-4106-9341-7E343A4887D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8E7A71C-F196-4800-9CB4-B9F32B9B9C3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204504DC-4802-41E4-BE53-7F42C951F3B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B62CC94-C5FB-45C2-B958-643AE460862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49B0E2B1-503F-4F1C-83D8-60C875A7CFE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8F80A924-0B3E-48CF-90E6-8772F2991AB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C6393438-DB3D-4A8F-B8E6-B143C6824E3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91C915FC-0E06-4A1A-9635-928F086B680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3F954E9E-A299-480F-B3E0-27B0CF38B93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2521559D-6F25-443B-A8C2-4E882C3D1E5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1E3A7AB8-D499-4C92-AFB2-DCA53A7AADD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559DA2BC-9CAD-49F1-BC82-08F929474B2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C5B8D62F-629F-42AD-B5F6-AC6E172EBF8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A73C6669-1447-49C4-8DA5-69D84150A49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28611E3A-6AFB-4D8A-B06B-92ED0C89253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14F70C77-0A89-447C-AE1F-63ADBF38603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5D94E331-75C6-4CF9-B1AC-C264B3CE23E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355E89A3-980F-4FCA-8ADB-6C3FCD6BC1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4B9C02FE-0454-47DF-B076-BAAFDC8C277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C162BA3-DAC1-448C-9C28-434D00CE5935}"/>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66EE3940-668A-4847-B33B-ABA96CC696E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31B0B4EF-0016-4E94-A8DC-B4A50B647D1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a:extLst>
            <a:ext uri="{FF2B5EF4-FFF2-40B4-BE49-F238E27FC236}">
              <a16:creationId xmlns:a16="http://schemas.microsoft.com/office/drawing/2014/main" id="{480C1853-4071-47A4-9ED3-A3D6819A0B7C}"/>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a:extLst>
            <a:ext uri="{FF2B5EF4-FFF2-40B4-BE49-F238E27FC236}">
              <a16:creationId xmlns:a16="http://schemas.microsoft.com/office/drawing/2014/main" id="{20C8891D-AC04-4513-B549-2E1632CEE17C}"/>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5" name="【児童館】&#10;有形固定資産減価償却率平均値テキスト">
          <a:extLst>
            <a:ext uri="{FF2B5EF4-FFF2-40B4-BE49-F238E27FC236}">
              <a16:creationId xmlns:a16="http://schemas.microsoft.com/office/drawing/2014/main" id="{D575234F-69F3-48AA-9AA5-C2986B9B8555}"/>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a:extLst>
            <a:ext uri="{FF2B5EF4-FFF2-40B4-BE49-F238E27FC236}">
              <a16:creationId xmlns:a16="http://schemas.microsoft.com/office/drawing/2014/main" id="{F1A60F22-8843-4E40-BF64-C7C5C2A8ACE4}"/>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a:extLst>
            <a:ext uri="{FF2B5EF4-FFF2-40B4-BE49-F238E27FC236}">
              <a16:creationId xmlns:a16="http://schemas.microsoft.com/office/drawing/2014/main" id="{934C40A7-C4F4-450F-9559-CB38E905A747}"/>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a:extLst>
            <a:ext uri="{FF2B5EF4-FFF2-40B4-BE49-F238E27FC236}">
              <a16:creationId xmlns:a16="http://schemas.microsoft.com/office/drawing/2014/main" id="{91D31267-4C8E-4F0D-AEB3-53D59F7E8606}"/>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a:extLst>
            <a:ext uri="{FF2B5EF4-FFF2-40B4-BE49-F238E27FC236}">
              <a16:creationId xmlns:a16="http://schemas.microsoft.com/office/drawing/2014/main" id="{94916130-FF45-400D-9BC1-AA86A6865353}"/>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0" name="フローチャート: 判断 659">
          <a:extLst>
            <a:ext uri="{FF2B5EF4-FFF2-40B4-BE49-F238E27FC236}">
              <a16:creationId xmlns:a16="http://schemas.microsoft.com/office/drawing/2014/main" id="{9C53AD7A-6866-432E-B064-E262B890A50B}"/>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BE37C79-5145-4E5D-849B-7CA80308FD9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C34BF2D-31E3-4EC8-9D12-FEC8EB378AE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9D827DF-A767-48AB-A332-6A677C88B99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BA4F43E-ED6F-450D-9E62-BFD2FFDBE8C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15525676-7997-48AB-BCC4-23A8220C64E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666" name="楕円 665">
          <a:extLst>
            <a:ext uri="{FF2B5EF4-FFF2-40B4-BE49-F238E27FC236}">
              <a16:creationId xmlns:a16="http://schemas.microsoft.com/office/drawing/2014/main" id="{E30EEF92-C14E-477E-BBF5-DDFA3718B025}"/>
            </a:ext>
          </a:extLst>
        </xdr:cNvPr>
        <xdr:cNvSpPr/>
      </xdr:nvSpPr>
      <xdr:spPr>
        <a:xfrm>
          <a:off x="162687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122482</xdr:rowOff>
    </xdr:from>
    <xdr:ext cx="405111" cy="259045"/>
    <xdr:sp macro="" textlink="">
      <xdr:nvSpPr>
        <xdr:cNvPr id="667" name="【児童館】&#10;有形固定資産減価償却率該当値テキスト">
          <a:extLst>
            <a:ext uri="{FF2B5EF4-FFF2-40B4-BE49-F238E27FC236}">
              <a16:creationId xmlns:a16="http://schemas.microsoft.com/office/drawing/2014/main" id="{9DCC6EA4-3AE2-4C7E-BB71-D75F6AC72CE3}"/>
            </a:ext>
          </a:extLst>
        </xdr:cNvPr>
        <xdr:cNvSpPr txBox="1"/>
      </xdr:nvSpPr>
      <xdr:spPr>
        <a:xfrm>
          <a:off x="16357600"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57513</xdr:rowOff>
    </xdr:from>
    <xdr:to>
      <xdr:col>81</xdr:col>
      <xdr:colOff>101600</xdr:colOff>
      <xdr:row>82</xdr:row>
      <xdr:rowOff>159113</xdr:rowOff>
    </xdr:to>
    <xdr:sp macro="" textlink="">
      <xdr:nvSpPr>
        <xdr:cNvPr id="668" name="楕円 667">
          <a:extLst>
            <a:ext uri="{FF2B5EF4-FFF2-40B4-BE49-F238E27FC236}">
              <a16:creationId xmlns:a16="http://schemas.microsoft.com/office/drawing/2014/main" id="{9B72AFF5-53D4-4C5E-8E7E-1EB8D2089523}"/>
            </a:ext>
          </a:extLst>
        </xdr:cNvPr>
        <xdr:cNvSpPr/>
      </xdr:nvSpPr>
      <xdr:spPr>
        <a:xfrm>
          <a:off x="15430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108313</xdr:rowOff>
    </xdr:from>
    <xdr:to>
      <xdr:col>85</xdr:col>
      <xdr:colOff>127000</xdr:colOff>
      <xdr:row>83</xdr:row>
      <xdr:rowOff>23405</xdr:rowOff>
    </xdr:to>
    <xdr:cxnSp macro="">
      <xdr:nvCxnSpPr>
        <xdr:cNvPr id="669" name="直線コネクタ 668">
          <a:extLst>
            <a:ext uri="{FF2B5EF4-FFF2-40B4-BE49-F238E27FC236}">
              <a16:creationId xmlns:a16="http://schemas.microsoft.com/office/drawing/2014/main" id="{728B6B09-5539-4F56-A2D1-94EE46B8E41A}"/>
            </a:ext>
          </a:extLst>
        </xdr:cNvPr>
        <xdr:cNvCxnSpPr/>
      </xdr:nvCxnSpPr>
      <xdr:spPr>
        <a:xfrm>
          <a:off x="15481300" y="14167213"/>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670" name="楕円 669">
          <a:extLst>
            <a:ext uri="{FF2B5EF4-FFF2-40B4-BE49-F238E27FC236}">
              <a16:creationId xmlns:a16="http://schemas.microsoft.com/office/drawing/2014/main" id="{54322BFF-D236-4E9B-B2B2-116C7DB38981}"/>
            </a:ext>
          </a:extLst>
        </xdr:cNvPr>
        <xdr:cNvSpPr/>
      </xdr:nvSpPr>
      <xdr:spPr>
        <a:xfrm>
          <a:off x="14541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49530</xdr:rowOff>
    </xdr:from>
    <xdr:to>
      <xdr:col>81</xdr:col>
      <xdr:colOff>50800</xdr:colOff>
      <xdr:row>82</xdr:row>
      <xdr:rowOff>108313</xdr:rowOff>
    </xdr:to>
    <xdr:cxnSp macro="">
      <xdr:nvCxnSpPr>
        <xdr:cNvPr id="671" name="直線コネクタ 670">
          <a:extLst>
            <a:ext uri="{FF2B5EF4-FFF2-40B4-BE49-F238E27FC236}">
              <a16:creationId xmlns:a16="http://schemas.microsoft.com/office/drawing/2014/main" id="{4E0F9083-CFF4-4607-A768-C687F736EA60}"/>
            </a:ext>
          </a:extLst>
        </xdr:cNvPr>
        <xdr:cNvCxnSpPr/>
      </xdr:nvCxnSpPr>
      <xdr:spPr>
        <a:xfrm>
          <a:off x="14592300" y="1410843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109764</xdr:rowOff>
    </xdr:from>
    <xdr:to>
      <xdr:col>72</xdr:col>
      <xdr:colOff>38100</xdr:colOff>
      <xdr:row>82</xdr:row>
      <xdr:rowOff>39914</xdr:rowOff>
    </xdr:to>
    <xdr:sp macro="" textlink="">
      <xdr:nvSpPr>
        <xdr:cNvPr id="672" name="楕円 671">
          <a:extLst>
            <a:ext uri="{FF2B5EF4-FFF2-40B4-BE49-F238E27FC236}">
              <a16:creationId xmlns:a16="http://schemas.microsoft.com/office/drawing/2014/main" id="{FF034340-CE94-400D-9A9E-995DC02AB6E6}"/>
            </a:ext>
          </a:extLst>
        </xdr:cNvPr>
        <xdr:cNvSpPr/>
      </xdr:nvSpPr>
      <xdr:spPr>
        <a:xfrm>
          <a:off x="13652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160564</xdr:rowOff>
    </xdr:from>
    <xdr:to>
      <xdr:col>76</xdr:col>
      <xdr:colOff>114300</xdr:colOff>
      <xdr:row>82</xdr:row>
      <xdr:rowOff>49530</xdr:rowOff>
    </xdr:to>
    <xdr:cxnSp macro="">
      <xdr:nvCxnSpPr>
        <xdr:cNvPr id="673" name="直線コネクタ 672">
          <a:extLst>
            <a:ext uri="{FF2B5EF4-FFF2-40B4-BE49-F238E27FC236}">
              <a16:creationId xmlns:a16="http://schemas.microsoft.com/office/drawing/2014/main" id="{FD4B2FAD-CAAF-4B35-9672-A015D99147D3}"/>
            </a:ext>
          </a:extLst>
        </xdr:cNvPr>
        <xdr:cNvCxnSpPr/>
      </xdr:nvCxnSpPr>
      <xdr:spPr>
        <a:xfrm>
          <a:off x="13703300" y="1404801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132624</xdr:rowOff>
    </xdr:from>
    <xdr:to>
      <xdr:col>67</xdr:col>
      <xdr:colOff>101600</xdr:colOff>
      <xdr:row>82</xdr:row>
      <xdr:rowOff>62774</xdr:rowOff>
    </xdr:to>
    <xdr:sp macro="" textlink="">
      <xdr:nvSpPr>
        <xdr:cNvPr id="674" name="楕円 673">
          <a:extLst>
            <a:ext uri="{FF2B5EF4-FFF2-40B4-BE49-F238E27FC236}">
              <a16:creationId xmlns:a16="http://schemas.microsoft.com/office/drawing/2014/main" id="{B59CC34D-B80D-4984-B85D-F2BB82BB04C8}"/>
            </a:ext>
          </a:extLst>
        </xdr:cNvPr>
        <xdr:cNvSpPr/>
      </xdr:nvSpPr>
      <xdr:spPr>
        <a:xfrm>
          <a:off x="12763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160564</xdr:rowOff>
    </xdr:from>
    <xdr:to>
      <xdr:col>71</xdr:col>
      <xdr:colOff>177800</xdr:colOff>
      <xdr:row>82</xdr:row>
      <xdr:rowOff>11974</xdr:rowOff>
    </xdr:to>
    <xdr:cxnSp macro="">
      <xdr:nvCxnSpPr>
        <xdr:cNvPr id="675" name="直線コネクタ 674">
          <a:extLst>
            <a:ext uri="{FF2B5EF4-FFF2-40B4-BE49-F238E27FC236}">
              <a16:creationId xmlns:a16="http://schemas.microsoft.com/office/drawing/2014/main" id="{FBF9884A-140A-4AB9-83A8-19A59724AC90}"/>
            </a:ext>
          </a:extLst>
        </xdr:cNvPr>
        <xdr:cNvCxnSpPr/>
      </xdr:nvCxnSpPr>
      <xdr:spPr>
        <a:xfrm flipV="1">
          <a:off x="12814300" y="140480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676" name="n_1aveValue【児童館】&#10;有形固定資産減価償却率">
          <a:extLst>
            <a:ext uri="{FF2B5EF4-FFF2-40B4-BE49-F238E27FC236}">
              <a16:creationId xmlns:a16="http://schemas.microsoft.com/office/drawing/2014/main" id="{7E2626FE-00E8-46C7-8520-10FB242ADA86}"/>
            </a:ext>
          </a:extLst>
        </xdr:cNvPr>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143708</xdr:rowOff>
    </xdr:from>
    <xdr:ext cx="405111" cy="259045"/>
    <xdr:sp macro="" textlink="">
      <xdr:nvSpPr>
        <xdr:cNvPr id="677" name="n_2aveValue【児童館】&#10;有形固定資産減価償却率">
          <a:extLst>
            <a:ext uri="{FF2B5EF4-FFF2-40B4-BE49-F238E27FC236}">
              <a16:creationId xmlns:a16="http://schemas.microsoft.com/office/drawing/2014/main" id="{4CDB57A7-1AA3-4CE7-8F22-6E852CE5F7AF}"/>
            </a:ext>
          </a:extLst>
        </xdr:cNvPr>
        <xdr:cNvSpPr txBox="1"/>
      </xdr:nvSpPr>
      <xdr:spPr>
        <a:xfrm>
          <a:off x="14389744" y="1420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107785</xdr:rowOff>
    </xdr:from>
    <xdr:ext cx="405111" cy="259045"/>
    <xdr:sp macro="" textlink="">
      <xdr:nvSpPr>
        <xdr:cNvPr id="678" name="n_3aveValue【児童館】&#10;有形固定資産減価償却率">
          <a:extLst>
            <a:ext uri="{FF2B5EF4-FFF2-40B4-BE49-F238E27FC236}">
              <a16:creationId xmlns:a16="http://schemas.microsoft.com/office/drawing/2014/main" id="{004DE519-CC6B-4E5D-A527-9E23433B395F}"/>
            </a:ext>
          </a:extLst>
        </xdr:cNvPr>
        <xdr:cNvSpPr txBox="1"/>
      </xdr:nvSpPr>
      <xdr:spPr>
        <a:xfrm>
          <a:off x="13500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79" name="n_4aveValue【児童館】&#10;有形固定資産減価償却率">
          <a:extLst>
            <a:ext uri="{FF2B5EF4-FFF2-40B4-BE49-F238E27FC236}">
              <a16:creationId xmlns:a16="http://schemas.microsoft.com/office/drawing/2014/main" id="{08517C5C-8A80-4FE7-A5E6-287FD53E10E6}"/>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4190</xdr:rowOff>
    </xdr:from>
    <xdr:ext cx="405111" cy="259045"/>
    <xdr:sp macro="" textlink="">
      <xdr:nvSpPr>
        <xdr:cNvPr id="680" name="n_1mainValue【児童館】&#10;有形固定資産減価償却率">
          <a:extLst>
            <a:ext uri="{FF2B5EF4-FFF2-40B4-BE49-F238E27FC236}">
              <a16:creationId xmlns:a16="http://schemas.microsoft.com/office/drawing/2014/main" id="{7DF981F7-143D-46E9-9F51-AAC25B19666C}"/>
            </a:ext>
          </a:extLst>
        </xdr:cNvPr>
        <xdr:cNvSpPr txBox="1"/>
      </xdr:nvSpPr>
      <xdr:spPr>
        <a:xfrm>
          <a:off x="152660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681" name="n_2mainValue【児童館】&#10;有形固定資産減価償却率">
          <a:extLst>
            <a:ext uri="{FF2B5EF4-FFF2-40B4-BE49-F238E27FC236}">
              <a16:creationId xmlns:a16="http://schemas.microsoft.com/office/drawing/2014/main" id="{DC181DCC-C9BB-47C7-8FDD-495335D44B18}"/>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56441</xdr:rowOff>
    </xdr:from>
    <xdr:ext cx="405111" cy="259045"/>
    <xdr:sp macro="" textlink="">
      <xdr:nvSpPr>
        <xdr:cNvPr id="682" name="n_3mainValue【児童館】&#10;有形固定資産減価償却率">
          <a:extLst>
            <a:ext uri="{FF2B5EF4-FFF2-40B4-BE49-F238E27FC236}">
              <a16:creationId xmlns:a16="http://schemas.microsoft.com/office/drawing/2014/main" id="{552824F7-4431-46E3-8C01-78CE52B3DE4E}"/>
            </a:ext>
          </a:extLst>
        </xdr:cNvPr>
        <xdr:cNvSpPr txBox="1"/>
      </xdr:nvSpPr>
      <xdr:spPr>
        <a:xfrm>
          <a:off x="13500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53901</xdr:rowOff>
    </xdr:from>
    <xdr:ext cx="405111" cy="259045"/>
    <xdr:sp macro="" textlink="">
      <xdr:nvSpPr>
        <xdr:cNvPr id="683" name="n_4mainValue【児童館】&#10;有形固定資産減価償却率">
          <a:extLst>
            <a:ext uri="{FF2B5EF4-FFF2-40B4-BE49-F238E27FC236}">
              <a16:creationId xmlns:a16="http://schemas.microsoft.com/office/drawing/2014/main" id="{87A3EC36-02D4-49AE-A98A-3D195D5071E5}"/>
            </a:ext>
          </a:extLst>
        </xdr:cNvPr>
        <xdr:cNvSpPr txBox="1"/>
      </xdr:nvSpPr>
      <xdr:spPr>
        <a:xfrm>
          <a:off x="126117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FA903A52-F10B-49F4-8F3D-B86B4BA5398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AC29FBD0-967D-4F99-B8FA-C94BB0FCC05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81810059-B3BC-4590-A39D-D15F0C673A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A8C0EDE4-65B8-4AAC-B628-A474532241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B6D2FA90-DC30-4FEB-9FCF-2BF2B15B43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7F83A94B-79B9-4317-A8FE-4A35FD2DE2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76B7D587-AA2B-424A-A26D-F419358BE44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5DA8DFBB-2163-4E74-9717-39F53FEB5C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64115B8-ABDB-4045-99EA-C691B85A486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96439BF5-3477-40A8-91B0-3995BC3D382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0A63DB6E-5D12-4BC8-A19D-315EAFB60D3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0544C838-B750-4D95-A68A-D34642E660C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03036AC3-338A-4A07-9F4F-885C43DF6338}"/>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0491FBE7-382E-46B9-A873-B0D08D741DC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C8CB2736-CD69-4F1E-B166-462F863274A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411ED1CD-683D-4CFB-A8B0-EFA8B744545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CF28993E-1D9F-43EE-9B65-3EDED7436FC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E24E5B85-DE06-4B02-B83C-E89CAB4E39D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F6BAA0EC-12A8-4AF7-97FD-93C776AFE2D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701D7015-0AEC-4F1E-B193-F6E98E65961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60C5788E-6EF1-4C26-A766-359FC479D70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5DC7974C-183C-450C-96B9-A2DC86D366B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614F3CD0-3CF2-4830-8909-DA16F1A757D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9F9439F7-CD26-4893-B37E-6DF0E22A5EB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569264E4-073B-4AAA-86AB-E84D9C3B5B5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a:extLst>
            <a:ext uri="{FF2B5EF4-FFF2-40B4-BE49-F238E27FC236}">
              <a16:creationId xmlns:a16="http://schemas.microsoft.com/office/drawing/2014/main" id="{37795B43-0B93-4AC1-BB26-0AB695A64A28}"/>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a:extLst>
            <a:ext uri="{FF2B5EF4-FFF2-40B4-BE49-F238E27FC236}">
              <a16:creationId xmlns:a16="http://schemas.microsoft.com/office/drawing/2014/main" id="{D1A56384-5CF0-4F67-A479-8EC1BA42C64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a:extLst>
            <a:ext uri="{FF2B5EF4-FFF2-40B4-BE49-F238E27FC236}">
              <a16:creationId xmlns:a16="http://schemas.microsoft.com/office/drawing/2014/main" id="{85C3F455-ECF3-4FFD-93BB-04B6565C7785}"/>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a:extLst>
            <a:ext uri="{FF2B5EF4-FFF2-40B4-BE49-F238E27FC236}">
              <a16:creationId xmlns:a16="http://schemas.microsoft.com/office/drawing/2014/main" id="{214FB3B2-4385-4526-890F-5CA788AF1DEC}"/>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a:extLst>
            <a:ext uri="{FF2B5EF4-FFF2-40B4-BE49-F238E27FC236}">
              <a16:creationId xmlns:a16="http://schemas.microsoft.com/office/drawing/2014/main" id="{B8A4EC42-F009-4246-94D0-19A2C3C92433}"/>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14" name="【児童館】&#10;一人当たり面積平均値テキスト">
          <a:extLst>
            <a:ext uri="{FF2B5EF4-FFF2-40B4-BE49-F238E27FC236}">
              <a16:creationId xmlns:a16="http://schemas.microsoft.com/office/drawing/2014/main" id="{16A91006-CA53-43AA-ABC9-7F45F1F74ACF}"/>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a:extLst>
            <a:ext uri="{FF2B5EF4-FFF2-40B4-BE49-F238E27FC236}">
              <a16:creationId xmlns:a16="http://schemas.microsoft.com/office/drawing/2014/main" id="{855AFE14-D679-47DB-B0B4-B65DBB208406}"/>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a:extLst>
            <a:ext uri="{FF2B5EF4-FFF2-40B4-BE49-F238E27FC236}">
              <a16:creationId xmlns:a16="http://schemas.microsoft.com/office/drawing/2014/main" id="{A8BD0E22-D06B-4346-9EE4-0AC2D1BEB9DD}"/>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a:extLst>
            <a:ext uri="{FF2B5EF4-FFF2-40B4-BE49-F238E27FC236}">
              <a16:creationId xmlns:a16="http://schemas.microsoft.com/office/drawing/2014/main" id="{7000ED71-A45D-4D95-ABE3-8F1AB6106EA7}"/>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a:extLst>
            <a:ext uri="{FF2B5EF4-FFF2-40B4-BE49-F238E27FC236}">
              <a16:creationId xmlns:a16="http://schemas.microsoft.com/office/drawing/2014/main" id="{4B964CAB-8E57-4FDF-8A61-CB65BD1D8E7C}"/>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55336</xdr:rowOff>
    </xdr:from>
    <xdr:to>
      <xdr:col>98</xdr:col>
      <xdr:colOff>38100</xdr:colOff>
      <xdr:row>83</xdr:row>
      <xdr:rowOff>156936</xdr:rowOff>
    </xdr:to>
    <xdr:sp macro="" textlink="">
      <xdr:nvSpPr>
        <xdr:cNvPr id="719" name="フローチャート: 判断 718">
          <a:extLst>
            <a:ext uri="{FF2B5EF4-FFF2-40B4-BE49-F238E27FC236}">
              <a16:creationId xmlns:a16="http://schemas.microsoft.com/office/drawing/2014/main" id="{E5C4949D-6381-4C79-A408-A9CB8859D332}"/>
            </a:ext>
          </a:extLst>
        </xdr:cNvPr>
        <xdr:cNvSpPr/>
      </xdr:nvSpPr>
      <xdr:spPr>
        <a:xfrm>
          <a:off x="18605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F572833-9D3E-4636-B4FD-20E35A457E3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DFA0D2B-CA47-49C4-BE66-231EE819883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6C7CC11-3499-45FF-BBEB-3E4E001FBB0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6C31A8B-CD81-425D-857D-1FF1768B033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3B6E05D-1F10-44EC-89E6-E7DE217BD84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85271</xdr:rowOff>
    </xdr:from>
    <xdr:to>
      <xdr:col>116</xdr:col>
      <xdr:colOff>114300</xdr:colOff>
      <xdr:row>79</xdr:row>
      <xdr:rowOff>15421</xdr:rowOff>
    </xdr:to>
    <xdr:sp macro="" textlink="">
      <xdr:nvSpPr>
        <xdr:cNvPr id="725" name="楕円 724">
          <a:extLst>
            <a:ext uri="{FF2B5EF4-FFF2-40B4-BE49-F238E27FC236}">
              <a16:creationId xmlns:a16="http://schemas.microsoft.com/office/drawing/2014/main" id="{9046ECE5-FF4D-45F7-AD87-AD044540754B}"/>
            </a:ext>
          </a:extLst>
        </xdr:cNvPr>
        <xdr:cNvSpPr/>
      </xdr:nvSpPr>
      <xdr:spPr>
        <a:xfrm>
          <a:off x="221107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198</xdr:rowOff>
    </xdr:from>
    <xdr:ext cx="469744" cy="259045"/>
    <xdr:sp macro="" textlink="">
      <xdr:nvSpPr>
        <xdr:cNvPr id="726" name="【児童館】&#10;一人当たり面積該当値テキスト">
          <a:extLst>
            <a:ext uri="{FF2B5EF4-FFF2-40B4-BE49-F238E27FC236}">
              <a16:creationId xmlns:a16="http://schemas.microsoft.com/office/drawing/2014/main" id="{5FDFE871-775B-4EE9-AD32-FF7444F42148}"/>
            </a:ext>
          </a:extLst>
        </xdr:cNvPr>
        <xdr:cNvSpPr txBox="1"/>
      </xdr:nvSpPr>
      <xdr:spPr>
        <a:xfrm>
          <a:off x="22199600" y="1337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107043</xdr:rowOff>
    </xdr:from>
    <xdr:to>
      <xdr:col>112</xdr:col>
      <xdr:colOff>38100</xdr:colOff>
      <xdr:row>79</xdr:row>
      <xdr:rowOff>37193</xdr:rowOff>
    </xdr:to>
    <xdr:sp macro="" textlink="">
      <xdr:nvSpPr>
        <xdr:cNvPr id="727" name="楕円 726">
          <a:extLst>
            <a:ext uri="{FF2B5EF4-FFF2-40B4-BE49-F238E27FC236}">
              <a16:creationId xmlns:a16="http://schemas.microsoft.com/office/drawing/2014/main" id="{3F0B358D-D8B1-4F2C-959C-9C31690F2EE1}"/>
            </a:ext>
          </a:extLst>
        </xdr:cNvPr>
        <xdr:cNvSpPr/>
      </xdr:nvSpPr>
      <xdr:spPr>
        <a:xfrm>
          <a:off x="21272500" y="13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136071</xdr:rowOff>
    </xdr:from>
    <xdr:to>
      <xdr:col>116</xdr:col>
      <xdr:colOff>63500</xdr:colOff>
      <xdr:row>78</xdr:row>
      <xdr:rowOff>157843</xdr:rowOff>
    </xdr:to>
    <xdr:cxnSp macro="">
      <xdr:nvCxnSpPr>
        <xdr:cNvPr id="728" name="直線コネクタ 727">
          <a:extLst>
            <a:ext uri="{FF2B5EF4-FFF2-40B4-BE49-F238E27FC236}">
              <a16:creationId xmlns:a16="http://schemas.microsoft.com/office/drawing/2014/main" id="{8670DA3C-8B1B-449D-B02D-556C3D0E3E04}"/>
            </a:ext>
          </a:extLst>
        </xdr:cNvPr>
        <xdr:cNvCxnSpPr/>
      </xdr:nvCxnSpPr>
      <xdr:spPr>
        <a:xfrm flipV="1">
          <a:off x="21323300" y="135091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107043</xdr:rowOff>
    </xdr:from>
    <xdr:to>
      <xdr:col>107</xdr:col>
      <xdr:colOff>101600</xdr:colOff>
      <xdr:row>79</xdr:row>
      <xdr:rowOff>37193</xdr:rowOff>
    </xdr:to>
    <xdr:sp macro="" textlink="">
      <xdr:nvSpPr>
        <xdr:cNvPr id="729" name="楕円 728">
          <a:extLst>
            <a:ext uri="{FF2B5EF4-FFF2-40B4-BE49-F238E27FC236}">
              <a16:creationId xmlns:a16="http://schemas.microsoft.com/office/drawing/2014/main" id="{18BA49E7-9F52-44BB-A846-1705877DE3B9}"/>
            </a:ext>
          </a:extLst>
        </xdr:cNvPr>
        <xdr:cNvSpPr/>
      </xdr:nvSpPr>
      <xdr:spPr>
        <a:xfrm>
          <a:off x="20383500" y="13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157843</xdr:rowOff>
    </xdr:from>
    <xdr:to>
      <xdr:col>111</xdr:col>
      <xdr:colOff>177800</xdr:colOff>
      <xdr:row>78</xdr:row>
      <xdr:rowOff>157843</xdr:rowOff>
    </xdr:to>
    <xdr:cxnSp macro="">
      <xdr:nvCxnSpPr>
        <xdr:cNvPr id="730" name="直線コネクタ 729">
          <a:extLst>
            <a:ext uri="{FF2B5EF4-FFF2-40B4-BE49-F238E27FC236}">
              <a16:creationId xmlns:a16="http://schemas.microsoft.com/office/drawing/2014/main" id="{C87F32FE-F61F-45C2-B4BB-417704B4C8A7}"/>
            </a:ext>
          </a:extLst>
        </xdr:cNvPr>
        <xdr:cNvCxnSpPr/>
      </xdr:nvCxnSpPr>
      <xdr:spPr>
        <a:xfrm>
          <a:off x="20434300" y="13530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128814</xdr:rowOff>
    </xdr:from>
    <xdr:to>
      <xdr:col>102</xdr:col>
      <xdr:colOff>165100</xdr:colOff>
      <xdr:row>79</xdr:row>
      <xdr:rowOff>58964</xdr:rowOff>
    </xdr:to>
    <xdr:sp macro="" textlink="">
      <xdr:nvSpPr>
        <xdr:cNvPr id="731" name="楕円 730">
          <a:extLst>
            <a:ext uri="{FF2B5EF4-FFF2-40B4-BE49-F238E27FC236}">
              <a16:creationId xmlns:a16="http://schemas.microsoft.com/office/drawing/2014/main" id="{99D69180-A840-453C-9E87-D7A9EBC4C9C4}"/>
            </a:ext>
          </a:extLst>
        </xdr:cNvPr>
        <xdr:cNvSpPr/>
      </xdr:nvSpPr>
      <xdr:spPr>
        <a:xfrm>
          <a:off x="19494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157843</xdr:rowOff>
    </xdr:from>
    <xdr:to>
      <xdr:col>107</xdr:col>
      <xdr:colOff>50800</xdr:colOff>
      <xdr:row>79</xdr:row>
      <xdr:rowOff>8164</xdr:rowOff>
    </xdr:to>
    <xdr:cxnSp macro="">
      <xdr:nvCxnSpPr>
        <xdr:cNvPr id="732" name="直線コネクタ 731">
          <a:extLst>
            <a:ext uri="{FF2B5EF4-FFF2-40B4-BE49-F238E27FC236}">
              <a16:creationId xmlns:a16="http://schemas.microsoft.com/office/drawing/2014/main" id="{44976857-ABDA-4CA8-A839-9ECF8274F7C5}"/>
            </a:ext>
          </a:extLst>
        </xdr:cNvPr>
        <xdr:cNvCxnSpPr/>
      </xdr:nvCxnSpPr>
      <xdr:spPr>
        <a:xfrm flipV="1">
          <a:off x="19545300" y="135309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33564</xdr:rowOff>
    </xdr:from>
    <xdr:to>
      <xdr:col>98</xdr:col>
      <xdr:colOff>38100</xdr:colOff>
      <xdr:row>79</xdr:row>
      <xdr:rowOff>135164</xdr:rowOff>
    </xdr:to>
    <xdr:sp macro="" textlink="">
      <xdr:nvSpPr>
        <xdr:cNvPr id="733" name="楕円 732">
          <a:extLst>
            <a:ext uri="{FF2B5EF4-FFF2-40B4-BE49-F238E27FC236}">
              <a16:creationId xmlns:a16="http://schemas.microsoft.com/office/drawing/2014/main" id="{4C019819-F3F0-4C38-87DE-908FAE13208C}"/>
            </a:ext>
          </a:extLst>
        </xdr:cNvPr>
        <xdr:cNvSpPr/>
      </xdr:nvSpPr>
      <xdr:spPr>
        <a:xfrm>
          <a:off x="18605500" y="1357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8164</xdr:rowOff>
    </xdr:from>
    <xdr:to>
      <xdr:col>102</xdr:col>
      <xdr:colOff>114300</xdr:colOff>
      <xdr:row>79</xdr:row>
      <xdr:rowOff>84364</xdr:rowOff>
    </xdr:to>
    <xdr:cxnSp macro="">
      <xdr:nvCxnSpPr>
        <xdr:cNvPr id="734" name="直線コネクタ 733">
          <a:extLst>
            <a:ext uri="{FF2B5EF4-FFF2-40B4-BE49-F238E27FC236}">
              <a16:creationId xmlns:a16="http://schemas.microsoft.com/office/drawing/2014/main" id="{B481A762-E962-45B3-A2B9-2A272E4AEBFA}"/>
            </a:ext>
          </a:extLst>
        </xdr:cNvPr>
        <xdr:cNvCxnSpPr/>
      </xdr:nvCxnSpPr>
      <xdr:spPr>
        <a:xfrm flipV="1">
          <a:off x="18656300" y="135527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20156</xdr:rowOff>
    </xdr:from>
    <xdr:ext cx="469744" cy="259045"/>
    <xdr:sp macro="" textlink="">
      <xdr:nvSpPr>
        <xdr:cNvPr id="735" name="n_1aveValue【児童館】&#10;一人当たり面積">
          <a:extLst>
            <a:ext uri="{FF2B5EF4-FFF2-40B4-BE49-F238E27FC236}">
              <a16:creationId xmlns:a16="http://schemas.microsoft.com/office/drawing/2014/main" id="{CA65317A-B058-496A-8C44-B3551BCB1965}"/>
            </a:ext>
          </a:extLst>
        </xdr:cNvPr>
        <xdr:cNvSpPr txBox="1"/>
      </xdr:nvSpPr>
      <xdr:spPr>
        <a:xfrm>
          <a:off x="21075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6" name="n_2aveValue【児童館】&#10;一人当たり面積">
          <a:extLst>
            <a:ext uri="{FF2B5EF4-FFF2-40B4-BE49-F238E27FC236}">
              <a16:creationId xmlns:a16="http://schemas.microsoft.com/office/drawing/2014/main" id="{C6BB5719-A3DB-46F1-AA08-9A72944B64E3}"/>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7" name="n_3aveValue【児童館】&#10;一人当たり面積">
          <a:extLst>
            <a:ext uri="{FF2B5EF4-FFF2-40B4-BE49-F238E27FC236}">
              <a16:creationId xmlns:a16="http://schemas.microsoft.com/office/drawing/2014/main" id="{C090B4DB-1C2C-4BD9-9D23-43D710D271F4}"/>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148063</xdr:rowOff>
    </xdr:from>
    <xdr:ext cx="469744" cy="259045"/>
    <xdr:sp macro="" textlink="">
      <xdr:nvSpPr>
        <xdr:cNvPr id="738" name="n_4aveValue【児童館】&#10;一人当たり面積">
          <a:extLst>
            <a:ext uri="{FF2B5EF4-FFF2-40B4-BE49-F238E27FC236}">
              <a16:creationId xmlns:a16="http://schemas.microsoft.com/office/drawing/2014/main" id="{B625E8B2-BF4A-4C90-932B-828545436DFD}"/>
            </a:ext>
          </a:extLst>
        </xdr:cNvPr>
        <xdr:cNvSpPr txBox="1"/>
      </xdr:nvSpPr>
      <xdr:spPr>
        <a:xfrm>
          <a:off x="18421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53720</xdr:rowOff>
    </xdr:from>
    <xdr:ext cx="469744" cy="259045"/>
    <xdr:sp macro="" textlink="">
      <xdr:nvSpPr>
        <xdr:cNvPr id="739" name="n_1mainValue【児童館】&#10;一人当たり面積">
          <a:extLst>
            <a:ext uri="{FF2B5EF4-FFF2-40B4-BE49-F238E27FC236}">
              <a16:creationId xmlns:a16="http://schemas.microsoft.com/office/drawing/2014/main" id="{C1932BF6-1E9C-425B-A263-5ADCC6F2783D}"/>
            </a:ext>
          </a:extLst>
        </xdr:cNvPr>
        <xdr:cNvSpPr txBox="1"/>
      </xdr:nvSpPr>
      <xdr:spPr>
        <a:xfrm>
          <a:off x="21075727" y="1325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53720</xdr:rowOff>
    </xdr:from>
    <xdr:ext cx="469744" cy="259045"/>
    <xdr:sp macro="" textlink="">
      <xdr:nvSpPr>
        <xdr:cNvPr id="740" name="n_2mainValue【児童館】&#10;一人当たり面積">
          <a:extLst>
            <a:ext uri="{FF2B5EF4-FFF2-40B4-BE49-F238E27FC236}">
              <a16:creationId xmlns:a16="http://schemas.microsoft.com/office/drawing/2014/main" id="{FCC4B298-0B4E-460A-B495-CBFB872B0C82}"/>
            </a:ext>
          </a:extLst>
        </xdr:cNvPr>
        <xdr:cNvSpPr txBox="1"/>
      </xdr:nvSpPr>
      <xdr:spPr>
        <a:xfrm>
          <a:off x="20199427" y="1325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75491</xdr:rowOff>
    </xdr:from>
    <xdr:ext cx="469744" cy="259045"/>
    <xdr:sp macro="" textlink="">
      <xdr:nvSpPr>
        <xdr:cNvPr id="741" name="n_3mainValue【児童館】&#10;一人当たり面積">
          <a:extLst>
            <a:ext uri="{FF2B5EF4-FFF2-40B4-BE49-F238E27FC236}">
              <a16:creationId xmlns:a16="http://schemas.microsoft.com/office/drawing/2014/main" id="{31595ECD-F3E7-424F-A434-C5EC0352A9CB}"/>
            </a:ext>
          </a:extLst>
        </xdr:cNvPr>
        <xdr:cNvSpPr txBox="1"/>
      </xdr:nvSpPr>
      <xdr:spPr>
        <a:xfrm>
          <a:off x="193104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151691</xdr:rowOff>
    </xdr:from>
    <xdr:ext cx="469744" cy="259045"/>
    <xdr:sp macro="" textlink="">
      <xdr:nvSpPr>
        <xdr:cNvPr id="742" name="n_4mainValue【児童館】&#10;一人当たり面積">
          <a:extLst>
            <a:ext uri="{FF2B5EF4-FFF2-40B4-BE49-F238E27FC236}">
              <a16:creationId xmlns:a16="http://schemas.microsoft.com/office/drawing/2014/main" id="{1E2C7886-663F-4B85-8218-52F2709E46A0}"/>
            </a:ext>
          </a:extLst>
        </xdr:cNvPr>
        <xdr:cNvSpPr txBox="1"/>
      </xdr:nvSpPr>
      <xdr:spPr>
        <a:xfrm>
          <a:off x="18421427" y="1335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9D55B328-85CC-4EE6-B173-D519B0FDF4F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960BC891-7AC6-48D7-8E2B-11299C138D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7E101DD7-4BB8-4A44-BD2C-B682CBD851F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7C765F6D-29A3-43E0-9705-DB092486553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68A8CCE1-2758-4997-B861-27E0AC55833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6DB4A70F-E9C1-46A7-A957-5DF215E026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751C6C4D-5B11-4013-96BA-9C2DD571A09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4D0A4239-CD23-4F4A-B39E-A8226283025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65DEE93-ABF0-402F-A123-44C19CE1C5C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1464D967-ACD2-4FAC-B0F6-3A7FED84653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1504396F-2F20-4B73-8D4C-E502363B6DF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324ED085-BE9B-4FA7-98D1-D53F85E763C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C675BF60-F2DC-484C-8397-6B4C83E55DF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E8E8CD14-75D0-4F13-B397-258AC39FDE9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0DD4696D-AB81-4DA9-B436-16CE046194D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1EE51555-4EC0-4452-86E3-9F4D36C5800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8309B1C3-EF49-412C-94D0-255F7A4EE0B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0A2ECBF6-58E8-45F7-AEAF-EE7554FF55E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862E7DE7-898C-4477-BC7D-2EE214B486D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9C1BBC82-A15F-4696-8E01-1AB9A8A0D9F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C2046871-8275-4FBB-9D35-6C60B29D1C8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0E076902-F84D-434E-ABC5-4A6C541FEEE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A45308DE-86A2-4F23-AD28-3255C47D59E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CDC05EF4-D8D2-4537-9699-F9924374109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62FE77C3-6BFC-4EA3-96B8-9FB18A47536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E0CA11DB-961E-42EC-BE8A-8E7D0DFAB0D2}"/>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a:extLst>
            <a:ext uri="{FF2B5EF4-FFF2-40B4-BE49-F238E27FC236}">
              <a16:creationId xmlns:a16="http://schemas.microsoft.com/office/drawing/2014/main" id="{FCFE6D32-80F0-4B09-8654-41E029CF49E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DB1F64B2-5E6A-4C44-BAC6-126CA3C42F2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1" name="【公民館】&#10;有形固定資産減価償却率最大値テキスト">
          <a:extLst>
            <a:ext uri="{FF2B5EF4-FFF2-40B4-BE49-F238E27FC236}">
              <a16:creationId xmlns:a16="http://schemas.microsoft.com/office/drawing/2014/main" id="{EBB6667E-2F10-4249-9EC9-5B1BD970FDBC}"/>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2" name="直線コネクタ 771">
          <a:extLst>
            <a:ext uri="{FF2B5EF4-FFF2-40B4-BE49-F238E27FC236}">
              <a16:creationId xmlns:a16="http://schemas.microsoft.com/office/drawing/2014/main" id="{5911A772-26D3-4249-818D-8CB043A5ACC7}"/>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39750</xdr:rowOff>
    </xdr:from>
    <xdr:ext cx="405111" cy="259045"/>
    <xdr:sp macro="" textlink="">
      <xdr:nvSpPr>
        <xdr:cNvPr id="773" name="【公民館】&#10;有形固定資産減価償却率平均値テキスト">
          <a:extLst>
            <a:ext uri="{FF2B5EF4-FFF2-40B4-BE49-F238E27FC236}">
              <a16:creationId xmlns:a16="http://schemas.microsoft.com/office/drawing/2014/main" id="{3B00491F-3371-451D-9421-FB4FF94D4E5A}"/>
            </a:ext>
          </a:extLst>
        </xdr:cNvPr>
        <xdr:cNvSpPr txBox="1"/>
      </xdr:nvSpPr>
      <xdr:spPr>
        <a:xfrm>
          <a:off x="16357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74" name="フローチャート: 判断 773">
          <a:extLst>
            <a:ext uri="{FF2B5EF4-FFF2-40B4-BE49-F238E27FC236}">
              <a16:creationId xmlns:a16="http://schemas.microsoft.com/office/drawing/2014/main" id="{1ED9CA6B-B6A5-4D81-B58C-D6E60092CC9C}"/>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5" name="フローチャート: 判断 774">
          <a:extLst>
            <a:ext uri="{FF2B5EF4-FFF2-40B4-BE49-F238E27FC236}">
              <a16:creationId xmlns:a16="http://schemas.microsoft.com/office/drawing/2014/main" id="{13F109F6-F4E2-4BF2-81F5-DC85F5FD3E43}"/>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6" name="フローチャート: 判断 775">
          <a:extLst>
            <a:ext uri="{FF2B5EF4-FFF2-40B4-BE49-F238E27FC236}">
              <a16:creationId xmlns:a16="http://schemas.microsoft.com/office/drawing/2014/main" id="{5E413BC0-5A66-4EBE-B62A-5AF3DC41A33C}"/>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7" name="フローチャート: 判断 776">
          <a:extLst>
            <a:ext uri="{FF2B5EF4-FFF2-40B4-BE49-F238E27FC236}">
              <a16:creationId xmlns:a16="http://schemas.microsoft.com/office/drawing/2014/main" id="{40EB9943-EBFC-4A12-9F71-136EBC867CE4}"/>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78" name="フローチャート: 判断 777">
          <a:extLst>
            <a:ext uri="{FF2B5EF4-FFF2-40B4-BE49-F238E27FC236}">
              <a16:creationId xmlns:a16="http://schemas.microsoft.com/office/drawing/2014/main" id="{8F7E11BF-8D8D-42C2-B089-9EAE2DE64A49}"/>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91CBBBF-7D97-46C6-8D06-8E50F805BEA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4DAE465-6881-4396-8A88-DF9E44A9114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EDF55B4-6368-44F3-8E96-78627FCAC62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9E5A0C9D-ADF6-41F3-851F-5A8CE1538EC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6143A43-631E-4B34-BF51-C25C905AE94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84" name="楕円 783">
          <a:extLst>
            <a:ext uri="{FF2B5EF4-FFF2-40B4-BE49-F238E27FC236}">
              <a16:creationId xmlns:a16="http://schemas.microsoft.com/office/drawing/2014/main" id="{6CDCCB4D-333B-423E-A0B7-F48303EB170F}"/>
            </a:ext>
          </a:extLst>
        </xdr:cNvPr>
        <xdr:cNvSpPr/>
      </xdr:nvSpPr>
      <xdr:spPr>
        <a:xfrm>
          <a:off x="16268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146248</xdr:rowOff>
    </xdr:from>
    <xdr:ext cx="405111" cy="259045"/>
    <xdr:sp macro="" textlink="">
      <xdr:nvSpPr>
        <xdr:cNvPr id="785" name="【公民館】&#10;有形固定資産減価償却率該当値テキスト">
          <a:extLst>
            <a:ext uri="{FF2B5EF4-FFF2-40B4-BE49-F238E27FC236}">
              <a16:creationId xmlns:a16="http://schemas.microsoft.com/office/drawing/2014/main" id="{CCD1865B-E4B7-4E71-A257-20EB4262B467}"/>
            </a:ext>
          </a:extLst>
        </xdr:cNvPr>
        <xdr:cNvSpPr txBox="1"/>
      </xdr:nvSpPr>
      <xdr:spPr>
        <a:xfrm>
          <a:off x="16357600" y="178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64588</xdr:rowOff>
    </xdr:from>
    <xdr:to>
      <xdr:col>81</xdr:col>
      <xdr:colOff>101600</xdr:colOff>
      <xdr:row>104</xdr:row>
      <xdr:rowOff>166188</xdr:rowOff>
    </xdr:to>
    <xdr:sp macro="" textlink="">
      <xdr:nvSpPr>
        <xdr:cNvPr id="786" name="楕円 785">
          <a:extLst>
            <a:ext uri="{FF2B5EF4-FFF2-40B4-BE49-F238E27FC236}">
              <a16:creationId xmlns:a16="http://schemas.microsoft.com/office/drawing/2014/main" id="{99D77875-AD7E-42B7-BD14-F0DB398A68C9}"/>
            </a:ext>
          </a:extLst>
        </xdr:cNvPr>
        <xdr:cNvSpPr/>
      </xdr:nvSpPr>
      <xdr:spPr>
        <a:xfrm>
          <a:off x="15430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115388</xdr:rowOff>
    </xdr:from>
    <xdr:to>
      <xdr:col>85</xdr:col>
      <xdr:colOff>127000</xdr:colOff>
      <xdr:row>105</xdr:row>
      <xdr:rowOff>2721</xdr:rowOff>
    </xdr:to>
    <xdr:cxnSp macro="">
      <xdr:nvCxnSpPr>
        <xdr:cNvPr id="787" name="直線コネクタ 786">
          <a:extLst>
            <a:ext uri="{FF2B5EF4-FFF2-40B4-BE49-F238E27FC236}">
              <a16:creationId xmlns:a16="http://schemas.microsoft.com/office/drawing/2014/main" id="{4B8C0F98-B9A5-43D1-995F-FEBA6FED53CE}"/>
            </a:ext>
          </a:extLst>
        </xdr:cNvPr>
        <xdr:cNvCxnSpPr/>
      </xdr:nvCxnSpPr>
      <xdr:spPr>
        <a:xfrm>
          <a:off x="15481300" y="17946188"/>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788" name="楕円 787">
          <a:extLst>
            <a:ext uri="{FF2B5EF4-FFF2-40B4-BE49-F238E27FC236}">
              <a16:creationId xmlns:a16="http://schemas.microsoft.com/office/drawing/2014/main" id="{56D7B1D0-7933-4798-BAAB-1F8ECA0167AF}"/>
            </a:ext>
          </a:extLst>
        </xdr:cNvPr>
        <xdr:cNvSpPr/>
      </xdr:nvSpPr>
      <xdr:spPr>
        <a:xfrm>
          <a:off x="14541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56606</xdr:rowOff>
    </xdr:from>
    <xdr:to>
      <xdr:col>81</xdr:col>
      <xdr:colOff>50800</xdr:colOff>
      <xdr:row>104</xdr:row>
      <xdr:rowOff>115388</xdr:rowOff>
    </xdr:to>
    <xdr:cxnSp macro="">
      <xdr:nvCxnSpPr>
        <xdr:cNvPr id="789" name="直線コネクタ 788">
          <a:extLst>
            <a:ext uri="{FF2B5EF4-FFF2-40B4-BE49-F238E27FC236}">
              <a16:creationId xmlns:a16="http://schemas.microsoft.com/office/drawing/2014/main" id="{AC335A55-57AA-42AC-A13B-0223D7F2B665}"/>
            </a:ext>
          </a:extLst>
        </xdr:cNvPr>
        <xdr:cNvCxnSpPr/>
      </xdr:nvCxnSpPr>
      <xdr:spPr>
        <a:xfrm>
          <a:off x="14592300" y="178874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790" name="楕円 789">
          <a:extLst>
            <a:ext uri="{FF2B5EF4-FFF2-40B4-BE49-F238E27FC236}">
              <a16:creationId xmlns:a16="http://schemas.microsoft.com/office/drawing/2014/main" id="{9D865661-481A-4B84-9072-8589F38FEB7D}"/>
            </a:ext>
          </a:extLst>
        </xdr:cNvPr>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56606</xdr:rowOff>
    </xdr:from>
    <xdr:to>
      <xdr:col>76</xdr:col>
      <xdr:colOff>114300</xdr:colOff>
      <xdr:row>105</xdr:row>
      <xdr:rowOff>41911</xdr:rowOff>
    </xdr:to>
    <xdr:cxnSp macro="">
      <xdr:nvCxnSpPr>
        <xdr:cNvPr id="791" name="直線コネクタ 790">
          <a:extLst>
            <a:ext uri="{FF2B5EF4-FFF2-40B4-BE49-F238E27FC236}">
              <a16:creationId xmlns:a16="http://schemas.microsoft.com/office/drawing/2014/main" id="{759A9F9E-96A3-4955-AADE-9ED5A41730AF}"/>
            </a:ext>
          </a:extLst>
        </xdr:cNvPr>
        <xdr:cNvCxnSpPr/>
      </xdr:nvCxnSpPr>
      <xdr:spPr>
        <a:xfrm flipV="1">
          <a:off x="13703300" y="17887406"/>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123371</xdr:rowOff>
    </xdr:from>
    <xdr:to>
      <xdr:col>67</xdr:col>
      <xdr:colOff>101600</xdr:colOff>
      <xdr:row>105</xdr:row>
      <xdr:rowOff>53521</xdr:rowOff>
    </xdr:to>
    <xdr:sp macro="" textlink="">
      <xdr:nvSpPr>
        <xdr:cNvPr id="792" name="楕円 791">
          <a:extLst>
            <a:ext uri="{FF2B5EF4-FFF2-40B4-BE49-F238E27FC236}">
              <a16:creationId xmlns:a16="http://schemas.microsoft.com/office/drawing/2014/main" id="{B7B7BB9D-0912-42D8-BF1A-7059B6C1F4E6}"/>
            </a:ext>
          </a:extLst>
        </xdr:cNvPr>
        <xdr:cNvSpPr/>
      </xdr:nvSpPr>
      <xdr:spPr>
        <a:xfrm>
          <a:off x="12763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xdr:rowOff>
    </xdr:from>
    <xdr:to>
      <xdr:col>71</xdr:col>
      <xdr:colOff>177800</xdr:colOff>
      <xdr:row>105</xdr:row>
      <xdr:rowOff>41911</xdr:rowOff>
    </xdr:to>
    <xdr:cxnSp macro="">
      <xdr:nvCxnSpPr>
        <xdr:cNvPr id="793" name="直線コネクタ 792">
          <a:extLst>
            <a:ext uri="{FF2B5EF4-FFF2-40B4-BE49-F238E27FC236}">
              <a16:creationId xmlns:a16="http://schemas.microsoft.com/office/drawing/2014/main" id="{69D9E601-0F99-410C-AD3B-C73F717E78B2}"/>
            </a:ext>
          </a:extLst>
        </xdr:cNvPr>
        <xdr:cNvCxnSpPr/>
      </xdr:nvCxnSpPr>
      <xdr:spPr>
        <a:xfrm>
          <a:off x="12814300" y="180049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794" name="n_1aveValue【公民館】&#10;有形固定資産減価償却率">
          <a:extLst>
            <a:ext uri="{FF2B5EF4-FFF2-40B4-BE49-F238E27FC236}">
              <a16:creationId xmlns:a16="http://schemas.microsoft.com/office/drawing/2014/main" id="{54A05CC1-F9E8-4C89-B809-1E955BD4407A}"/>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103432</xdr:rowOff>
    </xdr:from>
    <xdr:ext cx="405111" cy="259045"/>
    <xdr:sp macro="" textlink="">
      <xdr:nvSpPr>
        <xdr:cNvPr id="795" name="n_2aveValue【公民館】&#10;有形固定資産減価償却率">
          <a:extLst>
            <a:ext uri="{FF2B5EF4-FFF2-40B4-BE49-F238E27FC236}">
              <a16:creationId xmlns:a16="http://schemas.microsoft.com/office/drawing/2014/main" id="{4D192C86-8B87-48D0-8E97-0C5E448F3E7E}"/>
            </a:ext>
          </a:extLst>
        </xdr:cNvPr>
        <xdr:cNvSpPr txBox="1"/>
      </xdr:nvSpPr>
      <xdr:spPr>
        <a:xfrm>
          <a:off x="14389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796" name="n_3aveValue【公民館】&#10;有形固定資産減価償却率">
          <a:extLst>
            <a:ext uri="{FF2B5EF4-FFF2-40B4-BE49-F238E27FC236}">
              <a16:creationId xmlns:a16="http://schemas.microsoft.com/office/drawing/2014/main" id="{03753235-47B3-4161-9F60-894F4FA60B33}"/>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797" name="n_4aveValue【公民館】&#10;有形固定資産減価償却率">
          <a:extLst>
            <a:ext uri="{FF2B5EF4-FFF2-40B4-BE49-F238E27FC236}">
              <a16:creationId xmlns:a16="http://schemas.microsoft.com/office/drawing/2014/main" id="{DCA52518-A829-436F-9C1E-1DCA6804EBC1}"/>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11265</xdr:rowOff>
    </xdr:from>
    <xdr:ext cx="405111" cy="259045"/>
    <xdr:sp macro="" textlink="">
      <xdr:nvSpPr>
        <xdr:cNvPr id="798" name="n_1mainValue【公民館】&#10;有形固定資産減価償却率">
          <a:extLst>
            <a:ext uri="{FF2B5EF4-FFF2-40B4-BE49-F238E27FC236}">
              <a16:creationId xmlns:a16="http://schemas.microsoft.com/office/drawing/2014/main" id="{1AE5563E-724D-44A2-B745-37A1F73D565F}"/>
            </a:ext>
          </a:extLst>
        </xdr:cNvPr>
        <xdr:cNvSpPr txBox="1"/>
      </xdr:nvSpPr>
      <xdr:spPr>
        <a:xfrm>
          <a:off x="15266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799" name="n_2mainValue【公民館】&#10;有形固定資産減価償却率">
          <a:extLst>
            <a:ext uri="{FF2B5EF4-FFF2-40B4-BE49-F238E27FC236}">
              <a16:creationId xmlns:a16="http://schemas.microsoft.com/office/drawing/2014/main" id="{3D1B90AD-AA65-4AD0-8D24-D708904FE2E6}"/>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800" name="n_3mainValue【公民館】&#10;有形固定資産減価償却率">
          <a:extLst>
            <a:ext uri="{FF2B5EF4-FFF2-40B4-BE49-F238E27FC236}">
              <a16:creationId xmlns:a16="http://schemas.microsoft.com/office/drawing/2014/main" id="{3E25A0E3-A3BF-42F5-B851-125DB51003CE}"/>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70048</xdr:rowOff>
    </xdr:from>
    <xdr:ext cx="405111" cy="259045"/>
    <xdr:sp macro="" textlink="">
      <xdr:nvSpPr>
        <xdr:cNvPr id="801" name="n_4mainValue【公民館】&#10;有形固定資産減価償却率">
          <a:extLst>
            <a:ext uri="{FF2B5EF4-FFF2-40B4-BE49-F238E27FC236}">
              <a16:creationId xmlns:a16="http://schemas.microsoft.com/office/drawing/2014/main" id="{BB35B16A-46D5-4C0F-AD55-F8BA489F7D51}"/>
            </a:ext>
          </a:extLst>
        </xdr:cNvPr>
        <xdr:cNvSpPr txBox="1"/>
      </xdr:nvSpPr>
      <xdr:spPr>
        <a:xfrm>
          <a:off x="126117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91D591FC-4916-4D58-B627-5FF18EDDA11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AE5E3A58-BB90-48B0-AD02-E01010D961A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C48A7E12-E43C-4ED4-BAC9-A7E4014031A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D1E106CE-180D-4098-86A7-90EF28A790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EB89E8DD-C23C-4CD7-992A-8A0CB6792D2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EF539628-FD23-4E91-A889-23642A265FF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D9A46D07-BAAB-4312-A226-1E73169BE0D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DDE7447C-D0DA-4B8C-A0AB-BD17DB12265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4FAA5B91-D2CA-44CC-89A9-760323AC4AB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B87E69C4-B2D1-440A-97B8-A63FE1F351E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0759A03E-167B-4127-8698-FD9B45B70E5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345D06E3-E6AE-4A95-B91C-A5603715C46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F87CE933-FA99-44E8-825D-6CD2825C28C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022D943C-DCE3-4F7E-BA42-BDB4AC88196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5CE17721-1637-4DED-8C0E-020550B965C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ECDC7107-B0DF-4336-88F4-9A9262E5AF7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F4F31F8C-DB7E-46E3-B1AD-CDE328514FE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04ABD51B-71B9-449E-97E5-4039DE741FB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DB70FB17-1A61-45E5-BEED-F0D04570B8E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DD00DCE3-FBCF-43B1-A8D5-DBC25581855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6D3C640D-058D-40D7-BA62-78DD8510132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36477CE2-F9D7-439E-AC40-B094F181BA8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9B0CDD92-64C8-407C-BA9B-A532172780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a:extLst>
            <a:ext uri="{FF2B5EF4-FFF2-40B4-BE49-F238E27FC236}">
              <a16:creationId xmlns:a16="http://schemas.microsoft.com/office/drawing/2014/main" id="{6CDD298F-4499-4935-AAE8-2D3CE26C5BEC}"/>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a:extLst>
            <a:ext uri="{FF2B5EF4-FFF2-40B4-BE49-F238E27FC236}">
              <a16:creationId xmlns:a16="http://schemas.microsoft.com/office/drawing/2014/main" id="{1E1A54F6-3C26-40BF-9295-E7AFFB68495F}"/>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a:extLst>
            <a:ext uri="{FF2B5EF4-FFF2-40B4-BE49-F238E27FC236}">
              <a16:creationId xmlns:a16="http://schemas.microsoft.com/office/drawing/2014/main" id="{8172D37D-B5A0-4DD9-BD64-5C37AA926E53}"/>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a:extLst>
            <a:ext uri="{FF2B5EF4-FFF2-40B4-BE49-F238E27FC236}">
              <a16:creationId xmlns:a16="http://schemas.microsoft.com/office/drawing/2014/main" id="{D05D39F4-554A-445E-8DD9-F6DB0660D4D1}"/>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a:extLst>
            <a:ext uri="{FF2B5EF4-FFF2-40B4-BE49-F238E27FC236}">
              <a16:creationId xmlns:a16="http://schemas.microsoft.com/office/drawing/2014/main" id="{4CDF6224-CEE6-4667-8DCB-13FD89DE2093}"/>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830" name="【公民館】&#10;一人当たり面積平均値テキスト">
          <a:extLst>
            <a:ext uri="{FF2B5EF4-FFF2-40B4-BE49-F238E27FC236}">
              <a16:creationId xmlns:a16="http://schemas.microsoft.com/office/drawing/2014/main" id="{C1B8EC42-B986-46B8-9BA8-34DF175F527D}"/>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31" name="フローチャート: 判断 830">
          <a:extLst>
            <a:ext uri="{FF2B5EF4-FFF2-40B4-BE49-F238E27FC236}">
              <a16:creationId xmlns:a16="http://schemas.microsoft.com/office/drawing/2014/main" id="{E64DACDE-2495-4918-83AD-53D4D0B4E42A}"/>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32" name="フローチャート: 判断 831">
          <a:extLst>
            <a:ext uri="{FF2B5EF4-FFF2-40B4-BE49-F238E27FC236}">
              <a16:creationId xmlns:a16="http://schemas.microsoft.com/office/drawing/2014/main" id="{392FE141-BC9B-4395-AF0A-BE625B7B78E7}"/>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33" name="フローチャート: 判断 832">
          <a:extLst>
            <a:ext uri="{FF2B5EF4-FFF2-40B4-BE49-F238E27FC236}">
              <a16:creationId xmlns:a16="http://schemas.microsoft.com/office/drawing/2014/main" id="{6EAE6DC6-82EA-4B66-8FA9-FA149DAEDCFF}"/>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4" name="フローチャート: 判断 833">
          <a:extLst>
            <a:ext uri="{FF2B5EF4-FFF2-40B4-BE49-F238E27FC236}">
              <a16:creationId xmlns:a16="http://schemas.microsoft.com/office/drawing/2014/main" id="{678CF59D-E596-4193-B849-5C750E887396}"/>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835" name="フローチャート: 判断 834">
          <a:extLst>
            <a:ext uri="{FF2B5EF4-FFF2-40B4-BE49-F238E27FC236}">
              <a16:creationId xmlns:a16="http://schemas.microsoft.com/office/drawing/2014/main" id="{6DD3DCE4-180D-4888-88CD-8932A93F66F1}"/>
            </a:ext>
          </a:extLst>
        </xdr:cNvPr>
        <xdr:cNvSpPr/>
      </xdr:nvSpPr>
      <xdr:spPr>
        <a:xfrm>
          <a:off x="18605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BB07363-8A87-49E8-BC41-F944D9F78D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A63894F-B2F6-42D1-B07D-DB32ED1BA5C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4481743-E0C1-4884-9208-9215F2829A5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FC91CF1-CF86-4606-B8AB-EB61DF23238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3C4071AE-97A2-45DF-82E4-AD650E53143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161289</xdr:rowOff>
    </xdr:from>
    <xdr:to>
      <xdr:col>116</xdr:col>
      <xdr:colOff>114300</xdr:colOff>
      <xdr:row>108</xdr:row>
      <xdr:rowOff>91439</xdr:rowOff>
    </xdr:to>
    <xdr:sp macro="" textlink="">
      <xdr:nvSpPr>
        <xdr:cNvPr id="841" name="楕円 840">
          <a:extLst>
            <a:ext uri="{FF2B5EF4-FFF2-40B4-BE49-F238E27FC236}">
              <a16:creationId xmlns:a16="http://schemas.microsoft.com/office/drawing/2014/main" id="{80E6ED16-0F04-42C9-95BB-84C0337753BB}"/>
            </a:ext>
          </a:extLst>
        </xdr:cNvPr>
        <xdr:cNvSpPr/>
      </xdr:nvSpPr>
      <xdr:spPr>
        <a:xfrm>
          <a:off x="22110700" y="185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76216</xdr:rowOff>
    </xdr:from>
    <xdr:ext cx="469744" cy="259045"/>
    <xdr:sp macro="" textlink="">
      <xdr:nvSpPr>
        <xdr:cNvPr id="842" name="【公民館】&#10;一人当たり面積該当値テキスト">
          <a:extLst>
            <a:ext uri="{FF2B5EF4-FFF2-40B4-BE49-F238E27FC236}">
              <a16:creationId xmlns:a16="http://schemas.microsoft.com/office/drawing/2014/main" id="{C1B35ACA-60E5-475F-B9DB-11663E35DC0C}"/>
            </a:ext>
          </a:extLst>
        </xdr:cNvPr>
        <xdr:cNvSpPr txBox="1"/>
      </xdr:nvSpPr>
      <xdr:spPr>
        <a:xfrm>
          <a:off x="22199600"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162561</xdr:rowOff>
    </xdr:from>
    <xdr:to>
      <xdr:col>112</xdr:col>
      <xdr:colOff>38100</xdr:colOff>
      <xdr:row>108</xdr:row>
      <xdr:rowOff>92711</xdr:rowOff>
    </xdr:to>
    <xdr:sp macro="" textlink="">
      <xdr:nvSpPr>
        <xdr:cNvPr id="843" name="楕円 842">
          <a:extLst>
            <a:ext uri="{FF2B5EF4-FFF2-40B4-BE49-F238E27FC236}">
              <a16:creationId xmlns:a16="http://schemas.microsoft.com/office/drawing/2014/main" id="{420A5920-49D7-4662-928A-26C85E95188A}"/>
            </a:ext>
          </a:extLst>
        </xdr:cNvPr>
        <xdr:cNvSpPr/>
      </xdr:nvSpPr>
      <xdr:spPr>
        <a:xfrm>
          <a:off x="21272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40639</xdr:rowOff>
    </xdr:from>
    <xdr:to>
      <xdr:col>116</xdr:col>
      <xdr:colOff>63500</xdr:colOff>
      <xdr:row>108</xdr:row>
      <xdr:rowOff>41911</xdr:rowOff>
    </xdr:to>
    <xdr:cxnSp macro="">
      <xdr:nvCxnSpPr>
        <xdr:cNvPr id="844" name="直線コネクタ 843">
          <a:extLst>
            <a:ext uri="{FF2B5EF4-FFF2-40B4-BE49-F238E27FC236}">
              <a16:creationId xmlns:a16="http://schemas.microsoft.com/office/drawing/2014/main" id="{715A1560-ECDE-4F6C-91C7-E633FF307A7C}"/>
            </a:ext>
          </a:extLst>
        </xdr:cNvPr>
        <xdr:cNvCxnSpPr/>
      </xdr:nvCxnSpPr>
      <xdr:spPr>
        <a:xfrm flipV="1">
          <a:off x="21323300" y="185572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162561</xdr:rowOff>
    </xdr:from>
    <xdr:to>
      <xdr:col>107</xdr:col>
      <xdr:colOff>101600</xdr:colOff>
      <xdr:row>108</xdr:row>
      <xdr:rowOff>92711</xdr:rowOff>
    </xdr:to>
    <xdr:sp macro="" textlink="">
      <xdr:nvSpPr>
        <xdr:cNvPr id="845" name="楕円 844">
          <a:extLst>
            <a:ext uri="{FF2B5EF4-FFF2-40B4-BE49-F238E27FC236}">
              <a16:creationId xmlns:a16="http://schemas.microsoft.com/office/drawing/2014/main" id="{D1F4F0B6-9239-4E35-8815-6D8417EE145C}"/>
            </a:ext>
          </a:extLst>
        </xdr:cNvPr>
        <xdr:cNvSpPr/>
      </xdr:nvSpPr>
      <xdr:spPr>
        <a:xfrm>
          <a:off x="20383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41911</xdr:rowOff>
    </xdr:from>
    <xdr:to>
      <xdr:col>111</xdr:col>
      <xdr:colOff>177800</xdr:colOff>
      <xdr:row>108</xdr:row>
      <xdr:rowOff>41911</xdr:rowOff>
    </xdr:to>
    <xdr:cxnSp macro="">
      <xdr:nvCxnSpPr>
        <xdr:cNvPr id="846" name="直線コネクタ 845">
          <a:extLst>
            <a:ext uri="{FF2B5EF4-FFF2-40B4-BE49-F238E27FC236}">
              <a16:creationId xmlns:a16="http://schemas.microsoft.com/office/drawing/2014/main" id="{A9702EB0-349B-4515-AAA9-67A3246B9985}"/>
            </a:ext>
          </a:extLst>
        </xdr:cNvPr>
        <xdr:cNvCxnSpPr/>
      </xdr:nvCxnSpPr>
      <xdr:spPr>
        <a:xfrm>
          <a:off x="20434300" y="1855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163830</xdr:rowOff>
    </xdr:from>
    <xdr:to>
      <xdr:col>102</xdr:col>
      <xdr:colOff>165100</xdr:colOff>
      <xdr:row>108</xdr:row>
      <xdr:rowOff>93980</xdr:rowOff>
    </xdr:to>
    <xdr:sp macro="" textlink="">
      <xdr:nvSpPr>
        <xdr:cNvPr id="847" name="楕円 846">
          <a:extLst>
            <a:ext uri="{FF2B5EF4-FFF2-40B4-BE49-F238E27FC236}">
              <a16:creationId xmlns:a16="http://schemas.microsoft.com/office/drawing/2014/main" id="{97654B70-30AC-4542-8C9B-9077D4555E26}"/>
            </a:ext>
          </a:extLst>
        </xdr:cNvPr>
        <xdr:cNvSpPr/>
      </xdr:nvSpPr>
      <xdr:spPr>
        <a:xfrm>
          <a:off x="19494500" y="185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41911</xdr:rowOff>
    </xdr:from>
    <xdr:to>
      <xdr:col>107</xdr:col>
      <xdr:colOff>50800</xdr:colOff>
      <xdr:row>108</xdr:row>
      <xdr:rowOff>43180</xdr:rowOff>
    </xdr:to>
    <xdr:cxnSp macro="">
      <xdr:nvCxnSpPr>
        <xdr:cNvPr id="848" name="直線コネクタ 847">
          <a:extLst>
            <a:ext uri="{FF2B5EF4-FFF2-40B4-BE49-F238E27FC236}">
              <a16:creationId xmlns:a16="http://schemas.microsoft.com/office/drawing/2014/main" id="{B16CD6B8-F6A5-4BE4-A84F-73BC3CC348B4}"/>
            </a:ext>
          </a:extLst>
        </xdr:cNvPr>
        <xdr:cNvCxnSpPr/>
      </xdr:nvCxnSpPr>
      <xdr:spPr>
        <a:xfrm flipV="1">
          <a:off x="19545300" y="185585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163830</xdr:rowOff>
    </xdr:from>
    <xdr:to>
      <xdr:col>98</xdr:col>
      <xdr:colOff>38100</xdr:colOff>
      <xdr:row>108</xdr:row>
      <xdr:rowOff>93980</xdr:rowOff>
    </xdr:to>
    <xdr:sp macro="" textlink="">
      <xdr:nvSpPr>
        <xdr:cNvPr id="849" name="楕円 848">
          <a:extLst>
            <a:ext uri="{FF2B5EF4-FFF2-40B4-BE49-F238E27FC236}">
              <a16:creationId xmlns:a16="http://schemas.microsoft.com/office/drawing/2014/main" id="{ACFADA05-3C82-4D93-8CAD-B14063C5A77F}"/>
            </a:ext>
          </a:extLst>
        </xdr:cNvPr>
        <xdr:cNvSpPr/>
      </xdr:nvSpPr>
      <xdr:spPr>
        <a:xfrm>
          <a:off x="18605500" y="185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43180</xdr:rowOff>
    </xdr:from>
    <xdr:to>
      <xdr:col>102</xdr:col>
      <xdr:colOff>114300</xdr:colOff>
      <xdr:row>108</xdr:row>
      <xdr:rowOff>43180</xdr:rowOff>
    </xdr:to>
    <xdr:cxnSp macro="">
      <xdr:nvCxnSpPr>
        <xdr:cNvPr id="850" name="直線コネクタ 849">
          <a:extLst>
            <a:ext uri="{FF2B5EF4-FFF2-40B4-BE49-F238E27FC236}">
              <a16:creationId xmlns:a16="http://schemas.microsoft.com/office/drawing/2014/main" id="{6F059DCE-AF54-4666-8868-264E58029DC4}"/>
            </a:ext>
          </a:extLst>
        </xdr:cNvPr>
        <xdr:cNvCxnSpPr/>
      </xdr:nvCxnSpPr>
      <xdr:spPr>
        <a:xfrm>
          <a:off x="18656300" y="1855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51" name="n_1aveValue【公民館】&#10;一人当たり面積">
          <a:extLst>
            <a:ext uri="{FF2B5EF4-FFF2-40B4-BE49-F238E27FC236}">
              <a16:creationId xmlns:a16="http://schemas.microsoft.com/office/drawing/2014/main" id="{57CF6EA9-C2C0-4619-AB52-AE5D85389426}"/>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852" name="n_2aveValue【公民館】&#10;一人当たり面積">
          <a:extLst>
            <a:ext uri="{FF2B5EF4-FFF2-40B4-BE49-F238E27FC236}">
              <a16:creationId xmlns:a16="http://schemas.microsoft.com/office/drawing/2014/main" id="{40F85E42-D466-4315-B5FB-0B7C079E96B7}"/>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53" name="n_3aveValue【公民館】&#10;一人当たり面積">
          <a:extLst>
            <a:ext uri="{FF2B5EF4-FFF2-40B4-BE49-F238E27FC236}">
              <a16:creationId xmlns:a16="http://schemas.microsoft.com/office/drawing/2014/main" id="{08452FCA-7992-4DD8-AA34-2DDE941B68B3}"/>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129557</xdr:rowOff>
    </xdr:from>
    <xdr:ext cx="469744" cy="259045"/>
    <xdr:sp macro="" textlink="">
      <xdr:nvSpPr>
        <xdr:cNvPr id="854" name="n_4aveValue【公民館】&#10;一人当たり面積">
          <a:extLst>
            <a:ext uri="{FF2B5EF4-FFF2-40B4-BE49-F238E27FC236}">
              <a16:creationId xmlns:a16="http://schemas.microsoft.com/office/drawing/2014/main" id="{20F84B5B-4593-4896-A601-41F3659347A4}"/>
            </a:ext>
          </a:extLst>
        </xdr:cNvPr>
        <xdr:cNvSpPr txBox="1"/>
      </xdr:nvSpPr>
      <xdr:spPr>
        <a:xfrm>
          <a:off x="18421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83838</xdr:rowOff>
    </xdr:from>
    <xdr:ext cx="469744" cy="259045"/>
    <xdr:sp macro="" textlink="">
      <xdr:nvSpPr>
        <xdr:cNvPr id="855" name="n_1mainValue【公民館】&#10;一人当たり面積">
          <a:extLst>
            <a:ext uri="{FF2B5EF4-FFF2-40B4-BE49-F238E27FC236}">
              <a16:creationId xmlns:a16="http://schemas.microsoft.com/office/drawing/2014/main" id="{19F7735D-6A4F-4085-B165-24093630CDC5}"/>
            </a:ext>
          </a:extLst>
        </xdr:cNvPr>
        <xdr:cNvSpPr txBox="1"/>
      </xdr:nvSpPr>
      <xdr:spPr>
        <a:xfrm>
          <a:off x="210757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83838</xdr:rowOff>
    </xdr:from>
    <xdr:ext cx="469744" cy="259045"/>
    <xdr:sp macro="" textlink="">
      <xdr:nvSpPr>
        <xdr:cNvPr id="856" name="n_2mainValue【公民館】&#10;一人当たり面積">
          <a:extLst>
            <a:ext uri="{FF2B5EF4-FFF2-40B4-BE49-F238E27FC236}">
              <a16:creationId xmlns:a16="http://schemas.microsoft.com/office/drawing/2014/main" id="{5861EEDB-B5D3-45C9-9290-3D70D2FFE688}"/>
            </a:ext>
          </a:extLst>
        </xdr:cNvPr>
        <xdr:cNvSpPr txBox="1"/>
      </xdr:nvSpPr>
      <xdr:spPr>
        <a:xfrm>
          <a:off x="201994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85107</xdr:rowOff>
    </xdr:from>
    <xdr:ext cx="469744" cy="259045"/>
    <xdr:sp macro="" textlink="">
      <xdr:nvSpPr>
        <xdr:cNvPr id="857" name="n_3mainValue【公民館】&#10;一人当たり面積">
          <a:extLst>
            <a:ext uri="{FF2B5EF4-FFF2-40B4-BE49-F238E27FC236}">
              <a16:creationId xmlns:a16="http://schemas.microsoft.com/office/drawing/2014/main" id="{7C20B352-C3A6-4B99-9910-D6259821A29D}"/>
            </a:ext>
          </a:extLst>
        </xdr:cNvPr>
        <xdr:cNvSpPr txBox="1"/>
      </xdr:nvSpPr>
      <xdr:spPr>
        <a:xfrm>
          <a:off x="19310427" y="1860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85107</xdr:rowOff>
    </xdr:from>
    <xdr:ext cx="469744" cy="259045"/>
    <xdr:sp macro="" textlink="">
      <xdr:nvSpPr>
        <xdr:cNvPr id="858" name="n_4mainValue【公民館】&#10;一人当たり面積">
          <a:extLst>
            <a:ext uri="{FF2B5EF4-FFF2-40B4-BE49-F238E27FC236}">
              <a16:creationId xmlns:a16="http://schemas.microsoft.com/office/drawing/2014/main" id="{4A4523F0-FB15-4774-B8CB-476BFDB485F8}"/>
            </a:ext>
          </a:extLst>
        </xdr:cNvPr>
        <xdr:cNvSpPr txBox="1"/>
      </xdr:nvSpPr>
      <xdr:spPr>
        <a:xfrm>
          <a:off x="18421427" y="1860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26847272-2B69-443A-B098-8716DD85F63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A1FE33E1-47CA-4DC8-A099-EA9274C6C69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48397B2C-DB47-4A4A-B551-3F9B7C6356E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類似団体と比較して特に有形固定資産償却率が高くなっているのは公営住宅と学校施設である。今後は長寿命化計画や個別施設計画に基づき適宜更新や老朽化対策に取り組んでいく。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47CB3C-9E3C-4C0A-821F-0D5266A47C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BAC98CF-40C7-4F49-B816-27AE79B6F08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9673C5-6FA9-44A9-8DEF-F61BE542E5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F11143-8697-459D-8102-96D241D57D7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9E5B036-0908-4349-9DCB-AC72148138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941AF47-04CA-4566-A927-62592514489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88A7330-0E44-4BD5-A410-3850CC82D18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BB18A73-31D3-45ED-9B55-858FB4B8AB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F1F5EEC-61D4-4910-A64D-2E8D52F17B4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E6A75D-B6FB-4751-AE1B-393A8941658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14,566
14,348
14.34
7,187,527
6,994,888
183,675
3,961,531
3,457,650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D2C0F7D-9023-4FD3-A008-0066A5BBE10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BE73C1-69A0-4243-9387-FCA786AC682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8316C81-72EB-4334-BCA4-D06A2F4A52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F0E50AF-F424-47FB-B6E4-DF1B4BAD658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9512205-26F5-4D09-B575-7902DF0BAEF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2C40445-4C7B-4C75-9600-21D280B569F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4136DE-9245-437F-A2E4-EAF1E0F09C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A6BB50-EA41-4B21-9740-648B9D62C2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0A9E4F-C397-4290-89C1-DB02CED662F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02775B-A839-441E-9589-732EC56FD3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2694A9-F2AA-40DB-83EE-48B71C086B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43D96B-2FC9-479E-A5E8-BF5FBC6B14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74E75B-63C7-4F86-9312-E158ECBD08D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540C6BD-E93C-4645-A3E9-34278C22391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B5FE6F-39C6-463D-BA57-6B2CA508DB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0E015D-555E-44C5-85E0-A528A7C1F4B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F9660E1-7B67-4D47-90FE-2CCD974360C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08426E-FB5D-4E84-8AB3-A82AA845FD1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A328D6-8DA2-4CF5-A97E-4F47E86F17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EFE5D2-C7B9-48FE-9E31-8DB25297609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34C8128-EC89-4540-9A4E-8D72D8A1E8D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46E1400-32E2-41A1-ACD2-0AEF4C30A8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0306CC-2A0A-493F-BE1B-F3726FC36D1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CDE7E1-1418-42F2-8940-15D78988C0C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02A0D22-5F1B-4CFA-B24A-AE4D2F228A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DD7868-A3D4-4E6D-AF7B-51CC745EA2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98DD31-9002-4C45-BC2A-B6E31EDA4B4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53B07E8-EBC6-4015-8B64-8162B514579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7101DE6-2272-4263-A815-D259169433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B547DB-B4C9-4AF1-9B31-DCF6E11879F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3F5394-8919-4135-B828-055AA3930CC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030DF2C-9C65-47C1-A3BF-4BE7C2D6AEB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B288F35-8F1E-40FE-B84E-E41253E4725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567D729-822D-460B-BD50-6960C9FECE1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5D3596E-B67D-463D-95D3-D61194B7D3A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65F5FAB-AFD3-458A-A496-26F45528DE3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D7FAC04-8877-434C-9047-C88FAB575A6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AE26D99-C040-4BA9-8B3F-4D6F8C69475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142FEF7-F847-4431-91F4-E93AE32478B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671C0EF-1865-4180-BEB0-29F5DC8971A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B8CA13E-D982-4522-BC56-48C8D66FB5C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449B5CF-0C04-4B05-8352-31461B0116B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A952754-45EB-477C-9690-D232FAC9A04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9C2E32A-3D37-4EB4-A123-CE17E443D65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77E5D7C1-487B-4DD5-B9B3-455914E1A1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772C7995-143E-4834-A5E3-371085640835}"/>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697FA9E1-6BBA-4223-A408-60D500E31E15}"/>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35654586-6C88-47DF-8152-93B4F7AD1617}"/>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41C41B22-46AA-4856-9515-31E390899BF6}"/>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147A6DC9-75CE-49FA-A63F-828D438B47E6}"/>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a:extLst>
            <a:ext uri="{FF2B5EF4-FFF2-40B4-BE49-F238E27FC236}">
              <a16:creationId xmlns:a16="http://schemas.microsoft.com/office/drawing/2014/main" id="{4D36CEE6-3947-4981-90A1-BF7B30759282}"/>
            </a:ext>
          </a:extLst>
        </xdr:cNvPr>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A53E08FC-2A52-4DC0-B4D2-278E07679F56}"/>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C19FB989-F043-4AA5-B160-4E8D3751BA76}"/>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B3CC4DD8-3AC3-4E55-B874-7F6B0563179B}"/>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5403F0D2-FDA1-4F3C-B4DC-8476C1B84A2D}"/>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145415</xdr:rowOff>
    </xdr:from>
    <xdr:to>
      <xdr:col>6</xdr:col>
      <xdr:colOff>38100</xdr:colOff>
      <xdr:row>36</xdr:row>
      <xdr:rowOff>75565</xdr:rowOff>
    </xdr:to>
    <xdr:sp macro="" textlink="">
      <xdr:nvSpPr>
        <xdr:cNvPr id="67" name="フローチャート: 判断 66">
          <a:extLst>
            <a:ext uri="{FF2B5EF4-FFF2-40B4-BE49-F238E27FC236}">
              <a16:creationId xmlns:a16="http://schemas.microsoft.com/office/drawing/2014/main" id="{22E8DAF4-43AC-444F-AFE3-EE0DC15D59B0}"/>
            </a:ext>
          </a:extLst>
        </xdr:cNvPr>
        <xdr:cNvSpPr/>
      </xdr:nvSpPr>
      <xdr:spPr>
        <a:xfrm>
          <a:off x="10795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085EF8A-D24E-4303-ACDD-4557894B6BE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156C2C4-CE16-4554-A8BE-85A82F5BFFD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E553405-20E3-41B6-9027-4F58B2865FD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A28E47-F6E4-4632-81BB-01337ECAC6B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E9F929E-697C-4F19-9472-0FCCA99BD33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145415</xdr:rowOff>
    </xdr:from>
    <xdr:to>
      <xdr:col>24</xdr:col>
      <xdr:colOff>114300</xdr:colOff>
      <xdr:row>35</xdr:row>
      <xdr:rowOff>75565</xdr:rowOff>
    </xdr:to>
    <xdr:sp macro="" textlink="">
      <xdr:nvSpPr>
        <xdr:cNvPr id="73" name="楕円 72">
          <a:extLst>
            <a:ext uri="{FF2B5EF4-FFF2-40B4-BE49-F238E27FC236}">
              <a16:creationId xmlns:a16="http://schemas.microsoft.com/office/drawing/2014/main" id="{9BD05E56-9C7E-4BC5-825A-4F2BC2AB0DFF}"/>
            </a:ext>
          </a:extLst>
        </xdr:cNvPr>
        <xdr:cNvSpPr/>
      </xdr:nvSpPr>
      <xdr:spPr>
        <a:xfrm>
          <a:off x="45847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168292</xdr:rowOff>
    </xdr:from>
    <xdr:ext cx="405111" cy="259045"/>
    <xdr:sp macro="" textlink="">
      <xdr:nvSpPr>
        <xdr:cNvPr id="74" name="【図書館】&#10;有形固定資産減価償却率該当値テキスト">
          <a:extLst>
            <a:ext uri="{FF2B5EF4-FFF2-40B4-BE49-F238E27FC236}">
              <a16:creationId xmlns:a16="http://schemas.microsoft.com/office/drawing/2014/main" id="{F1947F0B-630F-44BE-B3A9-F8541B42C95D}"/>
            </a:ext>
          </a:extLst>
        </xdr:cNvPr>
        <xdr:cNvSpPr txBox="1"/>
      </xdr:nvSpPr>
      <xdr:spPr>
        <a:xfrm>
          <a:off x="4673600"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92075</xdr:rowOff>
    </xdr:from>
    <xdr:to>
      <xdr:col>20</xdr:col>
      <xdr:colOff>38100</xdr:colOff>
      <xdr:row>35</xdr:row>
      <xdr:rowOff>22225</xdr:rowOff>
    </xdr:to>
    <xdr:sp macro="" textlink="">
      <xdr:nvSpPr>
        <xdr:cNvPr id="75" name="楕円 74">
          <a:extLst>
            <a:ext uri="{FF2B5EF4-FFF2-40B4-BE49-F238E27FC236}">
              <a16:creationId xmlns:a16="http://schemas.microsoft.com/office/drawing/2014/main" id="{87E96C45-13E5-4B81-B694-D23027DB1964}"/>
            </a:ext>
          </a:extLst>
        </xdr:cNvPr>
        <xdr:cNvSpPr/>
      </xdr:nvSpPr>
      <xdr:spPr>
        <a:xfrm>
          <a:off x="3746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142875</xdr:rowOff>
    </xdr:from>
    <xdr:to>
      <xdr:col>24</xdr:col>
      <xdr:colOff>63500</xdr:colOff>
      <xdr:row>35</xdr:row>
      <xdr:rowOff>24765</xdr:rowOff>
    </xdr:to>
    <xdr:cxnSp macro="">
      <xdr:nvCxnSpPr>
        <xdr:cNvPr id="76" name="直線コネクタ 75">
          <a:extLst>
            <a:ext uri="{FF2B5EF4-FFF2-40B4-BE49-F238E27FC236}">
              <a16:creationId xmlns:a16="http://schemas.microsoft.com/office/drawing/2014/main" id="{5D67216F-820F-4231-9654-C3DAFB7F8593}"/>
            </a:ext>
          </a:extLst>
        </xdr:cNvPr>
        <xdr:cNvCxnSpPr/>
      </xdr:nvCxnSpPr>
      <xdr:spPr>
        <a:xfrm>
          <a:off x="3797300" y="597217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55880</xdr:rowOff>
    </xdr:from>
    <xdr:to>
      <xdr:col>15</xdr:col>
      <xdr:colOff>101600</xdr:colOff>
      <xdr:row>34</xdr:row>
      <xdr:rowOff>157480</xdr:rowOff>
    </xdr:to>
    <xdr:sp macro="" textlink="">
      <xdr:nvSpPr>
        <xdr:cNvPr id="77" name="楕円 76">
          <a:extLst>
            <a:ext uri="{FF2B5EF4-FFF2-40B4-BE49-F238E27FC236}">
              <a16:creationId xmlns:a16="http://schemas.microsoft.com/office/drawing/2014/main" id="{3327CFEB-4FAA-4853-94C8-6B6DAB96D259}"/>
            </a:ext>
          </a:extLst>
        </xdr:cNvPr>
        <xdr:cNvSpPr/>
      </xdr:nvSpPr>
      <xdr:spPr>
        <a:xfrm>
          <a:off x="2857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106680</xdr:rowOff>
    </xdr:from>
    <xdr:to>
      <xdr:col>19</xdr:col>
      <xdr:colOff>177800</xdr:colOff>
      <xdr:row>34</xdr:row>
      <xdr:rowOff>142875</xdr:rowOff>
    </xdr:to>
    <xdr:cxnSp macro="">
      <xdr:nvCxnSpPr>
        <xdr:cNvPr id="78" name="直線コネクタ 77">
          <a:extLst>
            <a:ext uri="{FF2B5EF4-FFF2-40B4-BE49-F238E27FC236}">
              <a16:creationId xmlns:a16="http://schemas.microsoft.com/office/drawing/2014/main" id="{E25B05A7-AC30-4169-BAB7-6AC9D41FACB5}"/>
            </a:ext>
          </a:extLst>
        </xdr:cNvPr>
        <xdr:cNvCxnSpPr/>
      </xdr:nvCxnSpPr>
      <xdr:spPr>
        <a:xfrm>
          <a:off x="2908300" y="59359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17780</xdr:rowOff>
    </xdr:from>
    <xdr:to>
      <xdr:col>10</xdr:col>
      <xdr:colOff>165100</xdr:colOff>
      <xdr:row>34</xdr:row>
      <xdr:rowOff>119380</xdr:rowOff>
    </xdr:to>
    <xdr:sp macro="" textlink="">
      <xdr:nvSpPr>
        <xdr:cNvPr id="79" name="楕円 78">
          <a:extLst>
            <a:ext uri="{FF2B5EF4-FFF2-40B4-BE49-F238E27FC236}">
              <a16:creationId xmlns:a16="http://schemas.microsoft.com/office/drawing/2014/main" id="{BE8FEEB5-E3C9-4836-B523-3C7821699073}"/>
            </a:ext>
          </a:extLst>
        </xdr:cNvPr>
        <xdr:cNvSpPr/>
      </xdr:nvSpPr>
      <xdr:spPr>
        <a:xfrm>
          <a:off x="1968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68580</xdr:rowOff>
    </xdr:from>
    <xdr:to>
      <xdr:col>15</xdr:col>
      <xdr:colOff>50800</xdr:colOff>
      <xdr:row>34</xdr:row>
      <xdr:rowOff>106680</xdr:rowOff>
    </xdr:to>
    <xdr:cxnSp macro="">
      <xdr:nvCxnSpPr>
        <xdr:cNvPr id="80" name="直線コネクタ 79">
          <a:extLst>
            <a:ext uri="{FF2B5EF4-FFF2-40B4-BE49-F238E27FC236}">
              <a16:creationId xmlns:a16="http://schemas.microsoft.com/office/drawing/2014/main" id="{B7A32C59-05C9-4DFB-8982-F891D0E88F6F}"/>
            </a:ext>
          </a:extLst>
        </xdr:cNvPr>
        <xdr:cNvCxnSpPr/>
      </xdr:nvCxnSpPr>
      <xdr:spPr>
        <a:xfrm>
          <a:off x="2019300" y="5897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151130</xdr:rowOff>
    </xdr:from>
    <xdr:to>
      <xdr:col>6</xdr:col>
      <xdr:colOff>38100</xdr:colOff>
      <xdr:row>34</xdr:row>
      <xdr:rowOff>81280</xdr:rowOff>
    </xdr:to>
    <xdr:sp macro="" textlink="">
      <xdr:nvSpPr>
        <xdr:cNvPr id="81" name="楕円 80">
          <a:extLst>
            <a:ext uri="{FF2B5EF4-FFF2-40B4-BE49-F238E27FC236}">
              <a16:creationId xmlns:a16="http://schemas.microsoft.com/office/drawing/2014/main" id="{DCC09A35-B0B2-40C7-B062-2FF44F9880D6}"/>
            </a:ext>
          </a:extLst>
        </xdr:cNvPr>
        <xdr:cNvSpPr/>
      </xdr:nvSpPr>
      <xdr:spPr>
        <a:xfrm>
          <a:off x="1079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30480</xdr:rowOff>
    </xdr:from>
    <xdr:to>
      <xdr:col>10</xdr:col>
      <xdr:colOff>114300</xdr:colOff>
      <xdr:row>34</xdr:row>
      <xdr:rowOff>68580</xdr:rowOff>
    </xdr:to>
    <xdr:cxnSp macro="">
      <xdr:nvCxnSpPr>
        <xdr:cNvPr id="82" name="直線コネクタ 81">
          <a:extLst>
            <a:ext uri="{FF2B5EF4-FFF2-40B4-BE49-F238E27FC236}">
              <a16:creationId xmlns:a16="http://schemas.microsoft.com/office/drawing/2014/main" id="{43DFEAF3-9454-4D7F-A7DA-28439B0DA0CE}"/>
            </a:ext>
          </a:extLst>
        </xdr:cNvPr>
        <xdr:cNvCxnSpPr/>
      </xdr:nvCxnSpPr>
      <xdr:spPr>
        <a:xfrm>
          <a:off x="1130300" y="5859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80027</xdr:rowOff>
    </xdr:from>
    <xdr:ext cx="405111" cy="259045"/>
    <xdr:sp macro="" textlink="">
      <xdr:nvSpPr>
        <xdr:cNvPr id="83" name="n_1aveValue【図書館】&#10;有形固定資産減価償却率">
          <a:extLst>
            <a:ext uri="{FF2B5EF4-FFF2-40B4-BE49-F238E27FC236}">
              <a16:creationId xmlns:a16="http://schemas.microsoft.com/office/drawing/2014/main" id="{C26353D0-E78D-417D-8F70-DA134EDA1BFC}"/>
            </a:ext>
          </a:extLst>
        </xdr:cNvPr>
        <xdr:cNvSpPr txBox="1"/>
      </xdr:nvSpPr>
      <xdr:spPr>
        <a:xfrm>
          <a:off x="35820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70502</xdr:rowOff>
    </xdr:from>
    <xdr:ext cx="405111" cy="259045"/>
    <xdr:sp macro="" textlink="">
      <xdr:nvSpPr>
        <xdr:cNvPr id="84" name="n_2aveValue【図書館】&#10;有形固定資産減価償却率">
          <a:extLst>
            <a:ext uri="{FF2B5EF4-FFF2-40B4-BE49-F238E27FC236}">
              <a16:creationId xmlns:a16="http://schemas.microsoft.com/office/drawing/2014/main" id="{780E5518-414C-4449-B1CE-9D31524CD67B}"/>
            </a:ext>
          </a:extLst>
        </xdr:cNvPr>
        <xdr:cNvSpPr txBox="1"/>
      </xdr:nvSpPr>
      <xdr:spPr>
        <a:xfrm>
          <a:off x="2705744" y="624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a:extLst>
            <a:ext uri="{FF2B5EF4-FFF2-40B4-BE49-F238E27FC236}">
              <a16:creationId xmlns:a16="http://schemas.microsoft.com/office/drawing/2014/main" id="{89761ED9-0AA9-419D-B8FB-E6CA55227AB5}"/>
            </a:ext>
          </a:extLst>
        </xdr:cNvPr>
        <xdr:cNvSpPr txBox="1"/>
      </xdr:nvSpPr>
      <xdr:spPr>
        <a:xfrm>
          <a:off x="1816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66692</xdr:rowOff>
    </xdr:from>
    <xdr:ext cx="405111" cy="259045"/>
    <xdr:sp macro="" textlink="">
      <xdr:nvSpPr>
        <xdr:cNvPr id="86" name="n_4aveValue【図書館】&#10;有形固定資産減価償却率">
          <a:extLst>
            <a:ext uri="{FF2B5EF4-FFF2-40B4-BE49-F238E27FC236}">
              <a16:creationId xmlns:a16="http://schemas.microsoft.com/office/drawing/2014/main" id="{96179982-CDF9-4A53-92FB-45C7ED7FCC0E}"/>
            </a:ext>
          </a:extLst>
        </xdr:cNvPr>
        <xdr:cNvSpPr txBox="1"/>
      </xdr:nvSpPr>
      <xdr:spPr>
        <a:xfrm>
          <a:off x="927744"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38752</xdr:rowOff>
    </xdr:from>
    <xdr:ext cx="405111" cy="259045"/>
    <xdr:sp macro="" textlink="">
      <xdr:nvSpPr>
        <xdr:cNvPr id="87" name="n_1mainValue【図書館】&#10;有形固定資産減価償却率">
          <a:extLst>
            <a:ext uri="{FF2B5EF4-FFF2-40B4-BE49-F238E27FC236}">
              <a16:creationId xmlns:a16="http://schemas.microsoft.com/office/drawing/2014/main" id="{7954DE65-F22A-4F79-AAA3-757FD20CF549}"/>
            </a:ext>
          </a:extLst>
        </xdr:cNvPr>
        <xdr:cNvSpPr txBox="1"/>
      </xdr:nvSpPr>
      <xdr:spPr>
        <a:xfrm>
          <a:off x="35820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2557</xdr:rowOff>
    </xdr:from>
    <xdr:ext cx="405111" cy="259045"/>
    <xdr:sp macro="" textlink="">
      <xdr:nvSpPr>
        <xdr:cNvPr id="88" name="n_2mainValue【図書館】&#10;有形固定資産減価償却率">
          <a:extLst>
            <a:ext uri="{FF2B5EF4-FFF2-40B4-BE49-F238E27FC236}">
              <a16:creationId xmlns:a16="http://schemas.microsoft.com/office/drawing/2014/main" id="{C9E01965-74A6-45D7-AC54-A08186E952EC}"/>
            </a:ext>
          </a:extLst>
        </xdr:cNvPr>
        <xdr:cNvSpPr txBox="1"/>
      </xdr:nvSpPr>
      <xdr:spPr>
        <a:xfrm>
          <a:off x="27057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135907</xdr:rowOff>
    </xdr:from>
    <xdr:ext cx="405111" cy="259045"/>
    <xdr:sp macro="" textlink="">
      <xdr:nvSpPr>
        <xdr:cNvPr id="89" name="n_3mainValue【図書館】&#10;有形固定資産減価償却率">
          <a:extLst>
            <a:ext uri="{FF2B5EF4-FFF2-40B4-BE49-F238E27FC236}">
              <a16:creationId xmlns:a16="http://schemas.microsoft.com/office/drawing/2014/main" id="{BC946DCC-AE1B-46E1-8CFB-AEE68BFFE221}"/>
            </a:ext>
          </a:extLst>
        </xdr:cNvPr>
        <xdr:cNvSpPr txBox="1"/>
      </xdr:nvSpPr>
      <xdr:spPr>
        <a:xfrm>
          <a:off x="18167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97807</xdr:rowOff>
    </xdr:from>
    <xdr:ext cx="405111" cy="259045"/>
    <xdr:sp macro="" textlink="">
      <xdr:nvSpPr>
        <xdr:cNvPr id="90" name="n_4mainValue【図書館】&#10;有形固定資産減価償却率">
          <a:extLst>
            <a:ext uri="{FF2B5EF4-FFF2-40B4-BE49-F238E27FC236}">
              <a16:creationId xmlns:a16="http://schemas.microsoft.com/office/drawing/2014/main" id="{1CA6D54E-B020-4435-9990-43FA0724B78D}"/>
            </a:ext>
          </a:extLst>
        </xdr:cNvPr>
        <xdr:cNvSpPr txBox="1"/>
      </xdr:nvSpPr>
      <xdr:spPr>
        <a:xfrm>
          <a:off x="927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390CABD-7D2A-4CE3-B71F-BF0CC6858F2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C8A0D44-1A9A-4A78-8823-806467AB41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B12AB8A-5294-463C-A7DE-A0AA4CFD8DE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C0DCA69-14B4-4D72-969F-D9A146AA634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CED0B3D-4102-40F2-9CD8-E76A297C17F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9181055-E88D-40B3-94AF-1583E61A7C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52DF764-2E4F-46CE-8152-B4687B50951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B7A0DDA-930B-4FC2-9DD5-6D42B18274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7FC31857-E410-430B-898F-0AF73448274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3FAF1F7-FB0E-4C8B-9A78-2DB978E82D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AF91084-6C41-4F92-930D-0336F6F15A7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D1405529-E793-4301-93DC-AC9DF45FC0D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FB87A62D-1EE6-4D79-A625-B591A017608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4A93FC23-5756-4DFE-B3CE-705D9425A738}"/>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7F21DA9-9337-4E36-954A-7130F81AEC0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916C50A9-B8B2-4124-AD00-072B7D97202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B956DF6-06E8-40E9-9FD8-9DF946B0368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02100638-0285-455D-BB7E-3AE6D4DC14A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45A26DEB-DCB7-418B-A0DF-0D80EC2C873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95A1D70C-2A60-4F2B-9B0F-17483C9B9B1A}"/>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0715D1F-842C-4E8D-844F-042AC7F35EF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7E988118-3A9E-432B-9842-C3BCB70AC59B}"/>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DFD85F3-B078-46CA-A163-B18F2ACED65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FAC63C53-3A34-4067-9B5D-E904852B90B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1C8EB208-D22A-44FE-9D38-71B770A8154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E8E8D6F0-6878-4BD2-82AB-28ABFB83E10B}"/>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871D714F-E0FD-417E-8431-DAE3C664743B}"/>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1FB2613D-ABCC-40A6-9C45-A3A7E8C50E2D}"/>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6F47B0FE-BABE-48E8-B1CD-A0D2D216C86B}"/>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F35992E1-9A3E-4CE9-9190-68C0F7BE6FFA}"/>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26687</xdr:rowOff>
    </xdr:from>
    <xdr:ext cx="469744" cy="259045"/>
    <xdr:sp macro="" textlink="">
      <xdr:nvSpPr>
        <xdr:cNvPr id="121" name="【図書館】&#10;一人当たり面積平均値テキスト">
          <a:extLst>
            <a:ext uri="{FF2B5EF4-FFF2-40B4-BE49-F238E27FC236}">
              <a16:creationId xmlns:a16="http://schemas.microsoft.com/office/drawing/2014/main" id="{533A42AD-66E1-4A3E-A18A-5EE3055750D0}"/>
            </a:ext>
          </a:extLst>
        </xdr:cNvPr>
        <xdr:cNvSpPr txBox="1"/>
      </xdr:nvSpPr>
      <xdr:spPr>
        <a:xfrm>
          <a:off x="10515600" y="688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5EE41C6A-7C2F-4AFB-B326-5BC03546712B}"/>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988BD300-47A1-41C7-9592-719D12FA7C2F}"/>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F2BACF2A-2C51-4C75-8E5E-D91035122920}"/>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F966F8AD-3AE6-42B2-AC96-F184BC4594C9}"/>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100512</xdr:rowOff>
    </xdr:from>
    <xdr:to>
      <xdr:col>36</xdr:col>
      <xdr:colOff>165100</xdr:colOff>
      <xdr:row>41</xdr:row>
      <xdr:rowOff>30662</xdr:rowOff>
    </xdr:to>
    <xdr:sp macro="" textlink="">
      <xdr:nvSpPr>
        <xdr:cNvPr id="126" name="フローチャート: 判断 125">
          <a:extLst>
            <a:ext uri="{FF2B5EF4-FFF2-40B4-BE49-F238E27FC236}">
              <a16:creationId xmlns:a16="http://schemas.microsoft.com/office/drawing/2014/main" id="{3E278282-7DD8-476C-9AA5-E627AC7DA895}"/>
            </a:ext>
          </a:extLst>
        </xdr:cNvPr>
        <xdr:cNvSpPr/>
      </xdr:nvSpPr>
      <xdr:spPr>
        <a:xfrm>
          <a:off x="6921500" y="695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848EDCB-A1F8-4C89-B2B2-2400D4CC08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836BCFD-5A7E-4894-B029-AF73DB44E8B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2C03A35-6F90-4561-9621-0C12061B86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6BAD8B2-2B80-44DE-A38C-021EF7D9BC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6FE47D6-C9FF-41E4-BA64-568CA21F8D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38463</xdr:rowOff>
    </xdr:from>
    <xdr:to>
      <xdr:col>55</xdr:col>
      <xdr:colOff>50800</xdr:colOff>
      <xdr:row>40</xdr:row>
      <xdr:rowOff>140063</xdr:rowOff>
    </xdr:to>
    <xdr:sp macro="" textlink="">
      <xdr:nvSpPr>
        <xdr:cNvPr id="132" name="楕円 131">
          <a:extLst>
            <a:ext uri="{FF2B5EF4-FFF2-40B4-BE49-F238E27FC236}">
              <a16:creationId xmlns:a16="http://schemas.microsoft.com/office/drawing/2014/main" id="{C412EA9E-54F3-4DA5-95BD-4C1227DEFDCA}"/>
            </a:ext>
          </a:extLst>
        </xdr:cNvPr>
        <xdr:cNvSpPr/>
      </xdr:nvSpPr>
      <xdr:spPr>
        <a:xfrm>
          <a:off x="10426700" y="68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61340</xdr:rowOff>
    </xdr:from>
    <xdr:ext cx="469744" cy="259045"/>
    <xdr:sp macro="" textlink="">
      <xdr:nvSpPr>
        <xdr:cNvPr id="133" name="【図書館】&#10;一人当たり面積該当値テキスト">
          <a:extLst>
            <a:ext uri="{FF2B5EF4-FFF2-40B4-BE49-F238E27FC236}">
              <a16:creationId xmlns:a16="http://schemas.microsoft.com/office/drawing/2014/main" id="{EA691301-B403-4114-91BA-52775DCF0995}"/>
            </a:ext>
          </a:extLst>
        </xdr:cNvPr>
        <xdr:cNvSpPr txBox="1"/>
      </xdr:nvSpPr>
      <xdr:spPr>
        <a:xfrm>
          <a:off x="10515600" y="674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41728</xdr:rowOff>
    </xdr:from>
    <xdr:to>
      <xdr:col>50</xdr:col>
      <xdr:colOff>165100</xdr:colOff>
      <xdr:row>40</xdr:row>
      <xdr:rowOff>143328</xdr:rowOff>
    </xdr:to>
    <xdr:sp macro="" textlink="">
      <xdr:nvSpPr>
        <xdr:cNvPr id="134" name="楕円 133">
          <a:extLst>
            <a:ext uri="{FF2B5EF4-FFF2-40B4-BE49-F238E27FC236}">
              <a16:creationId xmlns:a16="http://schemas.microsoft.com/office/drawing/2014/main" id="{C1E88116-025B-4A95-B0B9-A2944571EE88}"/>
            </a:ext>
          </a:extLst>
        </xdr:cNvPr>
        <xdr:cNvSpPr/>
      </xdr:nvSpPr>
      <xdr:spPr>
        <a:xfrm>
          <a:off x="9588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89263</xdr:rowOff>
    </xdr:from>
    <xdr:to>
      <xdr:col>55</xdr:col>
      <xdr:colOff>0</xdr:colOff>
      <xdr:row>40</xdr:row>
      <xdr:rowOff>92528</xdr:rowOff>
    </xdr:to>
    <xdr:cxnSp macro="">
      <xdr:nvCxnSpPr>
        <xdr:cNvPr id="135" name="直線コネクタ 134">
          <a:extLst>
            <a:ext uri="{FF2B5EF4-FFF2-40B4-BE49-F238E27FC236}">
              <a16:creationId xmlns:a16="http://schemas.microsoft.com/office/drawing/2014/main" id="{3099BF6B-FA3F-4AEB-B04F-6A0584CD5695}"/>
            </a:ext>
          </a:extLst>
        </xdr:cNvPr>
        <xdr:cNvCxnSpPr/>
      </xdr:nvCxnSpPr>
      <xdr:spPr>
        <a:xfrm flipV="1">
          <a:off x="9639300" y="69472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41728</xdr:rowOff>
    </xdr:from>
    <xdr:to>
      <xdr:col>46</xdr:col>
      <xdr:colOff>38100</xdr:colOff>
      <xdr:row>40</xdr:row>
      <xdr:rowOff>143328</xdr:rowOff>
    </xdr:to>
    <xdr:sp macro="" textlink="">
      <xdr:nvSpPr>
        <xdr:cNvPr id="136" name="楕円 135">
          <a:extLst>
            <a:ext uri="{FF2B5EF4-FFF2-40B4-BE49-F238E27FC236}">
              <a16:creationId xmlns:a16="http://schemas.microsoft.com/office/drawing/2014/main" id="{ADDFA5C8-D587-44F8-8535-885A9BBA16FE}"/>
            </a:ext>
          </a:extLst>
        </xdr:cNvPr>
        <xdr:cNvSpPr/>
      </xdr:nvSpPr>
      <xdr:spPr>
        <a:xfrm>
          <a:off x="8699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92528</xdr:rowOff>
    </xdr:from>
    <xdr:to>
      <xdr:col>50</xdr:col>
      <xdr:colOff>114300</xdr:colOff>
      <xdr:row>40</xdr:row>
      <xdr:rowOff>92528</xdr:rowOff>
    </xdr:to>
    <xdr:cxnSp macro="">
      <xdr:nvCxnSpPr>
        <xdr:cNvPr id="137" name="直線コネクタ 136">
          <a:extLst>
            <a:ext uri="{FF2B5EF4-FFF2-40B4-BE49-F238E27FC236}">
              <a16:creationId xmlns:a16="http://schemas.microsoft.com/office/drawing/2014/main" id="{C07C4AA9-720F-4B00-A887-E62C51FE5874}"/>
            </a:ext>
          </a:extLst>
        </xdr:cNvPr>
        <xdr:cNvCxnSpPr/>
      </xdr:nvCxnSpPr>
      <xdr:spPr>
        <a:xfrm>
          <a:off x="87503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44994</xdr:rowOff>
    </xdr:from>
    <xdr:to>
      <xdr:col>41</xdr:col>
      <xdr:colOff>101600</xdr:colOff>
      <xdr:row>40</xdr:row>
      <xdr:rowOff>146594</xdr:rowOff>
    </xdr:to>
    <xdr:sp macro="" textlink="">
      <xdr:nvSpPr>
        <xdr:cNvPr id="138" name="楕円 137">
          <a:extLst>
            <a:ext uri="{FF2B5EF4-FFF2-40B4-BE49-F238E27FC236}">
              <a16:creationId xmlns:a16="http://schemas.microsoft.com/office/drawing/2014/main" id="{72F0AEEC-9646-42B0-AEF3-EF4A5415EDF7}"/>
            </a:ext>
          </a:extLst>
        </xdr:cNvPr>
        <xdr:cNvSpPr/>
      </xdr:nvSpPr>
      <xdr:spPr>
        <a:xfrm>
          <a:off x="7810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92528</xdr:rowOff>
    </xdr:from>
    <xdr:to>
      <xdr:col>45</xdr:col>
      <xdr:colOff>177800</xdr:colOff>
      <xdr:row>40</xdr:row>
      <xdr:rowOff>95794</xdr:rowOff>
    </xdr:to>
    <xdr:cxnSp macro="">
      <xdr:nvCxnSpPr>
        <xdr:cNvPr id="139" name="直線コネクタ 138">
          <a:extLst>
            <a:ext uri="{FF2B5EF4-FFF2-40B4-BE49-F238E27FC236}">
              <a16:creationId xmlns:a16="http://schemas.microsoft.com/office/drawing/2014/main" id="{C33E6853-CA7B-439B-8854-DEADA3CA3AFB}"/>
            </a:ext>
          </a:extLst>
        </xdr:cNvPr>
        <xdr:cNvCxnSpPr/>
      </xdr:nvCxnSpPr>
      <xdr:spPr>
        <a:xfrm flipV="1">
          <a:off x="7861300" y="69505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40" name="楕円 139">
          <a:extLst>
            <a:ext uri="{FF2B5EF4-FFF2-40B4-BE49-F238E27FC236}">
              <a16:creationId xmlns:a16="http://schemas.microsoft.com/office/drawing/2014/main" id="{BB607DD5-CDF2-4E9C-8D4F-A95E39DC0F6A}"/>
            </a:ext>
          </a:extLst>
        </xdr:cNvPr>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95794</xdr:rowOff>
    </xdr:from>
    <xdr:to>
      <xdr:col>41</xdr:col>
      <xdr:colOff>50800</xdr:colOff>
      <xdr:row>40</xdr:row>
      <xdr:rowOff>99060</xdr:rowOff>
    </xdr:to>
    <xdr:cxnSp macro="">
      <xdr:nvCxnSpPr>
        <xdr:cNvPr id="141" name="直線コネクタ 140">
          <a:extLst>
            <a:ext uri="{FF2B5EF4-FFF2-40B4-BE49-F238E27FC236}">
              <a16:creationId xmlns:a16="http://schemas.microsoft.com/office/drawing/2014/main" id="{4470614E-F5E0-4EFE-BA25-C555CFAF7329}"/>
            </a:ext>
          </a:extLst>
        </xdr:cNvPr>
        <xdr:cNvCxnSpPr/>
      </xdr:nvCxnSpPr>
      <xdr:spPr>
        <a:xfrm flipV="1">
          <a:off x="6972300" y="69537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144253</xdr:rowOff>
    </xdr:from>
    <xdr:ext cx="469744" cy="259045"/>
    <xdr:sp macro="" textlink="">
      <xdr:nvSpPr>
        <xdr:cNvPr id="142" name="n_1aveValue【図書館】&#10;一人当たり面積">
          <a:extLst>
            <a:ext uri="{FF2B5EF4-FFF2-40B4-BE49-F238E27FC236}">
              <a16:creationId xmlns:a16="http://schemas.microsoft.com/office/drawing/2014/main" id="{6F10861E-8739-4AF3-9618-0EAD556C0EB3}"/>
            </a:ext>
          </a:extLst>
        </xdr:cNvPr>
        <xdr:cNvSpPr txBox="1"/>
      </xdr:nvSpPr>
      <xdr:spPr>
        <a:xfrm>
          <a:off x="93917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154050</xdr:rowOff>
    </xdr:from>
    <xdr:ext cx="469744" cy="259045"/>
    <xdr:sp macro="" textlink="">
      <xdr:nvSpPr>
        <xdr:cNvPr id="143" name="n_2aveValue【図書館】&#10;一人当たり面積">
          <a:extLst>
            <a:ext uri="{FF2B5EF4-FFF2-40B4-BE49-F238E27FC236}">
              <a16:creationId xmlns:a16="http://schemas.microsoft.com/office/drawing/2014/main" id="{5263BBB0-2F71-47DC-9CE1-54667DC68997}"/>
            </a:ext>
          </a:extLst>
        </xdr:cNvPr>
        <xdr:cNvSpPr txBox="1"/>
      </xdr:nvSpPr>
      <xdr:spPr>
        <a:xfrm>
          <a:off x="8515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8726</xdr:rowOff>
    </xdr:from>
    <xdr:ext cx="469744" cy="259045"/>
    <xdr:sp macro="" textlink="">
      <xdr:nvSpPr>
        <xdr:cNvPr id="144" name="n_3aveValue【図書館】&#10;一人当たり面積">
          <a:extLst>
            <a:ext uri="{FF2B5EF4-FFF2-40B4-BE49-F238E27FC236}">
              <a16:creationId xmlns:a16="http://schemas.microsoft.com/office/drawing/2014/main" id="{27952FF3-D3D9-4895-86B1-5BBE94828E96}"/>
            </a:ext>
          </a:extLst>
        </xdr:cNvPr>
        <xdr:cNvSpPr txBox="1"/>
      </xdr:nvSpPr>
      <xdr:spPr>
        <a:xfrm>
          <a:off x="7626427" y="703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21789</xdr:rowOff>
    </xdr:from>
    <xdr:ext cx="469744" cy="259045"/>
    <xdr:sp macro="" textlink="">
      <xdr:nvSpPr>
        <xdr:cNvPr id="145" name="n_4aveValue【図書館】&#10;一人当たり面積">
          <a:extLst>
            <a:ext uri="{FF2B5EF4-FFF2-40B4-BE49-F238E27FC236}">
              <a16:creationId xmlns:a16="http://schemas.microsoft.com/office/drawing/2014/main" id="{36120D8C-873A-4F25-B40B-DF8E1521050C}"/>
            </a:ext>
          </a:extLst>
        </xdr:cNvPr>
        <xdr:cNvSpPr txBox="1"/>
      </xdr:nvSpPr>
      <xdr:spPr>
        <a:xfrm>
          <a:off x="6737427" y="705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159855</xdr:rowOff>
    </xdr:from>
    <xdr:ext cx="469744" cy="259045"/>
    <xdr:sp macro="" textlink="">
      <xdr:nvSpPr>
        <xdr:cNvPr id="146" name="n_1mainValue【図書館】&#10;一人当たり面積">
          <a:extLst>
            <a:ext uri="{FF2B5EF4-FFF2-40B4-BE49-F238E27FC236}">
              <a16:creationId xmlns:a16="http://schemas.microsoft.com/office/drawing/2014/main" id="{59F03EF3-9370-458C-A7BD-6EB693C66C7D}"/>
            </a:ext>
          </a:extLst>
        </xdr:cNvPr>
        <xdr:cNvSpPr txBox="1"/>
      </xdr:nvSpPr>
      <xdr:spPr>
        <a:xfrm>
          <a:off x="9391727"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159855</xdr:rowOff>
    </xdr:from>
    <xdr:ext cx="469744" cy="259045"/>
    <xdr:sp macro="" textlink="">
      <xdr:nvSpPr>
        <xdr:cNvPr id="147" name="n_2mainValue【図書館】&#10;一人当たり面積">
          <a:extLst>
            <a:ext uri="{FF2B5EF4-FFF2-40B4-BE49-F238E27FC236}">
              <a16:creationId xmlns:a16="http://schemas.microsoft.com/office/drawing/2014/main" id="{DF011A47-31FD-45F7-BB39-DBDFB4B26032}"/>
            </a:ext>
          </a:extLst>
        </xdr:cNvPr>
        <xdr:cNvSpPr txBox="1"/>
      </xdr:nvSpPr>
      <xdr:spPr>
        <a:xfrm>
          <a:off x="8515427"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163121</xdr:rowOff>
    </xdr:from>
    <xdr:ext cx="469744" cy="259045"/>
    <xdr:sp macro="" textlink="">
      <xdr:nvSpPr>
        <xdr:cNvPr id="148" name="n_3mainValue【図書館】&#10;一人当たり面積">
          <a:extLst>
            <a:ext uri="{FF2B5EF4-FFF2-40B4-BE49-F238E27FC236}">
              <a16:creationId xmlns:a16="http://schemas.microsoft.com/office/drawing/2014/main" id="{3DFA2658-D09C-4A26-9449-0D6CCB2C0914}"/>
            </a:ext>
          </a:extLst>
        </xdr:cNvPr>
        <xdr:cNvSpPr txBox="1"/>
      </xdr:nvSpPr>
      <xdr:spPr>
        <a:xfrm>
          <a:off x="7626427" y="66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166387</xdr:rowOff>
    </xdr:from>
    <xdr:ext cx="469744" cy="259045"/>
    <xdr:sp macro="" textlink="">
      <xdr:nvSpPr>
        <xdr:cNvPr id="149" name="n_4mainValue【図書館】&#10;一人当たり面積">
          <a:extLst>
            <a:ext uri="{FF2B5EF4-FFF2-40B4-BE49-F238E27FC236}">
              <a16:creationId xmlns:a16="http://schemas.microsoft.com/office/drawing/2014/main" id="{6546DEA3-4934-44BA-BE66-56428D831B29}"/>
            </a:ext>
          </a:extLst>
        </xdr:cNvPr>
        <xdr:cNvSpPr txBox="1"/>
      </xdr:nvSpPr>
      <xdr:spPr>
        <a:xfrm>
          <a:off x="6737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13BF20D-8902-4693-B979-ECA694C1D9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4170C66-8690-4AE0-9C51-26A3BD8838F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4B76EB5A-2988-49F7-8FB5-E625D4F287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AC615A9-E73B-4364-A590-F4E3089DDB5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5F88DEB5-A6EA-47FD-ACF5-7965826AB43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42A79AD-4AEE-4A15-B6B4-039A032EAD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6990C399-8C9B-4A7C-8456-3FAF69057D7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538E618E-EB14-4FC4-A51D-BB567B63CF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35986598-8FFE-47B9-BBBF-FB2D311199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6EAC13A1-460D-415A-B4AE-339FB8A54A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412E0518-0119-4557-B216-1BB34C5218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4D7797AD-CEFB-42BE-B5AE-4A6E55B54CB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35FC8FC3-D86C-442A-AEA1-4EB30747F00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5DDC9FA7-BD3E-482C-A9C0-9FB3D87BE87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7364901F-FC32-40AC-B25F-3B56EF91E05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FD2381D7-75F5-4D3F-B3E9-6AEFCD3ED6A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7FB1ACB8-21B7-4D0E-9A75-F60FACC6E76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FC5A9612-14BD-4FCC-8D20-82A2056AA8D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48F15AE6-D456-49E2-833B-3C1BF050CD7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2E97BBCE-5298-4F7C-B8DB-52C31F9C2F2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6BECD1D4-68BD-407F-8165-85157D09D3C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9239C90-779F-4A8F-A58C-B2B53EA5814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A9310CAE-2D37-4F4D-9D3A-105E0451DBA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BDCF975B-905F-48B2-9D05-8E0D6AFD0F2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C377276B-E1EE-43B0-BC68-F3128042F2D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3AE254C6-4116-42BA-B96A-F903EF59322A}"/>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E289A749-ACC9-494F-BDA2-65203D34C71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A1BC9D5C-621B-4651-9A46-7E4662E1D31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2A9E463B-E0DD-484F-9CB5-3E52FC230770}"/>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D9DBF005-80F5-44A1-81FA-30E8501F59CA}"/>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D9CB04D9-927F-4BBF-9473-FD3280186B16}"/>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10CE0BB7-240A-47E7-93D5-0A9955D81144}"/>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74439D94-9895-44AC-8F34-188BCFFABA5D}"/>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E4854376-BB71-4440-8EB4-130BB4662AD8}"/>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DC70DFBE-7BF6-43EE-8800-F96B329CF967}"/>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166370</xdr:rowOff>
    </xdr:from>
    <xdr:to>
      <xdr:col>6</xdr:col>
      <xdr:colOff>38100</xdr:colOff>
      <xdr:row>61</xdr:row>
      <xdr:rowOff>96520</xdr:rowOff>
    </xdr:to>
    <xdr:sp macro="" textlink="">
      <xdr:nvSpPr>
        <xdr:cNvPr id="185" name="フローチャート: 判断 184">
          <a:extLst>
            <a:ext uri="{FF2B5EF4-FFF2-40B4-BE49-F238E27FC236}">
              <a16:creationId xmlns:a16="http://schemas.microsoft.com/office/drawing/2014/main" id="{3ED7CB3A-63C4-4B66-9076-6A5B42E0C54F}"/>
            </a:ext>
          </a:extLst>
        </xdr:cNvPr>
        <xdr:cNvSpPr/>
      </xdr:nvSpPr>
      <xdr:spPr>
        <a:xfrm>
          <a:off x="107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1C0D8CA-3EFD-4A71-A7E6-231E4AA254E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919DB8B-FF87-4CFA-96F9-C86E36EBD17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3665697-AA10-4D16-96AE-22327921AA5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44C8B45-1F3C-4643-BEDB-CED031A382D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7A94D37-DC52-4F14-AD82-33D10115A1C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140244</xdr:rowOff>
    </xdr:from>
    <xdr:to>
      <xdr:col>24</xdr:col>
      <xdr:colOff>114300</xdr:colOff>
      <xdr:row>62</xdr:row>
      <xdr:rowOff>70394</xdr:rowOff>
    </xdr:to>
    <xdr:sp macro="" textlink="">
      <xdr:nvSpPr>
        <xdr:cNvPr id="191" name="楕円 190">
          <a:extLst>
            <a:ext uri="{FF2B5EF4-FFF2-40B4-BE49-F238E27FC236}">
              <a16:creationId xmlns:a16="http://schemas.microsoft.com/office/drawing/2014/main" id="{F839E40A-46B3-47A6-96C8-02858BC5F4EB}"/>
            </a:ext>
          </a:extLst>
        </xdr:cNvPr>
        <xdr:cNvSpPr/>
      </xdr:nvSpPr>
      <xdr:spPr>
        <a:xfrm>
          <a:off x="45847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118671</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EFC758D3-05C6-4A92-AA83-E0ED22F9622C}"/>
            </a:ext>
          </a:extLst>
        </xdr:cNvPr>
        <xdr:cNvSpPr txBox="1"/>
      </xdr:nvSpPr>
      <xdr:spPr>
        <a:xfrm>
          <a:off x="4673600"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107587</xdr:rowOff>
    </xdr:from>
    <xdr:to>
      <xdr:col>20</xdr:col>
      <xdr:colOff>38100</xdr:colOff>
      <xdr:row>62</xdr:row>
      <xdr:rowOff>37737</xdr:rowOff>
    </xdr:to>
    <xdr:sp macro="" textlink="">
      <xdr:nvSpPr>
        <xdr:cNvPr id="193" name="楕円 192">
          <a:extLst>
            <a:ext uri="{FF2B5EF4-FFF2-40B4-BE49-F238E27FC236}">
              <a16:creationId xmlns:a16="http://schemas.microsoft.com/office/drawing/2014/main" id="{DC25B1BB-8B45-46FA-9A0F-A940DF9BF023}"/>
            </a:ext>
          </a:extLst>
        </xdr:cNvPr>
        <xdr:cNvSpPr/>
      </xdr:nvSpPr>
      <xdr:spPr>
        <a:xfrm>
          <a:off x="3746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158387</xdr:rowOff>
    </xdr:from>
    <xdr:to>
      <xdr:col>24</xdr:col>
      <xdr:colOff>63500</xdr:colOff>
      <xdr:row>62</xdr:row>
      <xdr:rowOff>19594</xdr:rowOff>
    </xdr:to>
    <xdr:cxnSp macro="">
      <xdr:nvCxnSpPr>
        <xdr:cNvPr id="194" name="直線コネクタ 193">
          <a:extLst>
            <a:ext uri="{FF2B5EF4-FFF2-40B4-BE49-F238E27FC236}">
              <a16:creationId xmlns:a16="http://schemas.microsoft.com/office/drawing/2014/main" id="{CA4D7934-F264-49C3-9880-EAAE1BF7FB70}"/>
            </a:ext>
          </a:extLst>
        </xdr:cNvPr>
        <xdr:cNvCxnSpPr/>
      </xdr:nvCxnSpPr>
      <xdr:spPr>
        <a:xfrm>
          <a:off x="3797300" y="106168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74930</xdr:rowOff>
    </xdr:from>
    <xdr:to>
      <xdr:col>15</xdr:col>
      <xdr:colOff>101600</xdr:colOff>
      <xdr:row>62</xdr:row>
      <xdr:rowOff>5080</xdr:rowOff>
    </xdr:to>
    <xdr:sp macro="" textlink="">
      <xdr:nvSpPr>
        <xdr:cNvPr id="195" name="楕円 194">
          <a:extLst>
            <a:ext uri="{FF2B5EF4-FFF2-40B4-BE49-F238E27FC236}">
              <a16:creationId xmlns:a16="http://schemas.microsoft.com/office/drawing/2014/main" id="{488D7A8D-6024-40FD-BCC7-724B4011301A}"/>
            </a:ext>
          </a:extLst>
        </xdr:cNvPr>
        <xdr:cNvSpPr/>
      </xdr:nvSpPr>
      <xdr:spPr>
        <a:xfrm>
          <a:off x="2857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125730</xdr:rowOff>
    </xdr:from>
    <xdr:to>
      <xdr:col>19</xdr:col>
      <xdr:colOff>177800</xdr:colOff>
      <xdr:row>61</xdr:row>
      <xdr:rowOff>158387</xdr:rowOff>
    </xdr:to>
    <xdr:cxnSp macro="">
      <xdr:nvCxnSpPr>
        <xdr:cNvPr id="196" name="直線コネクタ 195">
          <a:extLst>
            <a:ext uri="{FF2B5EF4-FFF2-40B4-BE49-F238E27FC236}">
              <a16:creationId xmlns:a16="http://schemas.microsoft.com/office/drawing/2014/main" id="{9498BB9B-7AD5-4E11-99D7-3398B7A0495B}"/>
            </a:ext>
          </a:extLst>
        </xdr:cNvPr>
        <xdr:cNvCxnSpPr/>
      </xdr:nvCxnSpPr>
      <xdr:spPr>
        <a:xfrm>
          <a:off x="2908300" y="10584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7" name="楕円 196">
          <a:extLst>
            <a:ext uri="{FF2B5EF4-FFF2-40B4-BE49-F238E27FC236}">
              <a16:creationId xmlns:a16="http://schemas.microsoft.com/office/drawing/2014/main" id="{7B158FD0-976F-45AD-994D-75AE7A301CD1}"/>
            </a:ext>
          </a:extLst>
        </xdr:cNvPr>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125730</xdr:rowOff>
    </xdr:to>
    <xdr:cxnSp macro="">
      <xdr:nvCxnSpPr>
        <xdr:cNvPr id="198" name="直線コネクタ 197">
          <a:extLst>
            <a:ext uri="{FF2B5EF4-FFF2-40B4-BE49-F238E27FC236}">
              <a16:creationId xmlns:a16="http://schemas.microsoft.com/office/drawing/2014/main" id="{C5D1D515-073E-4889-94F7-F3DA0DEAC48F}"/>
            </a:ext>
          </a:extLst>
        </xdr:cNvPr>
        <xdr:cNvCxnSpPr/>
      </xdr:nvCxnSpPr>
      <xdr:spPr>
        <a:xfrm>
          <a:off x="2019300" y="10538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87993</xdr:rowOff>
    </xdr:from>
    <xdr:to>
      <xdr:col>6</xdr:col>
      <xdr:colOff>38100</xdr:colOff>
      <xdr:row>62</xdr:row>
      <xdr:rowOff>18143</xdr:rowOff>
    </xdr:to>
    <xdr:sp macro="" textlink="">
      <xdr:nvSpPr>
        <xdr:cNvPr id="199" name="楕円 198">
          <a:extLst>
            <a:ext uri="{FF2B5EF4-FFF2-40B4-BE49-F238E27FC236}">
              <a16:creationId xmlns:a16="http://schemas.microsoft.com/office/drawing/2014/main" id="{71420314-2476-402B-93E2-33998D362391}"/>
            </a:ext>
          </a:extLst>
        </xdr:cNvPr>
        <xdr:cNvSpPr/>
      </xdr:nvSpPr>
      <xdr:spPr>
        <a:xfrm>
          <a:off x="1079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61</xdr:row>
      <xdr:rowOff>138793</xdr:rowOff>
    </xdr:to>
    <xdr:cxnSp macro="">
      <xdr:nvCxnSpPr>
        <xdr:cNvPr id="200" name="直線コネクタ 199">
          <a:extLst>
            <a:ext uri="{FF2B5EF4-FFF2-40B4-BE49-F238E27FC236}">
              <a16:creationId xmlns:a16="http://schemas.microsoft.com/office/drawing/2014/main" id="{6A9A66C9-D2CE-4FCB-A9F1-9888A01EFF89}"/>
            </a:ext>
          </a:extLst>
        </xdr:cNvPr>
        <xdr:cNvCxnSpPr/>
      </xdr:nvCxnSpPr>
      <xdr:spPr>
        <a:xfrm flipV="1">
          <a:off x="1130300" y="1053846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AB35E9F3-7F89-4CF6-A75A-64C0E2B1EE65}"/>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2564C680-C9DF-4DE4-AC5F-5C41F0CA439B}"/>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203" name="n_3aveValue【体育館・プール】&#10;有形固定資産減価償却率">
          <a:extLst>
            <a:ext uri="{FF2B5EF4-FFF2-40B4-BE49-F238E27FC236}">
              <a16:creationId xmlns:a16="http://schemas.microsoft.com/office/drawing/2014/main" id="{25914206-DD5E-4E62-A608-09938C139268}"/>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113047</xdr:rowOff>
    </xdr:from>
    <xdr:ext cx="405111" cy="259045"/>
    <xdr:sp macro="" textlink="">
      <xdr:nvSpPr>
        <xdr:cNvPr id="204" name="n_4aveValue【体育館・プール】&#10;有形固定資産減価償却率">
          <a:extLst>
            <a:ext uri="{FF2B5EF4-FFF2-40B4-BE49-F238E27FC236}">
              <a16:creationId xmlns:a16="http://schemas.microsoft.com/office/drawing/2014/main" id="{FD0522A4-F485-4A5C-B625-78EDD5DCAC2F}"/>
            </a:ext>
          </a:extLst>
        </xdr:cNvPr>
        <xdr:cNvSpPr txBox="1"/>
      </xdr:nvSpPr>
      <xdr:spPr>
        <a:xfrm>
          <a:off x="927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28864</xdr:rowOff>
    </xdr:from>
    <xdr:ext cx="405111" cy="259045"/>
    <xdr:sp macro="" textlink="">
      <xdr:nvSpPr>
        <xdr:cNvPr id="205" name="n_1mainValue【体育館・プール】&#10;有形固定資産減価償却率">
          <a:extLst>
            <a:ext uri="{FF2B5EF4-FFF2-40B4-BE49-F238E27FC236}">
              <a16:creationId xmlns:a16="http://schemas.microsoft.com/office/drawing/2014/main" id="{EFCD82AA-F0B4-467E-BB04-1BC2350D79C8}"/>
            </a:ext>
          </a:extLst>
        </xdr:cNvPr>
        <xdr:cNvSpPr txBox="1"/>
      </xdr:nvSpPr>
      <xdr:spPr>
        <a:xfrm>
          <a:off x="35820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167657</xdr:rowOff>
    </xdr:from>
    <xdr:ext cx="405111" cy="259045"/>
    <xdr:sp macro="" textlink="">
      <xdr:nvSpPr>
        <xdr:cNvPr id="206" name="n_2mainValue【体育館・プール】&#10;有形固定資産減価償却率">
          <a:extLst>
            <a:ext uri="{FF2B5EF4-FFF2-40B4-BE49-F238E27FC236}">
              <a16:creationId xmlns:a16="http://schemas.microsoft.com/office/drawing/2014/main" id="{BE9852C5-08BD-45D7-B48C-3DE76CFC1036}"/>
            </a:ext>
          </a:extLst>
        </xdr:cNvPr>
        <xdr:cNvSpPr txBox="1"/>
      </xdr:nvSpPr>
      <xdr:spPr>
        <a:xfrm>
          <a:off x="2705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147337</xdr:rowOff>
    </xdr:from>
    <xdr:ext cx="405111" cy="259045"/>
    <xdr:sp macro="" textlink="">
      <xdr:nvSpPr>
        <xdr:cNvPr id="207" name="n_3mainValue【体育館・プール】&#10;有形固定資産減価償却率">
          <a:extLst>
            <a:ext uri="{FF2B5EF4-FFF2-40B4-BE49-F238E27FC236}">
              <a16:creationId xmlns:a16="http://schemas.microsoft.com/office/drawing/2014/main" id="{1D882F69-59BD-4A07-99FC-ACF7E07F77A2}"/>
            </a:ext>
          </a:extLst>
        </xdr:cNvPr>
        <xdr:cNvSpPr txBox="1"/>
      </xdr:nvSpPr>
      <xdr:spPr>
        <a:xfrm>
          <a:off x="1816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9270</xdr:rowOff>
    </xdr:from>
    <xdr:ext cx="405111" cy="259045"/>
    <xdr:sp macro="" textlink="">
      <xdr:nvSpPr>
        <xdr:cNvPr id="208" name="n_4mainValue【体育館・プール】&#10;有形固定資産減価償却率">
          <a:extLst>
            <a:ext uri="{FF2B5EF4-FFF2-40B4-BE49-F238E27FC236}">
              <a16:creationId xmlns:a16="http://schemas.microsoft.com/office/drawing/2014/main" id="{43414950-7084-417F-A4B4-DCF3BD9FAE5C}"/>
            </a:ext>
          </a:extLst>
        </xdr:cNvPr>
        <xdr:cNvSpPr txBox="1"/>
      </xdr:nvSpPr>
      <xdr:spPr>
        <a:xfrm>
          <a:off x="927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88156AC-B9C0-41B6-A9A1-580F31A6B99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FFED783-1D8E-452E-9EE8-34B92699824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E6B589F-E788-4378-85A6-EAA84001F7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95C2BBCF-C97F-42BA-92C9-9116909C46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6B45D2A1-ACB1-4FB7-A99D-EF62EAE863B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65BBA77-540B-410A-A240-CDEA7ACCBF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241D008-E32D-4055-86EE-F3A9B2CD8B8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B25633C-7FCE-4A92-A0F4-0608DD81468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45632AC-6841-4AD1-A7CB-C9BD392E90C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AEA32441-4CA4-4ADA-A477-8F70479AB1C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5C79827-6C31-4127-A75C-AD3E381E7D1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F22BEAE3-5B67-4E36-898B-0FA0E5575F0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F07BECB2-891A-4A3D-A455-2D9BDF7A45F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125B5425-BF7A-4CCA-8520-F1E49196126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37756B9-0CA9-4039-A62E-A43A0A0CF9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E52ACFA9-6AFE-4F76-86CF-FC1FFC9DF96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32C356B-257D-4049-9FA2-E32AAC8CFDC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333A1A4B-40FB-4C49-AA80-D0F3BE3E2106}"/>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2233A28-7836-4D8A-8ECC-C6420F6FC1E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EBF6D177-FE08-42A6-9293-CD1C9FA7318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8F90E05-5D8B-4DDB-BDBD-A0990E7C91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E17F55DC-C8FA-4E6B-9EDA-5760B928F7C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F088A03D-A0AE-44FA-A199-B1341B6FCE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129D1429-E1C0-4013-BA67-E3C12F7CD184}"/>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F57B2C43-0B49-4CF7-948A-0A0B0DBBE176}"/>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9307F1A8-0655-487A-B5BA-0D07B9F99798}"/>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0E2E3823-3279-449E-85DA-354947BA6EB9}"/>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49C26578-B257-4B19-9340-D3BA8A4A029A}"/>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DE7C321E-EA5E-4C76-BBBF-F66C4ED2F0CF}"/>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735A3969-9573-4875-99CE-C31B351359B2}"/>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1281994F-2072-4B29-9C8A-C1EA187D028F}"/>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479A9035-2271-4FF3-BCF9-9D7D6B5E093B}"/>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B1B482E4-75F6-4770-9E3A-8D9E7C20BF48}"/>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49530</xdr:rowOff>
    </xdr:from>
    <xdr:to>
      <xdr:col>36</xdr:col>
      <xdr:colOff>165100</xdr:colOff>
      <xdr:row>61</xdr:row>
      <xdr:rowOff>151130</xdr:rowOff>
    </xdr:to>
    <xdr:sp macro="" textlink="">
      <xdr:nvSpPr>
        <xdr:cNvPr id="242" name="フローチャート: 判断 241">
          <a:extLst>
            <a:ext uri="{FF2B5EF4-FFF2-40B4-BE49-F238E27FC236}">
              <a16:creationId xmlns:a16="http://schemas.microsoft.com/office/drawing/2014/main" id="{7AD25803-21B3-4DE4-BD5B-ADADC64D2A99}"/>
            </a:ext>
          </a:extLst>
        </xdr:cNvPr>
        <xdr:cNvSpPr/>
      </xdr:nvSpPr>
      <xdr:spPr>
        <a:xfrm>
          <a:off x="6921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F501424-BBE6-4437-9A25-C1CD98A510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B904A48-3B1E-480E-B179-0DB73982298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E90EB3-84FC-4F6E-8486-FC570C06CA4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D291BE5-C0C0-43DF-8D73-F1AD925CDE0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9B1A701-1A23-49AF-957E-8E15EDCD770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40640</xdr:rowOff>
    </xdr:from>
    <xdr:to>
      <xdr:col>55</xdr:col>
      <xdr:colOff>50800</xdr:colOff>
      <xdr:row>61</xdr:row>
      <xdr:rowOff>142240</xdr:rowOff>
    </xdr:to>
    <xdr:sp macro="" textlink="">
      <xdr:nvSpPr>
        <xdr:cNvPr id="248" name="楕円 247">
          <a:extLst>
            <a:ext uri="{FF2B5EF4-FFF2-40B4-BE49-F238E27FC236}">
              <a16:creationId xmlns:a16="http://schemas.microsoft.com/office/drawing/2014/main" id="{6A2581E0-3DA4-4CE9-B7BB-589EFC1F2265}"/>
            </a:ext>
          </a:extLst>
        </xdr:cNvPr>
        <xdr:cNvSpPr/>
      </xdr:nvSpPr>
      <xdr:spPr>
        <a:xfrm>
          <a:off x="10426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19067</xdr:rowOff>
    </xdr:from>
    <xdr:ext cx="469744" cy="259045"/>
    <xdr:sp macro="" textlink="">
      <xdr:nvSpPr>
        <xdr:cNvPr id="249" name="【体育館・プール】&#10;一人当たり面積該当値テキスト">
          <a:extLst>
            <a:ext uri="{FF2B5EF4-FFF2-40B4-BE49-F238E27FC236}">
              <a16:creationId xmlns:a16="http://schemas.microsoft.com/office/drawing/2014/main" id="{177E2FEA-F8AA-48B5-A41A-8A79F004C6DB}"/>
            </a:ext>
          </a:extLst>
        </xdr:cNvPr>
        <xdr:cNvSpPr txBox="1"/>
      </xdr:nvSpPr>
      <xdr:spPr>
        <a:xfrm>
          <a:off x="10515600"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45720</xdr:rowOff>
    </xdr:from>
    <xdr:to>
      <xdr:col>50</xdr:col>
      <xdr:colOff>165100</xdr:colOff>
      <xdr:row>61</xdr:row>
      <xdr:rowOff>147320</xdr:rowOff>
    </xdr:to>
    <xdr:sp macro="" textlink="">
      <xdr:nvSpPr>
        <xdr:cNvPr id="250" name="楕円 249">
          <a:extLst>
            <a:ext uri="{FF2B5EF4-FFF2-40B4-BE49-F238E27FC236}">
              <a16:creationId xmlns:a16="http://schemas.microsoft.com/office/drawing/2014/main" id="{6088DFA7-3E14-4190-916D-62FE0B9F4CF3}"/>
            </a:ext>
          </a:extLst>
        </xdr:cNvPr>
        <xdr:cNvSpPr/>
      </xdr:nvSpPr>
      <xdr:spPr>
        <a:xfrm>
          <a:off x="9588500" y="105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91440</xdr:rowOff>
    </xdr:from>
    <xdr:to>
      <xdr:col>55</xdr:col>
      <xdr:colOff>0</xdr:colOff>
      <xdr:row>61</xdr:row>
      <xdr:rowOff>96520</xdr:rowOff>
    </xdr:to>
    <xdr:cxnSp macro="">
      <xdr:nvCxnSpPr>
        <xdr:cNvPr id="251" name="直線コネクタ 250">
          <a:extLst>
            <a:ext uri="{FF2B5EF4-FFF2-40B4-BE49-F238E27FC236}">
              <a16:creationId xmlns:a16="http://schemas.microsoft.com/office/drawing/2014/main" id="{AD42576B-77C4-481F-8985-340DE468F555}"/>
            </a:ext>
          </a:extLst>
        </xdr:cNvPr>
        <xdr:cNvCxnSpPr/>
      </xdr:nvCxnSpPr>
      <xdr:spPr>
        <a:xfrm flipV="1">
          <a:off x="9639300" y="1054989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48260</xdr:rowOff>
    </xdr:from>
    <xdr:to>
      <xdr:col>46</xdr:col>
      <xdr:colOff>38100</xdr:colOff>
      <xdr:row>61</xdr:row>
      <xdr:rowOff>149860</xdr:rowOff>
    </xdr:to>
    <xdr:sp macro="" textlink="">
      <xdr:nvSpPr>
        <xdr:cNvPr id="252" name="楕円 251">
          <a:extLst>
            <a:ext uri="{FF2B5EF4-FFF2-40B4-BE49-F238E27FC236}">
              <a16:creationId xmlns:a16="http://schemas.microsoft.com/office/drawing/2014/main" id="{19873A8A-8B7F-4869-9F27-D8906C2FA0A2}"/>
            </a:ext>
          </a:extLst>
        </xdr:cNvPr>
        <xdr:cNvSpPr/>
      </xdr:nvSpPr>
      <xdr:spPr>
        <a:xfrm>
          <a:off x="8699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96520</xdr:rowOff>
    </xdr:from>
    <xdr:to>
      <xdr:col>50</xdr:col>
      <xdr:colOff>114300</xdr:colOff>
      <xdr:row>61</xdr:row>
      <xdr:rowOff>99060</xdr:rowOff>
    </xdr:to>
    <xdr:cxnSp macro="">
      <xdr:nvCxnSpPr>
        <xdr:cNvPr id="253" name="直線コネクタ 252">
          <a:extLst>
            <a:ext uri="{FF2B5EF4-FFF2-40B4-BE49-F238E27FC236}">
              <a16:creationId xmlns:a16="http://schemas.microsoft.com/office/drawing/2014/main" id="{96E384F6-245E-4C83-BE02-D457D6EB317F}"/>
            </a:ext>
          </a:extLst>
        </xdr:cNvPr>
        <xdr:cNvCxnSpPr/>
      </xdr:nvCxnSpPr>
      <xdr:spPr>
        <a:xfrm flipV="1">
          <a:off x="8750300" y="105549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53340</xdr:rowOff>
    </xdr:from>
    <xdr:to>
      <xdr:col>41</xdr:col>
      <xdr:colOff>101600</xdr:colOff>
      <xdr:row>61</xdr:row>
      <xdr:rowOff>154940</xdr:rowOff>
    </xdr:to>
    <xdr:sp macro="" textlink="">
      <xdr:nvSpPr>
        <xdr:cNvPr id="254" name="楕円 253">
          <a:extLst>
            <a:ext uri="{FF2B5EF4-FFF2-40B4-BE49-F238E27FC236}">
              <a16:creationId xmlns:a16="http://schemas.microsoft.com/office/drawing/2014/main" id="{C1F4943F-4EC0-456B-8081-CA69B737BCF2}"/>
            </a:ext>
          </a:extLst>
        </xdr:cNvPr>
        <xdr:cNvSpPr/>
      </xdr:nvSpPr>
      <xdr:spPr>
        <a:xfrm>
          <a:off x="7810500" y="105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99060</xdr:rowOff>
    </xdr:from>
    <xdr:to>
      <xdr:col>45</xdr:col>
      <xdr:colOff>177800</xdr:colOff>
      <xdr:row>61</xdr:row>
      <xdr:rowOff>104140</xdr:rowOff>
    </xdr:to>
    <xdr:cxnSp macro="">
      <xdr:nvCxnSpPr>
        <xdr:cNvPr id="255" name="直線コネクタ 254">
          <a:extLst>
            <a:ext uri="{FF2B5EF4-FFF2-40B4-BE49-F238E27FC236}">
              <a16:creationId xmlns:a16="http://schemas.microsoft.com/office/drawing/2014/main" id="{5711C2CC-7A31-4ABC-A1D2-07481410C203}"/>
            </a:ext>
          </a:extLst>
        </xdr:cNvPr>
        <xdr:cNvCxnSpPr/>
      </xdr:nvCxnSpPr>
      <xdr:spPr>
        <a:xfrm flipV="1">
          <a:off x="7861300" y="105575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55880</xdr:rowOff>
    </xdr:from>
    <xdr:to>
      <xdr:col>36</xdr:col>
      <xdr:colOff>165100</xdr:colOff>
      <xdr:row>61</xdr:row>
      <xdr:rowOff>157480</xdr:rowOff>
    </xdr:to>
    <xdr:sp macro="" textlink="">
      <xdr:nvSpPr>
        <xdr:cNvPr id="256" name="楕円 255">
          <a:extLst>
            <a:ext uri="{FF2B5EF4-FFF2-40B4-BE49-F238E27FC236}">
              <a16:creationId xmlns:a16="http://schemas.microsoft.com/office/drawing/2014/main" id="{A5831865-580D-48E7-8DB0-35380D0D299D}"/>
            </a:ext>
          </a:extLst>
        </xdr:cNvPr>
        <xdr:cNvSpPr/>
      </xdr:nvSpPr>
      <xdr:spPr>
        <a:xfrm>
          <a:off x="6921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104140</xdr:rowOff>
    </xdr:from>
    <xdr:to>
      <xdr:col>41</xdr:col>
      <xdr:colOff>50800</xdr:colOff>
      <xdr:row>61</xdr:row>
      <xdr:rowOff>106680</xdr:rowOff>
    </xdr:to>
    <xdr:cxnSp macro="">
      <xdr:nvCxnSpPr>
        <xdr:cNvPr id="257" name="直線コネクタ 256">
          <a:extLst>
            <a:ext uri="{FF2B5EF4-FFF2-40B4-BE49-F238E27FC236}">
              <a16:creationId xmlns:a16="http://schemas.microsoft.com/office/drawing/2014/main" id="{F21CC4E3-8BE3-471F-B3E1-4E596F2AC7C3}"/>
            </a:ext>
          </a:extLst>
        </xdr:cNvPr>
        <xdr:cNvCxnSpPr/>
      </xdr:nvCxnSpPr>
      <xdr:spPr>
        <a:xfrm flipV="1">
          <a:off x="6972300" y="105625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0F6757C1-7E1C-40C1-9554-22D37CEFE516}"/>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140EC1DE-A012-4C6C-8851-F0F6B46AF4C8}"/>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E490DAFF-0644-473A-A38B-B141788CAB0A}"/>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167657</xdr:rowOff>
    </xdr:from>
    <xdr:ext cx="469744" cy="259045"/>
    <xdr:sp macro="" textlink="">
      <xdr:nvSpPr>
        <xdr:cNvPr id="261" name="n_4aveValue【体育館・プール】&#10;一人当たり面積">
          <a:extLst>
            <a:ext uri="{FF2B5EF4-FFF2-40B4-BE49-F238E27FC236}">
              <a16:creationId xmlns:a16="http://schemas.microsoft.com/office/drawing/2014/main" id="{2CABACEC-A164-4568-83D3-61E84CC4C2D0}"/>
            </a:ext>
          </a:extLst>
        </xdr:cNvPr>
        <xdr:cNvSpPr txBox="1"/>
      </xdr:nvSpPr>
      <xdr:spPr>
        <a:xfrm>
          <a:off x="6737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138447</xdr:rowOff>
    </xdr:from>
    <xdr:ext cx="469744" cy="259045"/>
    <xdr:sp macro="" textlink="">
      <xdr:nvSpPr>
        <xdr:cNvPr id="262" name="n_1mainValue【体育館・プール】&#10;一人当たり面積">
          <a:extLst>
            <a:ext uri="{FF2B5EF4-FFF2-40B4-BE49-F238E27FC236}">
              <a16:creationId xmlns:a16="http://schemas.microsoft.com/office/drawing/2014/main" id="{E49E40B8-7B2F-4186-B477-53AA1C490F28}"/>
            </a:ext>
          </a:extLst>
        </xdr:cNvPr>
        <xdr:cNvSpPr txBox="1"/>
      </xdr:nvSpPr>
      <xdr:spPr>
        <a:xfrm>
          <a:off x="9391727" y="1059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140987</xdr:rowOff>
    </xdr:from>
    <xdr:ext cx="469744" cy="259045"/>
    <xdr:sp macro="" textlink="">
      <xdr:nvSpPr>
        <xdr:cNvPr id="263" name="n_2mainValue【体育館・プール】&#10;一人当たり面積">
          <a:extLst>
            <a:ext uri="{FF2B5EF4-FFF2-40B4-BE49-F238E27FC236}">
              <a16:creationId xmlns:a16="http://schemas.microsoft.com/office/drawing/2014/main" id="{7778E75D-5CFB-44DB-A0AB-60A18E04B302}"/>
            </a:ext>
          </a:extLst>
        </xdr:cNvPr>
        <xdr:cNvSpPr txBox="1"/>
      </xdr:nvSpPr>
      <xdr:spPr>
        <a:xfrm>
          <a:off x="8515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146067</xdr:rowOff>
    </xdr:from>
    <xdr:ext cx="469744" cy="259045"/>
    <xdr:sp macro="" textlink="">
      <xdr:nvSpPr>
        <xdr:cNvPr id="264" name="n_3mainValue【体育館・プール】&#10;一人当たり面積">
          <a:extLst>
            <a:ext uri="{FF2B5EF4-FFF2-40B4-BE49-F238E27FC236}">
              <a16:creationId xmlns:a16="http://schemas.microsoft.com/office/drawing/2014/main" id="{1BF84060-E71B-445B-A734-4F35EE261C11}"/>
            </a:ext>
          </a:extLst>
        </xdr:cNvPr>
        <xdr:cNvSpPr txBox="1"/>
      </xdr:nvSpPr>
      <xdr:spPr>
        <a:xfrm>
          <a:off x="7626427"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148607</xdr:rowOff>
    </xdr:from>
    <xdr:ext cx="469744" cy="259045"/>
    <xdr:sp macro="" textlink="">
      <xdr:nvSpPr>
        <xdr:cNvPr id="265" name="n_4mainValue【体育館・プール】&#10;一人当たり面積">
          <a:extLst>
            <a:ext uri="{FF2B5EF4-FFF2-40B4-BE49-F238E27FC236}">
              <a16:creationId xmlns:a16="http://schemas.microsoft.com/office/drawing/2014/main" id="{4D2CB50F-EEF0-41C3-8C16-D16DDD099554}"/>
            </a:ext>
          </a:extLst>
        </xdr:cNvPr>
        <xdr:cNvSpPr txBox="1"/>
      </xdr:nvSpPr>
      <xdr:spPr>
        <a:xfrm>
          <a:off x="67374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B475F71-25BB-4D99-B466-7868BD759F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EA14F0C-2E0F-4E3D-8D43-09B88633B8A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123A130-85E9-4A3B-8FBC-6E3BA7551F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8151DD7-7812-4609-9DC3-7F4F127F75A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E457A6C-C092-46B4-98C6-A3232CDAD5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C32E80D-841A-4211-9801-4F0DB48EBF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86D0F94-0428-4C9D-B583-B3BB2A22CA8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9EAE190D-EF60-4A5D-86CE-12090CBAC0C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599FD7D-EA65-4FF7-9B26-93374EFBA73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D195002-B922-49CA-84CA-987EA18D5EC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7F198AB-6C40-475F-B589-5BF33D3AD86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FCFEA6B1-9F21-4A4D-9171-4BFCAA06F82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9922D95B-C49D-4C63-A304-8F86A2D8EE8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52946A0F-9035-4FB3-B56F-BFA85301E00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8C7758F5-83C8-4EE3-8C5D-4F23BFF791D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2D93DB7E-56A3-4C49-A6BB-A2885F3C476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250B6BC8-5814-4A6A-95F0-D013D847D3C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8EF289AB-C593-49DE-AE9F-9139FF3CF62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B887D727-DE16-47A3-99E0-CB1AFED8062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2D10DD0A-5BB3-4C23-96D9-DD38E8EDC3B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FAC6CBA6-280E-48B2-AB1D-978312D90E7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9FDFC6BC-9BA5-42E9-95C4-C90490A68BA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E529A72A-59A3-443B-AECD-6CE9554AD7A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2DFD8CD8-3F0E-4316-A214-43BBC3C46A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74B1D397-D8AF-4D47-A3B3-2F1FA228505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291" name="直線コネクタ 290">
          <a:extLst>
            <a:ext uri="{FF2B5EF4-FFF2-40B4-BE49-F238E27FC236}">
              <a16:creationId xmlns:a16="http://schemas.microsoft.com/office/drawing/2014/main" id="{3CA55245-2F8C-4E0E-B76B-3FB59301218C}"/>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A507FC57-9B1F-4289-A556-69A165336349}"/>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293" name="直線コネクタ 292">
          <a:extLst>
            <a:ext uri="{FF2B5EF4-FFF2-40B4-BE49-F238E27FC236}">
              <a16:creationId xmlns:a16="http://schemas.microsoft.com/office/drawing/2014/main" id="{8338E217-D035-4D2F-8FDE-75145CF29CDD}"/>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100AE3C3-246C-45DC-A713-0BFC7EA4C2D7}"/>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56A3B186-AD91-4B09-B33F-2CDF004CA87D}"/>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17978</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CAB9F2BA-EC56-4DC3-9029-8E31822CB6BD}"/>
            </a:ext>
          </a:extLst>
        </xdr:cNvPr>
        <xdr:cNvSpPr txBox="1"/>
      </xdr:nvSpPr>
      <xdr:spPr>
        <a:xfrm>
          <a:off x="4673600" y="1424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7" name="フローチャート: 判断 296">
          <a:extLst>
            <a:ext uri="{FF2B5EF4-FFF2-40B4-BE49-F238E27FC236}">
              <a16:creationId xmlns:a16="http://schemas.microsoft.com/office/drawing/2014/main" id="{8D92BAB8-6579-4874-B3FF-3BBFCDA1EFD5}"/>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8" name="フローチャート: 判断 297">
          <a:extLst>
            <a:ext uri="{FF2B5EF4-FFF2-40B4-BE49-F238E27FC236}">
              <a16:creationId xmlns:a16="http://schemas.microsoft.com/office/drawing/2014/main" id="{E9E5351D-1A4F-4009-801A-142703793062}"/>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299" name="フローチャート: 判断 298">
          <a:extLst>
            <a:ext uri="{FF2B5EF4-FFF2-40B4-BE49-F238E27FC236}">
              <a16:creationId xmlns:a16="http://schemas.microsoft.com/office/drawing/2014/main" id="{25F0FC56-BA1B-4543-8AAD-450B86AA77E5}"/>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300" name="フローチャート: 判断 299">
          <a:extLst>
            <a:ext uri="{FF2B5EF4-FFF2-40B4-BE49-F238E27FC236}">
              <a16:creationId xmlns:a16="http://schemas.microsoft.com/office/drawing/2014/main" id="{B3387A8F-E401-47CD-8C1B-3B99BA0CA1EA}"/>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301" name="フローチャート: 判断 300">
          <a:extLst>
            <a:ext uri="{FF2B5EF4-FFF2-40B4-BE49-F238E27FC236}">
              <a16:creationId xmlns:a16="http://schemas.microsoft.com/office/drawing/2014/main" id="{3BAC3A20-60D8-472E-BEF3-31CC16F5F774}"/>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6EB61F7-DA4C-4A33-A7A0-4FE408A2DB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AEB5F3C-8684-4032-8C70-4FE5DB954CD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6A60CEE-ECF1-465E-81E4-0F392DE5BD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268C907-F135-4D0A-9278-75B9B753C6D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1D122BB-4F2B-4C45-93BA-8C60B22BC94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307" name="楕円 306">
          <a:extLst>
            <a:ext uri="{FF2B5EF4-FFF2-40B4-BE49-F238E27FC236}">
              <a16:creationId xmlns:a16="http://schemas.microsoft.com/office/drawing/2014/main" id="{BC237F2C-CA59-4665-87B1-43CF3CAD287B}"/>
            </a:ext>
          </a:extLst>
        </xdr:cNvPr>
        <xdr:cNvSpPr/>
      </xdr:nvSpPr>
      <xdr:spPr>
        <a:xfrm>
          <a:off x="45847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166932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4F0FAEEB-3FCC-4E8A-A8C8-FD814AB19F68}"/>
            </a:ext>
          </a:extLst>
        </xdr:cNvPr>
        <xdr:cNvSpPr txBox="1"/>
      </xdr:nvSpPr>
      <xdr:spPr>
        <a:xfrm>
          <a:off x="4673600" y="13882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162016</xdr:rowOff>
    </xdr:from>
    <xdr:to>
      <xdr:col>20</xdr:col>
      <xdr:colOff>38100</xdr:colOff>
      <xdr:row>82</xdr:row>
      <xdr:rowOff>92166</xdr:rowOff>
    </xdr:to>
    <xdr:sp macro="" textlink="">
      <xdr:nvSpPr>
        <xdr:cNvPr id="309" name="楕円 308">
          <a:extLst>
            <a:ext uri="{FF2B5EF4-FFF2-40B4-BE49-F238E27FC236}">
              <a16:creationId xmlns:a16="http://schemas.microsoft.com/office/drawing/2014/main" id="{23621492-6F00-4D7F-92F6-0B72333A9FAF}"/>
            </a:ext>
          </a:extLst>
        </xdr:cNvPr>
        <xdr:cNvSpPr/>
      </xdr:nvSpPr>
      <xdr:spPr>
        <a:xfrm>
          <a:off x="3746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23405</xdr:rowOff>
    </xdr:from>
    <xdr:to>
      <xdr:col>24</xdr:col>
      <xdr:colOff>63500</xdr:colOff>
      <xdr:row>82</xdr:row>
      <xdr:rowOff>41366</xdr:rowOff>
    </xdr:to>
    <xdr:cxnSp macro="">
      <xdr:nvCxnSpPr>
        <xdr:cNvPr id="310" name="直線コネクタ 309">
          <a:extLst>
            <a:ext uri="{FF2B5EF4-FFF2-40B4-BE49-F238E27FC236}">
              <a16:creationId xmlns:a16="http://schemas.microsoft.com/office/drawing/2014/main" id="{B53122CA-AFEE-4CD4-8762-92A8B568F819}"/>
            </a:ext>
          </a:extLst>
        </xdr:cNvPr>
        <xdr:cNvCxnSpPr/>
      </xdr:nvCxnSpPr>
      <xdr:spPr>
        <a:xfrm flipV="1">
          <a:off x="3797300" y="14082305"/>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127726</xdr:rowOff>
    </xdr:from>
    <xdr:to>
      <xdr:col>15</xdr:col>
      <xdr:colOff>101600</xdr:colOff>
      <xdr:row>82</xdr:row>
      <xdr:rowOff>57876</xdr:rowOff>
    </xdr:to>
    <xdr:sp macro="" textlink="">
      <xdr:nvSpPr>
        <xdr:cNvPr id="311" name="楕円 310">
          <a:extLst>
            <a:ext uri="{FF2B5EF4-FFF2-40B4-BE49-F238E27FC236}">
              <a16:creationId xmlns:a16="http://schemas.microsoft.com/office/drawing/2014/main" id="{E675580D-EF55-46DE-B362-1136705D7E8E}"/>
            </a:ext>
          </a:extLst>
        </xdr:cNvPr>
        <xdr:cNvSpPr/>
      </xdr:nvSpPr>
      <xdr:spPr>
        <a:xfrm>
          <a:off x="28575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7076</xdr:rowOff>
    </xdr:from>
    <xdr:to>
      <xdr:col>19</xdr:col>
      <xdr:colOff>177800</xdr:colOff>
      <xdr:row>82</xdr:row>
      <xdr:rowOff>41366</xdr:rowOff>
    </xdr:to>
    <xdr:cxnSp macro="">
      <xdr:nvCxnSpPr>
        <xdr:cNvPr id="312" name="直線コネクタ 311">
          <a:extLst>
            <a:ext uri="{FF2B5EF4-FFF2-40B4-BE49-F238E27FC236}">
              <a16:creationId xmlns:a16="http://schemas.microsoft.com/office/drawing/2014/main" id="{5EC9CBEB-587B-4C06-8060-2407A0D1014E}"/>
            </a:ext>
          </a:extLst>
        </xdr:cNvPr>
        <xdr:cNvCxnSpPr/>
      </xdr:nvCxnSpPr>
      <xdr:spPr>
        <a:xfrm>
          <a:off x="2908300" y="140659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62412</xdr:rowOff>
    </xdr:from>
    <xdr:to>
      <xdr:col>10</xdr:col>
      <xdr:colOff>165100</xdr:colOff>
      <xdr:row>81</xdr:row>
      <xdr:rowOff>164012</xdr:rowOff>
    </xdr:to>
    <xdr:sp macro="" textlink="">
      <xdr:nvSpPr>
        <xdr:cNvPr id="313" name="楕円 312">
          <a:extLst>
            <a:ext uri="{FF2B5EF4-FFF2-40B4-BE49-F238E27FC236}">
              <a16:creationId xmlns:a16="http://schemas.microsoft.com/office/drawing/2014/main" id="{C5AABCB2-A763-4665-858F-9F3D14C01E86}"/>
            </a:ext>
          </a:extLst>
        </xdr:cNvPr>
        <xdr:cNvSpPr/>
      </xdr:nvSpPr>
      <xdr:spPr>
        <a:xfrm>
          <a:off x="19685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113212</xdr:rowOff>
    </xdr:from>
    <xdr:to>
      <xdr:col>15</xdr:col>
      <xdr:colOff>50800</xdr:colOff>
      <xdr:row>82</xdr:row>
      <xdr:rowOff>7076</xdr:rowOff>
    </xdr:to>
    <xdr:cxnSp macro="">
      <xdr:nvCxnSpPr>
        <xdr:cNvPr id="314" name="直線コネクタ 313">
          <a:extLst>
            <a:ext uri="{FF2B5EF4-FFF2-40B4-BE49-F238E27FC236}">
              <a16:creationId xmlns:a16="http://schemas.microsoft.com/office/drawing/2014/main" id="{AC7C30C5-D850-4973-B05B-B2824A39FCE6}"/>
            </a:ext>
          </a:extLst>
        </xdr:cNvPr>
        <xdr:cNvCxnSpPr/>
      </xdr:nvCxnSpPr>
      <xdr:spPr>
        <a:xfrm>
          <a:off x="2019300" y="1400066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29755</xdr:rowOff>
    </xdr:from>
    <xdr:to>
      <xdr:col>6</xdr:col>
      <xdr:colOff>38100</xdr:colOff>
      <xdr:row>81</xdr:row>
      <xdr:rowOff>131355</xdr:rowOff>
    </xdr:to>
    <xdr:sp macro="" textlink="">
      <xdr:nvSpPr>
        <xdr:cNvPr id="315" name="楕円 314">
          <a:extLst>
            <a:ext uri="{FF2B5EF4-FFF2-40B4-BE49-F238E27FC236}">
              <a16:creationId xmlns:a16="http://schemas.microsoft.com/office/drawing/2014/main" id="{4600B34D-3FC4-406C-A1C1-714390711039}"/>
            </a:ext>
          </a:extLst>
        </xdr:cNvPr>
        <xdr:cNvSpPr/>
      </xdr:nvSpPr>
      <xdr:spPr>
        <a:xfrm>
          <a:off x="10795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80555</xdr:rowOff>
    </xdr:from>
    <xdr:to>
      <xdr:col>10</xdr:col>
      <xdr:colOff>114300</xdr:colOff>
      <xdr:row>81</xdr:row>
      <xdr:rowOff>113212</xdr:rowOff>
    </xdr:to>
    <xdr:cxnSp macro="">
      <xdr:nvCxnSpPr>
        <xdr:cNvPr id="316" name="直線コネクタ 315">
          <a:extLst>
            <a:ext uri="{FF2B5EF4-FFF2-40B4-BE49-F238E27FC236}">
              <a16:creationId xmlns:a16="http://schemas.microsoft.com/office/drawing/2014/main" id="{45F23A9D-A8ED-424A-8897-07034BBFE6E6}"/>
            </a:ext>
          </a:extLst>
        </xdr:cNvPr>
        <xdr:cNvCxnSpPr/>
      </xdr:nvCxnSpPr>
      <xdr:spPr>
        <a:xfrm>
          <a:off x="1130300" y="139680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7" name="n_1aveValue【福祉施設】&#10;有形固定資産減価償却率">
          <a:extLst>
            <a:ext uri="{FF2B5EF4-FFF2-40B4-BE49-F238E27FC236}">
              <a16:creationId xmlns:a16="http://schemas.microsoft.com/office/drawing/2014/main" id="{B2B80375-5B2D-4599-961A-2F611191D097}"/>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1650</xdr:rowOff>
    </xdr:from>
    <xdr:ext cx="405111" cy="259045"/>
    <xdr:sp macro="" textlink="">
      <xdr:nvSpPr>
        <xdr:cNvPr id="318" name="n_2aveValue【福祉施設】&#10;有形固定資産減価償却率">
          <a:extLst>
            <a:ext uri="{FF2B5EF4-FFF2-40B4-BE49-F238E27FC236}">
              <a16:creationId xmlns:a16="http://schemas.microsoft.com/office/drawing/2014/main" id="{80630936-A6DB-430F-B678-CF0EF58FB174}"/>
            </a:ext>
          </a:extLst>
        </xdr:cNvPr>
        <xdr:cNvSpPr txBox="1"/>
      </xdr:nvSpPr>
      <xdr:spPr>
        <a:xfrm>
          <a:off x="2705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9" name="n_3aveValue【福祉施設】&#10;有形固定資産減価償却率">
          <a:extLst>
            <a:ext uri="{FF2B5EF4-FFF2-40B4-BE49-F238E27FC236}">
              <a16:creationId xmlns:a16="http://schemas.microsoft.com/office/drawing/2014/main" id="{83F54DFA-DE3B-4683-B70B-B2ACA726C14D}"/>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20" name="n_4aveValue【福祉施設】&#10;有形固定資産減価償却率">
          <a:extLst>
            <a:ext uri="{FF2B5EF4-FFF2-40B4-BE49-F238E27FC236}">
              <a16:creationId xmlns:a16="http://schemas.microsoft.com/office/drawing/2014/main" id="{51A99A5F-07FB-46B1-A63C-FA43933B035A}"/>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108693</xdr:rowOff>
    </xdr:from>
    <xdr:ext cx="405111" cy="259045"/>
    <xdr:sp macro="" textlink="">
      <xdr:nvSpPr>
        <xdr:cNvPr id="321" name="n_1mainValue【福祉施設】&#10;有形固定資産減価償却率">
          <a:extLst>
            <a:ext uri="{FF2B5EF4-FFF2-40B4-BE49-F238E27FC236}">
              <a16:creationId xmlns:a16="http://schemas.microsoft.com/office/drawing/2014/main" id="{2761CE11-FC62-4D2B-B4B3-CE5A8C9E4952}"/>
            </a:ext>
          </a:extLst>
        </xdr:cNvPr>
        <xdr:cNvSpPr txBox="1"/>
      </xdr:nvSpPr>
      <xdr:spPr>
        <a:xfrm>
          <a:off x="35820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74403</xdr:rowOff>
    </xdr:from>
    <xdr:ext cx="405111" cy="259045"/>
    <xdr:sp macro="" textlink="">
      <xdr:nvSpPr>
        <xdr:cNvPr id="322" name="n_2mainValue【福祉施設】&#10;有形固定資産減価償却率">
          <a:extLst>
            <a:ext uri="{FF2B5EF4-FFF2-40B4-BE49-F238E27FC236}">
              <a16:creationId xmlns:a16="http://schemas.microsoft.com/office/drawing/2014/main" id="{50FE6283-12F5-456D-BB07-74ABFB54DC6A}"/>
            </a:ext>
          </a:extLst>
        </xdr:cNvPr>
        <xdr:cNvSpPr txBox="1"/>
      </xdr:nvSpPr>
      <xdr:spPr>
        <a:xfrm>
          <a:off x="2705744" y="137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9089</xdr:rowOff>
    </xdr:from>
    <xdr:ext cx="405111" cy="259045"/>
    <xdr:sp macro="" textlink="">
      <xdr:nvSpPr>
        <xdr:cNvPr id="323" name="n_3mainValue【福祉施設】&#10;有形固定資産減価償却率">
          <a:extLst>
            <a:ext uri="{FF2B5EF4-FFF2-40B4-BE49-F238E27FC236}">
              <a16:creationId xmlns:a16="http://schemas.microsoft.com/office/drawing/2014/main" id="{8B24D5C9-B356-4147-8FC8-60519ED96DB0}"/>
            </a:ext>
          </a:extLst>
        </xdr:cNvPr>
        <xdr:cNvSpPr txBox="1"/>
      </xdr:nvSpPr>
      <xdr:spPr>
        <a:xfrm>
          <a:off x="1816744" y="1372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147882</xdr:rowOff>
    </xdr:from>
    <xdr:ext cx="405111" cy="259045"/>
    <xdr:sp macro="" textlink="">
      <xdr:nvSpPr>
        <xdr:cNvPr id="324" name="n_4mainValue【福祉施設】&#10;有形固定資産減価償却率">
          <a:extLst>
            <a:ext uri="{FF2B5EF4-FFF2-40B4-BE49-F238E27FC236}">
              <a16:creationId xmlns:a16="http://schemas.microsoft.com/office/drawing/2014/main" id="{52D94FEB-B465-42F0-BDB8-63904742FF86}"/>
            </a:ext>
          </a:extLst>
        </xdr:cNvPr>
        <xdr:cNvSpPr txBox="1"/>
      </xdr:nvSpPr>
      <xdr:spPr>
        <a:xfrm>
          <a:off x="927744" y="136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D98F0042-E4BA-4178-ADC0-B9362E28F76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D6CF9191-FE64-458D-864A-D2A269DB0E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C7DD6269-2513-4C15-A698-64A2682A860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70DFC55B-5732-4F69-A6AB-A1207926CC6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811C6559-46F0-4FB5-9EBF-D2B21E89060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9C26B4D6-FF96-4BA3-8590-5ACF1F254F6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3E131AC0-BD3A-4948-BCF0-5C491EC6B54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4AE2FE8D-E858-4E6D-900A-A673E3119BE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87E79AC8-D5E1-4673-8468-8A9EDE09234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2895C870-E8A5-4CD3-BD33-94BB4FED5EF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660586F3-271C-405A-A130-173CE4EC2CE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AEF6F7BA-2CA1-4FEA-B072-DD1B23D8477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F8BD6467-96CD-41EA-B03E-BF18D531AEE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1269034C-9D17-40FD-97ED-A60CC44C419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E878F2DF-6EB1-492A-9738-5892313651A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57B286C3-D642-4579-B0E1-24DB04D71CD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06537A93-5DEE-4CF0-9BBB-A892942D9CA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B0ACB495-EB61-4C07-A6DA-663BD436505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B984EA33-E2CE-4110-B959-5EE7A607D60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FF37B6FB-8EAD-4F1D-AAA9-2CBA2E4F958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A5ADEF78-F6A3-4E2B-B9F4-5A0DB2B5432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1F02F5E2-0E27-479C-ABB9-120AF4CC363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ED816A50-3345-478B-B255-9D1D7ED4CF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348" name="直線コネクタ 347">
          <a:extLst>
            <a:ext uri="{FF2B5EF4-FFF2-40B4-BE49-F238E27FC236}">
              <a16:creationId xmlns:a16="http://schemas.microsoft.com/office/drawing/2014/main" id="{B0A6FA2E-D365-479E-AFBC-AB2C93D360EA}"/>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9" name="【福祉施設】&#10;一人当たり面積最小値テキスト">
          <a:extLst>
            <a:ext uri="{FF2B5EF4-FFF2-40B4-BE49-F238E27FC236}">
              <a16:creationId xmlns:a16="http://schemas.microsoft.com/office/drawing/2014/main" id="{44C5C7C4-C359-44A6-AAB1-ABCEEFE344EE}"/>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50" name="直線コネクタ 349">
          <a:extLst>
            <a:ext uri="{FF2B5EF4-FFF2-40B4-BE49-F238E27FC236}">
              <a16:creationId xmlns:a16="http://schemas.microsoft.com/office/drawing/2014/main" id="{486C3FBA-DF91-49BC-B440-214FF0F2F105}"/>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351" name="【福祉施設】&#10;一人当たり面積最大値テキスト">
          <a:extLst>
            <a:ext uri="{FF2B5EF4-FFF2-40B4-BE49-F238E27FC236}">
              <a16:creationId xmlns:a16="http://schemas.microsoft.com/office/drawing/2014/main" id="{1656A7D3-2771-49EE-879F-48C6DE211B35}"/>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352" name="直線コネクタ 351">
          <a:extLst>
            <a:ext uri="{FF2B5EF4-FFF2-40B4-BE49-F238E27FC236}">
              <a16:creationId xmlns:a16="http://schemas.microsoft.com/office/drawing/2014/main" id="{19730934-4340-4C3A-A920-B8675AAC6686}"/>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53" name="【福祉施設】&#10;一人当たり面積平均値テキスト">
          <a:extLst>
            <a:ext uri="{FF2B5EF4-FFF2-40B4-BE49-F238E27FC236}">
              <a16:creationId xmlns:a16="http://schemas.microsoft.com/office/drawing/2014/main" id="{BE4B533C-087B-43E7-971A-967278766C18}"/>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54" name="フローチャート: 判断 353">
          <a:extLst>
            <a:ext uri="{FF2B5EF4-FFF2-40B4-BE49-F238E27FC236}">
              <a16:creationId xmlns:a16="http://schemas.microsoft.com/office/drawing/2014/main" id="{393D3B07-EB71-4BF4-854B-A2055BABCE69}"/>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355" name="フローチャート: 判断 354">
          <a:extLst>
            <a:ext uri="{FF2B5EF4-FFF2-40B4-BE49-F238E27FC236}">
              <a16:creationId xmlns:a16="http://schemas.microsoft.com/office/drawing/2014/main" id="{E6A1D526-E548-4515-B047-6E2B5575F73A}"/>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356" name="フローチャート: 判断 355">
          <a:extLst>
            <a:ext uri="{FF2B5EF4-FFF2-40B4-BE49-F238E27FC236}">
              <a16:creationId xmlns:a16="http://schemas.microsoft.com/office/drawing/2014/main" id="{5AB9D559-6CC3-4595-8AAF-6BB44D1A0C8A}"/>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357" name="フローチャート: 判断 356">
          <a:extLst>
            <a:ext uri="{FF2B5EF4-FFF2-40B4-BE49-F238E27FC236}">
              <a16:creationId xmlns:a16="http://schemas.microsoft.com/office/drawing/2014/main" id="{3E098620-CBBA-4EAD-B640-ECA0D7F25B6D}"/>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8" name="フローチャート: 判断 357">
          <a:extLst>
            <a:ext uri="{FF2B5EF4-FFF2-40B4-BE49-F238E27FC236}">
              <a16:creationId xmlns:a16="http://schemas.microsoft.com/office/drawing/2014/main" id="{0DDF6CF7-B5DB-4BB5-8CF4-4B2E3A666151}"/>
            </a:ext>
          </a:extLst>
        </xdr:cNvPr>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9476318-4441-4364-99E0-8B68839F13E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186DFB2-CB6A-4479-BE23-0E45F413BC3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D963937-9D2F-49A5-B2CC-4A649798BF9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CC2E08E-A63C-4451-9DE8-77364C2007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0A9B1DE-C39D-4C3F-BEC4-E4AC1BAB6C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115570</xdr:rowOff>
    </xdr:from>
    <xdr:to>
      <xdr:col>55</xdr:col>
      <xdr:colOff>50800</xdr:colOff>
      <xdr:row>86</xdr:row>
      <xdr:rowOff>45720</xdr:rowOff>
    </xdr:to>
    <xdr:sp macro="" textlink="">
      <xdr:nvSpPr>
        <xdr:cNvPr id="364" name="楕円 363">
          <a:extLst>
            <a:ext uri="{FF2B5EF4-FFF2-40B4-BE49-F238E27FC236}">
              <a16:creationId xmlns:a16="http://schemas.microsoft.com/office/drawing/2014/main" id="{1171D554-C2B1-4409-8BA9-A2545D49E3BC}"/>
            </a:ext>
          </a:extLst>
        </xdr:cNvPr>
        <xdr:cNvSpPr/>
      </xdr:nvSpPr>
      <xdr:spPr>
        <a:xfrm>
          <a:off x="104267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30497</xdr:rowOff>
    </xdr:from>
    <xdr:ext cx="469744" cy="259045"/>
    <xdr:sp macro="" textlink="">
      <xdr:nvSpPr>
        <xdr:cNvPr id="365" name="【福祉施設】&#10;一人当たり面積該当値テキスト">
          <a:extLst>
            <a:ext uri="{FF2B5EF4-FFF2-40B4-BE49-F238E27FC236}">
              <a16:creationId xmlns:a16="http://schemas.microsoft.com/office/drawing/2014/main" id="{1E7F9AD7-B380-4409-9673-1E77744FD29E}"/>
            </a:ext>
          </a:extLst>
        </xdr:cNvPr>
        <xdr:cNvSpPr txBox="1"/>
      </xdr:nvSpPr>
      <xdr:spPr>
        <a:xfrm>
          <a:off x="10515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116839</xdr:rowOff>
    </xdr:from>
    <xdr:to>
      <xdr:col>50</xdr:col>
      <xdr:colOff>165100</xdr:colOff>
      <xdr:row>86</xdr:row>
      <xdr:rowOff>46989</xdr:rowOff>
    </xdr:to>
    <xdr:sp macro="" textlink="">
      <xdr:nvSpPr>
        <xdr:cNvPr id="366" name="楕円 365">
          <a:extLst>
            <a:ext uri="{FF2B5EF4-FFF2-40B4-BE49-F238E27FC236}">
              <a16:creationId xmlns:a16="http://schemas.microsoft.com/office/drawing/2014/main" id="{B3F0CF58-66DF-40DB-B693-F9A5FEAB5419}"/>
            </a:ext>
          </a:extLst>
        </xdr:cNvPr>
        <xdr:cNvSpPr/>
      </xdr:nvSpPr>
      <xdr:spPr>
        <a:xfrm>
          <a:off x="9588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166370</xdr:rowOff>
    </xdr:from>
    <xdr:to>
      <xdr:col>55</xdr:col>
      <xdr:colOff>0</xdr:colOff>
      <xdr:row>85</xdr:row>
      <xdr:rowOff>167639</xdr:rowOff>
    </xdr:to>
    <xdr:cxnSp macro="">
      <xdr:nvCxnSpPr>
        <xdr:cNvPr id="367" name="直線コネクタ 366">
          <a:extLst>
            <a:ext uri="{FF2B5EF4-FFF2-40B4-BE49-F238E27FC236}">
              <a16:creationId xmlns:a16="http://schemas.microsoft.com/office/drawing/2014/main" id="{2C0BC676-8066-4AF3-A159-0282ED43D5BF}"/>
            </a:ext>
          </a:extLst>
        </xdr:cNvPr>
        <xdr:cNvCxnSpPr/>
      </xdr:nvCxnSpPr>
      <xdr:spPr>
        <a:xfrm flipV="1">
          <a:off x="9639300" y="14739620"/>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118111</xdr:rowOff>
    </xdr:from>
    <xdr:to>
      <xdr:col>46</xdr:col>
      <xdr:colOff>38100</xdr:colOff>
      <xdr:row>86</xdr:row>
      <xdr:rowOff>48261</xdr:rowOff>
    </xdr:to>
    <xdr:sp macro="" textlink="">
      <xdr:nvSpPr>
        <xdr:cNvPr id="368" name="楕円 367">
          <a:extLst>
            <a:ext uri="{FF2B5EF4-FFF2-40B4-BE49-F238E27FC236}">
              <a16:creationId xmlns:a16="http://schemas.microsoft.com/office/drawing/2014/main" id="{AAC887F5-5520-48A2-9BA2-DAE64D7CE289}"/>
            </a:ext>
          </a:extLst>
        </xdr:cNvPr>
        <xdr:cNvSpPr/>
      </xdr:nvSpPr>
      <xdr:spPr>
        <a:xfrm>
          <a:off x="8699500" y="1469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167639</xdr:rowOff>
    </xdr:from>
    <xdr:to>
      <xdr:col>50</xdr:col>
      <xdr:colOff>114300</xdr:colOff>
      <xdr:row>85</xdr:row>
      <xdr:rowOff>168911</xdr:rowOff>
    </xdr:to>
    <xdr:cxnSp macro="">
      <xdr:nvCxnSpPr>
        <xdr:cNvPr id="369" name="直線コネクタ 368">
          <a:extLst>
            <a:ext uri="{FF2B5EF4-FFF2-40B4-BE49-F238E27FC236}">
              <a16:creationId xmlns:a16="http://schemas.microsoft.com/office/drawing/2014/main" id="{D946EA06-8372-4F1F-97B1-FA6382635982}"/>
            </a:ext>
          </a:extLst>
        </xdr:cNvPr>
        <xdr:cNvCxnSpPr/>
      </xdr:nvCxnSpPr>
      <xdr:spPr>
        <a:xfrm flipV="1">
          <a:off x="8750300" y="147408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137161</xdr:rowOff>
    </xdr:from>
    <xdr:to>
      <xdr:col>41</xdr:col>
      <xdr:colOff>101600</xdr:colOff>
      <xdr:row>86</xdr:row>
      <xdr:rowOff>67311</xdr:rowOff>
    </xdr:to>
    <xdr:sp macro="" textlink="">
      <xdr:nvSpPr>
        <xdr:cNvPr id="370" name="楕円 369">
          <a:extLst>
            <a:ext uri="{FF2B5EF4-FFF2-40B4-BE49-F238E27FC236}">
              <a16:creationId xmlns:a16="http://schemas.microsoft.com/office/drawing/2014/main" id="{B730DA6B-E7D6-465F-BCC3-36ACF18B212D}"/>
            </a:ext>
          </a:extLst>
        </xdr:cNvPr>
        <xdr:cNvSpPr/>
      </xdr:nvSpPr>
      <xdr:spPr>
        <a:xfrm>
          <a:off x="7810500" y="1471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168911</xdr:rowOff>
    </xdr:from>
    <xdr:to>
      <xdr:col>45</xdr:col>
      <xdr:colOff>177800</xdr:colOff>
      <xdr:row>86</xdr:row>
      <xdr:rowOff>16511</xdr:rowOff>
    </xdr:to>
    <xdr:cxnSp macro="">
      <xdr:nvCxnSpPr>
        <xdr:cNvPr id="371" name="直線コネクタ 370">
          <a:extLst>
            <a:ext uri="{FF2B5EF4-FFF2-40B4-BE49-F238E27FC236}">
              <a16:creationId xmlns:a16="http://schemas.microsoft.com/office/drawing/2014/main" id="{3A4DFB07-3EFA-47C4-97D7-EF7FEF6F79A6}"/>
            </a:ext>
          </a:extLst>
        </xdr:cNvPr>
        <xdr:cNvCxnSpPr/>
      </xdr:nvCxnSpPr>
      <xdr:spPr>
        <a:xfrm flipV="1">
          <a:off x="7861300" y="147421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138430</xdr:rowOff>
    </xdr:from>
    <xdr:to>
      <xdr:col>36</xdr:col>
      <xdr:colOff>165100</xdr:colOff>
      <xdr:row>86</xdr:row>
      <xdr:rowOff>68580</xdr:rowOff>
    </xdr:to>
    <xdr:sp macro="" textlink="">
      <xdr:nvSpPr>
        <xdr:cNvPr id="372" name="楕円 371">
          <a:extLst>
            <a:ext uri="{FF2B5EF4-FFF2-40B4-BE49-F238E27FC236}">
              <a16:creationId xmlns:a16="http://schemas.microsoft.com/office/drawing/2014/main" id="{DDED7C04-D09F-4C26-A219-23B58829CB73}"/>
            </a:ext>
          </a:extLst>
        </xdr:cNvPr>
        <xdr:cNvSpPr/>
      </xdr:nvSpPr>
      <xdr:spPr>
        <a:xfrm>
          <a:off x="6921500" y="1471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16511</xdr:rowOff>
    </xdr:from>
    <xdr:to>
      <xdr:col>41</xdr:col>
      <xdr:colOff>50800</xdr:colOff>
      <xdr:row>86</xdr:row>
      <xdr:rowOff>17780</xdr:rowOff>
    </xdr:to>
    <xdr:cxnSp macro="">
      <xdr:nvCxnSpPr>
        <xdr:cNvPr id="373" name="直線コネクタ 372">
          <a:extLst>
            <a:ext uri="{FF2B5EF4-FFF2-40B4-BE49-F238E27FC236}">
              <a16:creationId xmlns:a16="http://schemas.microsoft.com/office/drawing/2014/main" id="{DD040FFE-E6BA-4FEC-95A6-E343B4C8F4CF}"/>
            </a:ext>
          </a:extLst>
        </xdr:cNvPr>
        <xdr:cNvCxnSpPr/>
      </xdr:nvCxnSpPr>
      <xdr:spPr>
        <a:xfrm flipV="1">
          <a:off x="6972300" y="1476121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374" name="n_1aveValue【福祉施設】&#10;一人当たり面積">
          <a:extLst>
            <a:ext uri="{FF2B5EF4-FFF2-40B4-BE49-F238E27FC236}">
              <a16:creationId xmlns:a16="http://schemas.microsoft.com/office/drawing/2014/main" id="{C58672FC-EF6B-4B88-A988-C349F84434AD}"/>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375" name="n_2aveValue【福祉施設】&#10;一人当たり面積">
          <a:extLst>
            <a:ext uri="{FF2B5EF4-FFF2-40B4-BE49-F238E27FC236}">
              <a16:creationId xmlns:a16="http://schemas.microsoft.com/office/drawing/2014/main" id="{7FEF3620-6D61-4AC1-AC13-D5B89EBE877C}"/>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376" name="n_3aveValue【福祉施設】&#10;一人当たり面積">
          <a:extLst>
            <a:ext uri="{FF2B5EF4-FFF2-40B4-BE49-F238E27FC236}">
              <a16:creationId xmlns:a16="http://schemas.microsoft.com/office/drawing/2014/main" id="{06D1B350-5501-4C00-BB91-622A08016873}"/>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7" name="n_4aveValue【福祉施設】&#10;一人当たり面積">
          <a:extLst>
            <a:ext uri="{FF2B5EF4-FFF2-40B4-BE49-F238E27FC236}">
              <a16:creationId xmlns:a16="http://schemas.microsoft.com/office/drawing/2014/main" id="{61AEA197-BF1F-4568-9AE6-6ED71794CFA7}"/>
            </a:ext>
          </a:extLst>
        </xdr:cNvPr>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38116</xdr:rowOff>
    </xdr:from>
    <xdr:ext cx="469744" cy="259045"/>
    <xdr:sp macro="" textlink="">
      <xdr:nvSpPr>
        <xdr:cNvPr id="378" name="n_1mainValue【福祉施設】&#10;一人当たり面積">
          <a:extLst>
            <a:ext uri="{FF2B5EF4-FFF2-40B4-BE49-F238E27FC236}">
              <a16:creationId xmlns:a16="http://schemas.microsoft.com/office/drawing/2014/main" id="{C27EF3E1-1230-483B-8A38-899299EBA2C2}"/>
            </a:ext>
          </a:extLst>
        </xdr:cNvPr>
        <xdr:cNvSpPr txBox="1"/>
      </xdr:nvSpPr>
      <xdr:spPr>
        <a:xfrm>
          <a:off x="93917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39388</xdr:rowOff>
    </xdr:from>
    <xdr:ext cx="469744" cy="259045"/>
    <xdr:sp macro="" textlink="">
      <xdr:nvSpPr>
        <xdr:cNvPr id="379" name="n_2mainValue【福祉施設】&#10;一人当たり面積">
          <a:extLst>
            <a:ext uri="{FF2B5EF4-FFF2-40B4-BE49-F238E27FC236}">
              <a16:creationId xmlns:a16="http://schemas.microsoft.com/office/drawing/2014/main" id="{81CDDCB4-CB98-4A16-ABEE-DFEB61E2E6AA}"/>
            </a:ext>
          </a:extLst>
        </xdr:cNvPr>
        <xdr:cNvSpPr txBox="1"/>
      </xdr:nvSpPr>
      <xdr:spPr>
        <a:xfrm>
          <a:off x="8515427" y="1478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58438</xdr:rowOff>
    </xdr:from>
    <xdr:ext cx="469744" cy="259045"/>
    <xdr:sp macro="" textlink="">
      <xdr:nvSpPr>
        <xdr:cNvPr id="380" name="n_3mainValue【福祉施設】&#10;一人当たり面積">
          <a:extLst>
            <a:ext uri="{FF2B5EF4-FFF2-40B4-BE49-F238E27FC236}">
              <a16:creationId xmlns:a16="http://schemas.microsoft.com/office/drawing/2014/main" id="{26FF08EF-4C1F-42EC-9CBE-FA6075911200}"/>
            </a:ext>
          </a:extLst>
        </xdr:cNvPr>
        <xdr:cNvSpPr txBox="1"/>
      </xdr:nvSpPr>
      <xdr:spPr>
        <a:xfrm>
          <a:off x="7626427" y="1480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59707</xdr:rowOff>
    </xdr:from>
    <xdr:ext cx="469744" cy="259045"/>
    <xdr:sp macro="" textlink="">
      <xdr:nvSpPr>
        <xdr:cNvPr id="381" name="n_4mainValue【福祉施設】&#10;一人当たり面積">
          <a:extLst>
            <a:ext uri="{FF2B5EF4-FFF2-40B4-BE49-F238E27FC236}">
              <a16:creationId xmlns:a16="http://schemas.microsoft.com/office/drawing/2014/main" id="{989FD8F4-25B8-4DB1-BF5B-15BD09CAA0D9}"/>
            </a:ext>
          </a:extLst>
        </xdr:cNvPr>
        <xdr:cNvSpPr txBox="1"/>
      </xdr:nvSpPr>
      <xdr:spPr>
        <a:xfrm>
          <a:off x="6737427" y="1480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11082660-1ED8-4096-8B73-EDBA8B2ED0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A68CF292-C758-4A78-A78A-B6247B63AA6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7BF122BE-79C0-41ED-919E-7E7731E98EF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93677462-358C-4F87-8E06-ADCEEB41A2A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3EC553A5-D752-45D2-919E-0D27DC81AE7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818AF9EF-8344-42D8-8826-03D92570CD6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60C1E2B4-FC2E-4130-9467-0F002077718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D89329F8-7DBF-4E7E-8169-E54CFC85BE8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43AFF31D-5A7B-400B-A773-09FC346275C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2EEC7CFA-0A7D-443B-8EF7-2F9050940E3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94356AF9-4D9C-4313-85B7-02CF2C261A6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a:extLst>
            <a:ext uri="{FF2B5EF4-FFF2-40B4-BE49-F238E27FC236}">
              <a16:creationId xmlns:a16="http://schemas.microsoft.com/office/drawing/2014/main" id="{E9C7E757-DC7A-44BA-82B0-FAE090889DD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a:extLst>
            <a:ext uri="{FF2B5EF4-FFF2-40B4-BE49-F238E27FC236}">
              <a16:creationId xmlns:a16="http://schemas.microsoft.com/office/drawing/2014/main" id="{3193D13B-DB88-412E-B98B-59EF548597B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a:extLst>
            <a:ext uri="{FF2B5EF4-FFF2-40B4-BE49-F238E27FC236}">
              <a16:creationId xmlns:a16="http://schemas.microsoft.com/office/drawing/2014/main" id="{0ED697AA-E14F-4D09-A18D-D215572074C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a:extLst>
            <a:ext uri="{FF2B5EF4-FFF2-40B4-BE49-F238E27FC236}">
              <a16:creationId xmlns:a16="http://schemas.microsoft.com/office/drawing/2014/main" id="{42CA8D63-1C27-4865-9F9E-4372E885BFD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a:extLst>
            <a:ext uri="{FF2B5EF4-FFF2-40B4-BE49-F238E27FC236}">
              <a16:creationId xmlns:a16="http://schemas.microsoft.com/office/drawing/2014/main" id="{CAF2B31C-27F8-43B8-BDBC-2BD0E6F35DD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a:extLst>
            <a:ext uri="{FF2B5EF4-FFF2-40B4-BE49-F238E27FC236}">
              <a16:creationId xmlns:a16="http://schemas.microsoft.com/office/drawing/2014/main" id="{240A91A0-E3B8-4503-8D91-0AFCB59E713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a:extLst>
            <a:ext uri="{FF2B5EF4-FFF2-40B4-BE49-F238E27FC236}">
              <a16:creationId xmlns:a16="http://schemas.microsoft.com/office/drawing/2014/main" id="{3322EFEB-DBEA-4C6A-BF7C-E697DF90A50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a:extLst>
            <a:ext uri="{FF2B5EF4-FFF2-40B4-BE49-F238E27FC236}">
              <a16:creationId xmlns:a16="http://schemas.microsoft.com/office/drawing/2014/main" id="{994E06B3-C8E3-4979-AC72-98E6B50E688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a:extLst>
            <a:ext uri="{FF2B5EF4-FFF2-40B4-BE49-F238E27FC236}">
              <a16:creationId xmlns:a16="http://schemas.microsoft.com/office/drawing/2014/main" id="{67AB15DB-B0D0-4B25-BD57-8A3E242F9C5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a:extLst>
            <a:ext uri="{FF2B5EF4-FFF2-40B4-BE49-F238E27FC236}">
              <a16:creationId xmlns:a16="http://schemas.microsoft.com/office/drawing/2014/main" id="{43A51F6F-BD92-466C-9953-DB46728F8FF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a:extLst>
            <a:ext uri="{FF2B5EF4-FFF2-40B4-BE49-F238E27FC236}">
              <a16:creationId xmlns:a16="http://schemas.microsoft.com/office/drawing/2014/main" id="{A801AECC-06F6-4474-841F-A5B571094AE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a:extLst>
            <a:ext uri="{FF2B5EF4-FFF2-40B4-BE49-F238E27FC236}">
              <a16:creationId xmlns:a16="http://schemas.microsoft.com/office/drawing/2014/main" id="{366DE848-4198-4806-BD1A-4CC7733DFE8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6133FBB6-817E-492B-9384-04325CADE8E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A7A40BDE-B7C8-4DEF-8290-A672E9EA897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407" name="直線コネクタ 406">
          <a:extLst>
            <a:ext uri="{FF2B5EF4-FFF2-40B4-BE49-F238E27FC236}">
              <a16:creationId xmlns:a16="http://schemas.microsoft.com/office/drawing/2014/main" id="{6FBB1CF2-32B2-4EC9-B6DA-819C797441C5}"/>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48613EC3-63FE-4323-BC9F-3D847F577E18}"/>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9" name="直線コネクタ 408">
          <a:extLst>
            <a:ext uri="{FF2B5EF4-FFF2-40B4-BE49-F238E27FC236}">
              <a16:creationId xmlns:a16="http://schemas.microsoft.com/office/drawing/2014/main" id="{A28F3BEA-7DC1-4B6E-BA67-2FB4AD34E966}"/>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410" name="【市民会館】&#10;有形固定資産減価償却率最大値テキスト">
          <a:extLst>
            <a:ext uri="{FF2B5EF4-FFF2-40B4-BE49-F238E27FC236}">
              <a16:creationId xmlns:a16="http://schemas.microsoft.com/office/drawing/2014/main" id="{128B6CD3-EA87-4FF9-B976-256521A7E732}"/>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411" name="直線コネクタ 410">
          <a:extLst>
            <a:ext uri="{FF2B5EF4-FFF2-40B4-BE49-F238E27FC236}">
              <a16:creationId xmlns:a16="http://schemas.microsoft.com/office/drawing/2014/main" id="{5ACF45F8-D30F-4D7D-B2A0-486FD47094F3}"/>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BF77CAC2-910E-44EA-A61C-CE0DA7EF1264}"/>
            </a:ext>
          </a:extLst>
        </xdr:cNvPr>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413" name="フローチャート: 判断 412">
          <a:extLst>
            <a:ext uri="{FF2B5EF4-FFF2-40B4-BE49-F238E27FC236}">
              <a16:creationId xmlns:a16="http://schemas.microsoft.com/office/drawing/2014/main" id="{5F128F69-59CB-4CCE-AEDB-2EF524BC328B}"/>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14" name="フローチャート: 判断 413">
          <a:extLst>
            <a:ext uri="{FF2B5EF4-FFF2-40B4-BE49-F238E27FC236}">
              <a16:creationId xmlns:a16="http://schemas.microsoft.com/office/drawing/2014/main" id="{9E069270-1EFA-483E-9726-847E56A3EF43}"/>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フローチャート: 判断 414">
          <a:extLst>
            <a:ext uri="{FF2B5EF4-FFF2-40B4-BE49-F238E27FC236}">
              <a16:creationId xmlns:a16="http://schemas.microsoft.com/office/drawing/2014/main" id="{2684D1EA-A384-40BA-A442-C59151BE7EF8}"/>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6" name="フローチャート: 判断 415">
          <a:extLst>
            <a:ext uri="{FF2B5EF4-FFF2-40B4-BE49-F238E27FC236}">
              <a16:creationId xmlns:a16="http://schemas.microsoft.com/office/drawing/2014/main" id="{47354AAC-461F-48F5-95EF-3F0B539B9943}"/>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7" name="フローチャート: 判断 416">
          <a:extLst>
            <a:ext uri="{FF2B5EF4-FFF2-40B4-BE49-F238E27FC236}">
              <a16:creationId xmlns:a16="http://schemas.microsoft.com/office/drawing/2014/main" id="{C4E2070E-DA40-4212-816A-8BDC7A9F8B8E}"/>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9CAC6DD-0FA6-4E2D-B12F-4ECDC21AC2F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0A114F6-19DD-465E-80CB-64276DB9987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E4E8141-763C-451B-982C-3BB4A873403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F75E4E5-4371-40A9-991D-683C8413CD2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A1ABEE87-1587-482A-A5F1-5F9C1E09C94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23" name="楕円 422">
          <a:extLst>
            <a:ext uri="{FF2B5EF4-FFF2-40B4-BE49-F238E27FC236}">
              <a16:creationId xmlns:a16="http://schemas.microsoft.com/office/drawing/2014/main" id="{2B9BE35F-C17A-4074-B35F-1244A0258251}"/>
            </a:ext>
          </a:extLst>
        </xdr:cNvPr>
        <xdr:cNvSpPr/>
      </xdr:nvSpPr>
      <xdr:spPr>
        <a:xfrm>
          <a:off x="45847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5822</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8544B792-0F74-48A4-B2DC-2A318A3CEEC4}"/>
            </a:ext>
          </a:extLst>
        </xdr:cNvPr>
        <xdr:cNvSpPr txBox="1"/>
      </xdr:nvSpPr>
      <xdr:spPr>
        <a:xfrm>
          <a:off x="4673600" y="178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111942</xdr:rowOff>
    </xdr:from>
    <xdr:to>
      <xdr:col>20</xdr:col>
      <xdr:colOff>38100</xdr:colOff>
      <xdr:row>105</xdr:row>
      <xdr:rowOff>42092</xdr:rowOff>
    </xdr:to>
    <xdr:sp macro="" textlink="">
      <xdr:nvSpPr>
        <xdr:cNvPr id="425" name="楕円 424">
          <a:extLst>
            <a:ext uri="{FF2B5EF4-FFF2-40B4-BE49-F238E27FC236}">
              <a16:creationId xmlns:a16="http://schemas.microsoft.com/office/drawing/2014/main" id="{D7DD7574-01DD-4CFC-B2F5-6C0EE753DF56}"/>
            </a:ext>
          </a:extLst>
        </xdr:cNvPr>
        <xdr:cNvSpPr/>
      </xdr:nvSpPr>
      <xdr:spPr>
        <a:xfrm>
          <a:off x="3746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162742</xdr:rowOff>
    </xdr:from>
    <xdr:to>
      <xdr:col>24</xdr:col>
      <xdr:colOff>63500</xdr:colOff>
      <xdr:row>105</xdr:row>
      <xdr:rowOff>33745</xdr:rowOff>
    </xdr:to>
    <xdr:cxnSp macro="">
      <xdr:nvCxnSpPr>
        <xdr:cNvPr id="426" name="直線コネクタ 425">
          <a:extLst>
            <a:ext uri="{FF2B5EF4-FFF2-40B4-BE49-F238E27FC236}">
              <a16:creationId xmlns:a16="http://schemas.microsoft.com/office/drawing/2014/main" id="{1043D472-CD21-4CAB-A35A-EAA649B19BB1}"/>
            </a:ext>
          </a:extLst>
        </xdr:cNvPr>
        <xdr:cNvCxnSpPr/>
      </xdr:nvCxnSpPr>
      <xdr:spPr>
        <a:xfrm>
          <a:off x="3797300" y="17993542"/>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67855</xdr:rowOff>
    </xdr:from>
    <xdr:to>
      <xdr:col>15</xdr:col>
      <xdr:colOff>101600</xdr:colOff>
      <xdr:row>104</xdr:row>
      <xdr:rowOff>169455</xdr:rowOff>
    </xdr:to>
    <xdr:sp macro="" textlink="">
      <xdr:nvSpPr>
        <xdr:cNvPr id="427" name="楕円 426">
          <a:extLst>
            <a:ext uri="{FF2B5EF4-FFF2-40B4-BE49-F238E27FC236}">
              <a16:creationId xmlns:a16="http://schemas.microsoft.com/office/drawing/2014/main" id="{892D779B-6BE9-434A-814B-210A6CE62E1D}"/>
            </a:ext>
          </a:extLst>
        </xdr:cNvPr>
        <xdr:cNvSpPr/>
      </xdr:nvSpPr>
      <xdr:spPr>
        <a:xfrm>
          <a:off x="2857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118655</xdr:rowOff>
    </xdr:from>
    <xdr:to>
      <xdr:col>19</xdr:col>
      <xdr:colOff>177800</xdr:colOff>
      <xdr:row>104</xdr:row>
      <xdr:rowOff>162742</xdr:rowOff>
    </xdr:to>
    <xdr:cxnSp macro="">
      <xdr:nvCxnSpPr>
        <xdr:cNvPr id="428" name="直線コネクタ 427">
          <a:extLst>
            <a:ext uri="{FF2B5EF4-FFF2-40B4-BE49-F238E27FC236}">
              <a16:creationId xmlns:a16="http://schemas.microsoft.com/office/drawing/2014/main" id="{35DC6060-219C-447D-BC4A-79F2CCF85789}"/>
            </a:ext>
          </a:extLst>
        </xdr:cNvPr>
        <xdr:cNvCxnSpPr/>
      </xdr:nvCxnSpPr>
      <xdr:spPr>
        <a:xfrm>
          <a:off x="2908300" y="1794945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49893</xdr:rowOff>
    </xdr:from>
    <xdr:to>
      <xdr:col>10</xdr:col>
      <xdr:colOff>165100</xdr:colOff>
      <xdr:row>105</xdr:row>
      <xdr:rowOff>151493</xdr:rowOff>
    </xdr:to>
    <xdr:sp macro="" textlink="">
      <xdr:nvSpPr>
        <xdr:cNvPr id="429" name="楕円 428">
          <a:extLst>
            <a:ext uri="{FF2B5EF4-FFF2-40B4-BE49-F238E27FC236}">
              <a16:creationId xmlns:a16="http://schemas.microsoft.com/office/drawing/2014/main" id="{31F3EC8B-BB9A-4C55-BBCB-96458D805865}"/>
            </a:ext>
          </a:extLst>
        </xdr:cNvPr>
        <xdr:cNvSpPr/>
      </xdr:nvSpPr>
      <xdr:spPr>
        <a:xfrm>
          <a:off x="1968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118655</xdr:rowOff>
    </xdr:from>
    <xdr:to>
      <xdr:col>15</xdr:col>
      <xdr:colOff>50800</xdr:colOff>
      <xdr:row>105</xdr:row>
      <xdr:rowOff>100693</xdr:rowOff>
    </xdr:to>
    <xdr:cxnSp macro="">
      <xdr:nvCxnSpPr>
        <xdr:cNvPr id="430" name="直線コネクタ 429">
          <a:extLst>
            <a:ext uri="{FF2B5EF4-FFF2-40B4-BE49-F238E27FC236}">
              <a16:creationId xmlns:a16="http://schemas.microsoft.com/office/drawing/2014/main" id="{FD9A3C01-50C5-41A7-BFD9-9CDC30313F9C}"/>
            </a:ext>
          </a:extLst>
        </xdr:cNvPr>
        <xdr:cNvCxnSpPr/>
      </xdr:nvCxnSpPr>
      <xdr:spPr>
        <a:xfrm flipV="1">
          <a:off x="2019300" y="17949455"/>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17236</xdr:rowOff>
    </xdr:from>
    <xdr:to>
      <xdr:col>6</xdr:col>
      <xdr:colOff>38100</xdr:colOff>
      <xdr:row>105</xdr:row>
      <xdr:rowOff>118836</xdr:rowOff>
    </xdr:to>
    <xdr:sp macro="" textlink="">
      <xdr:nvSpPr>
        <xdr:cNvPr id="431" name="楕円 430">
          <a:extLst>
            <a:ext uri="{FF2B5EF4-FFF2-40B4-BE49-F238E27FC236}">
              <a16:creationId xmlns:a16="http://schemas.microsoft.com/office/drawing/2014/main" id="{CFA0CDB6-47E0-42AF-9ECB-64DA65008B0E}"/>
            </a:ext>
          </a:extLst>
        </xdr:cNvPr>
        <xdr:cNvSpPr/>
      </xdr:nvSpPr>
      <xdr:spPr>
        <a:xfrm>
          <a:off x="1079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68036</xdr:rowOff>
    </xdr:from>
    <xdr:to>
      <xdr:col>10</xdr:col>
      <xdr:colOff>114300</xdr:colOff>
      <xdr:row>105</xdr:row>
      <xdr:rowOff>100693</xdr:rowOff>
    </xdr:to>
    <xdr:cxnSp macro="">
      <xdr:nvCxnSpPr>
        <xdr:cNvPr id="432" name="直線コネクタ 431">
          <a:extLst>
            <a:ext uri="{FF2B5EF4-FFF2-40B4-BE49-F238E27FC236}">
              <a16:creationId xmlns:a16="http://schemas.microsoft.com/office/drawing/2014/main" id="{4D83F499-1F53-41FC-97B9-8F5F9DF3DFE6}"/>
            </a:ext>
          </a:extLst>
        </xdr:cNvPr>
        <xdr:cNvCxnSpPr/>
      </xdr:nvCxnSpPr>
      <xdr:spPr>
        <a:xfrm>
          <a:off x="1130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433" name="n_1aveValue【市民会館】&#10;有形固定資産減価償却率">
          <a:extLst>
            <a:ext uri="{FF2B5EF4-FFF2-40B4-BE49-F238E27FC236}">
              <a16:creationId xmlns:a16="http://schemas.microsoft.com/office/drawing/2014/main" id="{F6A3F9EF-6BD0-4164-A50F-3D2DCB12E8D0}"/>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434" name="n_2aveValue【市民会館】&#10;有形固定資産減価償却率">
          <a:extLst>
            <a:ext uri="{FF2B5EF4-FFF2-40B4-BE49-F238E27FC236}">
              <a16:creationId xmlns:a16="http://schemas.microsoft.com/office/drawing/2014/main" id="{1ADBD25D-BAB5-49FE-A8A8-38A905F53C39}"/>
            </a:ext>
          </a:extLst>
        </xdr:cNvPr>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35" name="n_3aveValue【市民会館】&#10;有形固定資産減価償却率">
          <a:extLst>
            <a:ext uri="{FF2B5EF4-FFF2-40B4-BE49-F238E27FC236}">
              <a16:creationId xmlns:a16="http://schemas.microsoft.com/office/drawing/2014/main" id="{8A370961-F065-4F9D-8BD2-06A7B42E5F47}"/>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436" name="n_4aveValue【市民会館】&#10;有形固定資産減価償却率">
          <a:extLst>
            <a:ext uri="{FF2B5EF4-FFF2-40B4-BE49-F238E27FC236}">
              <a16:creationId xmlns:a16="http://schemas.microsoft.com/office/drawing/2014/main" id="{D1CE6DFB-3920-4CBD-9F6C-ECA0888CF7FC}"/>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58619</xdr:rowOff>
    </xdr:from>
    <xdr:ext cx="405111" cy="259045"/>
    <xdr:sp macro="" textlink="">
      <xdr:nvSpPr>
        <xdr:cNvPr id="437" name="n_1mainValue【市民会館】&#10;有形固定資産減価償却率">
          <a:extLst>
            <a:ext uri="{FF2B5EF4-FFF2-40B4-BE49-F238E27FC236}">
              <a16:creationId xmlns:a16="http://schemas.microsoft.com/office/drawing/2014/main" id="{2D83B20B-A55A-4AAD-8A56-DBDABE0141F1}"/>
            </a:ext>
          </a:extLst>
        </xdr:cNvPr>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38" name="n_2mainValue【市民会館】&#10;有形固定資産減価償却率">
          <a:extLst>
            <a:ext uri="{FF2B5EF4-FFF2-40B4-BE49-F238E27FC236}">
              <a16:creationId xmlns:a16="http://schemas.microsoft.com/office/drawing/2014/main" id="{895A7962-489A-4D5F-AA55-2096C8759CB4}"/>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142620</xdr:rowOff>
    </xdr:from>
    <xdr:ext cx="405111" cy="259045"/>
    <xdr:sp macro="" textlink="">
      <xdr:nvSpPr>
        <xdr:cNvPr id="439" name="n_3mainValue【市民会館】&#10;有形固定資産減価償却率">
          <a:extLst>
            <a:ext uri="{FF2B5EF4-FFF2-40B4-BE49-F238E27FC236}">
              <a16:creationId xmlns:a16="http://schemas.microsoft.com/office/drawing/2014/main" id="{D12343FF-E96E-4CE4-9353-0D559E4302CE}"/>
            </a:ext>
          </a:extLst>
        </xdr:cNvPr>
        <xdr:cNvSpPr txBox="1"/>
      </xdr:nvSpPr>
      <xdr:spPr>
        <a:xfrm>
          <a:off x="1816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109963</xdr:rowOff>
    </xdr:from>
    <xdr:ext cx="405111" cy="259045"/>
    <xdr:sp macro="" textlink="">
      <xdr:nvSpPr>
        <xdr:cNvPr id="440" name="n_4mainValue【市民会館】&#10;有形固定資産減価償却率">
          <a:extLst>
            <a:ext uri="{FF2B5EF4-FFF2-40B4-BE49-F238E27FC236}">
              <a16:creationId xmlns:a16="http://schemas.microsoft.com/office/drawing/2014/main" id="{66556D9D-1C98-47A0-AD6D-D78E797889B6}"/>
            </a:ext>
          </a:extLst>
        </xdr:cNvPr>
        <xdr:cNvSpPr txBox="1"/>
      </xdr:nvSpPr>
      <xdr:spPr>
        <a:xfrm>
          <a:off x="927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83EE0B0B-FD8F-4810-B13B-D62E7E664E3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4E742273-A046-4AD7-8E09-77CF0E6126B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89E13936-614D-47DA-BF4C-CF94446EE47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AA2FB6DE-6572-456C-9DF7-D3F4FD60F44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F99EE20A-A75C-4400-B272-33AF4570ECB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80CCEB01-0610-42DA-8B3F-6B376995BA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BEDF20CE-6441-42E0-9DF8-1B56D56D9CA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D0A06A3D-24FC-4163-B78C-02F81D82346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9EC3C4FC-69AC-4475-81BB-E29FF82AC60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B1113DC3-4776-4E16-A2C0-85324455877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a:extLst>
            <a:ext uri="{FF2B5EF4-FFF2-40B4-BE49-F238E27FC236}">
              <a16:creationId xmlns:a16="http://schemas.microsoft.com/office/drawing/2014/main" id="{DFABF0DE-ABF3-4548-9C46-D93FA9B34C0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a:extLst>
            <a:ext uri="{FF2B5EF4-FFF2-40B4-BE49-F238E27FC236}">
              <a16:creationId xmlns:a16="http://schemas.microsoft.com/office/drawing/2014/main" id="{8D38BF55-6BEA-4127-86B4-4382359765C4}"/>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a:extLst>
            <a:ext uri="{FF2B5EF4-FFF2-40B4-BE49-F238E27FC236}">
              <a16:creationId xmlns:a16="http://schemas.microsoft.com/office/drawing/2014/main" id="{8BAD34E1-B949-4185-AF27-92A999B89A7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a:extLst>
            <a:ext uri="{FF2B5EF4-FFF2-40B4-BE49-F238E27FC236}">
              <a16:creationId xmlns:a16="http://schemas.microsoft.com/office/drawing/2014/main" id="{43EA6E17-3B6F-401F-87EE-0E4C6236F7DB}"/>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a:extLst>
            <a:ext uri="{FF2B5EF4-FFF2-40B4-BE49-F238E27FC236}">
              <a16:creationId xmlns:a16="http://schemas.microsoft.com/office/drawing/2014/main" id="{07E477D8-D9BD-409C-8EE8-E6A289C6A5C4}"/>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a:extLst>
            <a:ext uri="{FF2B5EF4-FFF2-40B4-BE49-F238E27FC236}">
              <a16:creationId xmlns:a16="http://schemas.microsoft.com/office/drawing/2014/main" id="{1BE5364C-EBBA-4FCD-90A8-D7F05588F61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a:extLst>
            <a:ext uri="{FF2B5EF4-FFF2-40B4-BE49-F238E27FC236}">
              <a16:creationId xmlns:a16="http://schemas.microsoft.com/office/drawing/2014/main" id="{22BACE62-D3A4-4C41-B1A1-66BEC0B6A57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a:extLst>
            <a:ext uri="{FF2B5EF4-FFF2-40B4-BE49-F238E27FC236}">
              <a16:creationId xmlns:a16="http://schemas.microsoft.com/office/drawing/2014/main" id="{718B8ADA-7133-4CA0-9EFC-60D52641A21E}"/>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a:extLst>
            <a:ext uri="{FF2B5EF4-FFF2-40B4-BE49-F238E27FC236}">
              <a16:creationId xmlns:a16="http://schemas.microsoft.com/office/drawing/2014/main" id="{012F62F8-39EA-4E28-97BE-D177FE495FD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a:extLst>
            <a:ext uri="{FF2B5EF4-FFF2-40B4-BE49-F238E27FC236}">
              <a16:creationId xmlns:a16="http://schemas.microsoft.com/office/drawing/2014/main" id="{82AF58F8-83F5-4EE6-90E6-0EA9CABFC5D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a:extLst>
            <a:ext uri="{FF2B5EF4-FFF2-40B4-BE49-F238E27FC236}">
              <a16:creationId xmlns:a16="http://schemas.microsoft.com/office/drawing/2014/main" id="{295B6B1A-AB66-4084-9F90-1222E13B6B32}"/>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a:extLst>
            <a:ext uri="{FF2B5EF4-FFF2-40B4-BE49-F238E27FC236}">
              <a16:creationId xmlns:a16="http://schemas.microsoft.com/office/drawing/2014/main" id="{ED6A45C0-EBE3-4495-B83F-32ECC6D3F755}"/>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9C1AE26A-5335-49B0-A904-C46C2E63471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01F1E306-EEBD-4214-BE63-674C1AFD91B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B4B0DD74-8AF3-4C85-92E8-8E53CA45280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466" name="直線コネクタ 465">
          <a:extLst>
            <a:ext uri="{FF2B5EF4-FFF2-40B4-BE49-F238E27FC236}">
              <a16:creationId xmlns:a16="http://schemas.microsoft.com/office/drawing/2014/main" id="{9E820A33-75B5-47F0-AD51-0AB26D4E5CCA}"/>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7" name="【市民会館】&#10;一人当たり面積最小値テキスト">
          <a:extLst>
            <a:ext uri="{FF2B5EF4-FFF2-40B4-BE49-F238E27FC236}">
              <a16:creationId xmlns:a16="http://schemas.microsoft.com/office/drawing/2014/main" id="{21780CFE-AF1E-4DE6-ADFE-394779DF4982}"/>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8" name="直線コネクタ 467">
          <a:extLst>
            <a:ext uri="{FF2B5EF4-FFF2-40B4-BE49-F238E27FC236}">
              <a16:creationId xmlns:a16="http://schemas.microsoft.com/office/drawing/2014/main" id="{1D791D92-36CD-4D0F-B447-F9D61F410C4B}"/>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469" name="【市民会館】&#10;一人当たり面積最大値テキスト">
          <a:extLst>
            <a:ext uri="{FF2B5EF4-FFF2-40B4-BE49-F238E27FC236}">
              <a16:creationId xmlns:a16="http://schemas.microsoft.com/office/drawing/2014/main" id="{0F3F674A-18F8-48D5-BEDF-A23D2126B45F}"/>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470" name="直線コネクタ 469">
          <a:extLst>
            <a:ext uri="{FF2B5EF4-FFF2-40B4-BE49-F238E27FC236}">
              <a16:creationId xmlns:a16="http://schemas.microsoft.com/office/drawing/2014/main" id="{A71CD323-B647-4576-ADED-AB34AE285CEF}"/>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471" name="【市民会館】&#10;一人当たり面積平均値テキスト">
          <a:extLst>
            <a:ext uri="{FF2B5EF4-FFF2-40B4-BE49-F238E27FC236}">
              <a16:creationId xmlns:a16="http://schemas.microsoft.com/office/drawing/2014/main" id="{FB9EB93B-6F06-431B-8DA0-0E6211367FD3}"/>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472" name="フローチャート: 判断 471">
          <a:extLst>
            <a:ext uri="{FF2B5EF4-FFF2-40B4-BE49-F238E27FC236}">
              <a16:creationId xmlns:a16="http://schemas.microsoft.com/office/drawing/2014/main" id="{DF444B33-15E3-41A4-88F4-B73F4CA36942}"/>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473" name="フローチャート: 判断 472">
          <a:extLst>
            <a:ext uri="{FF2B5EF4-FFF2-40B4-BE49-F238E27FC236}">
              <a16:creationId xmlns:a16="http://schemas.microsoft.com/office/drawing/2014/main" id="{FCCE6D1E-D904-4877-8082-470F8E5C59C0}"/>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474" name="フローチャート: 判断 473">
          <a:extLst>
            <a:ext uri="{FF2B5EF4-FFF2-40B4-BE49-F238E27FC236}">
              <a16:creationId xmlns:a16="http://schemas.microsoft.com/office/drawing/2014/main" id="{02CE7F8B-6C0E-41CB-9169-3C027F067135}"/>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475" name="フローチャート: 判断 474">
          <a:extLst>
            <a:ext uri="{FF2B5EF4-FFF2-40B4-BE49-F238E27FC236}">
              <a16:creationId xmlns:a16="http://schemas.microsoft.com/office/drawing/2014/main" id="{98358375-5F10-4E66-B692-B6D3A919F1C7}"/>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157662</xdr:rowOff>
    </xdr:from>
    <xdr:to>
      <xdr:col>36</xdr:col>
      <xdr:colOff>165100</xdr:colOff>
      <xdr:row>107</xdr:row>
      <xdr:rowOff>87812</xdr:rowOff>
    </xdr:to>
    <xdr:sp macro="" textlink="">
      <xdr:nvSpPr>
        <xdr:cNvPr id="476" name="フローチャート: 判断 475">
          <a:extLst>
            <a:ext uri="{FF2B5EF4-FFF2-40B4-BE49-F238E27FC236}">
              <a16:creationId xmlns:a16="http://schemas.microsoft.com/office/drawing/2014/main" id="{C6772C64-92B3-4383-A44A-E941A7606D43}"/>
            </a:ext>
          </a:extLst>
        </xdr:cNvPr>
        <xdr:cNvSpPr/>
      </xdr:nvSpPr>
      <xdr:spPr>
        <a:xfrm>
          <a:off x="6921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49CAD24-07B8-43D3-AF05-07D3BD6A51E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1AE3A331-D190-4D24-942D-1D29B29F482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46D7058F-E718-486E-BEED-4C6F8294D5F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C3594B97-011E-4340-9EC7-53EC168FA87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DD71D87A-85FC-49C3-A425-6D0F917F2A5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165826</xdr:rowOff>
    </xdr:from>
    <xdr:to>
      <xdr:col>55</xdr:col>
      <xdr:colOff>50800</xdr:colOff>
      <xdr:row>108</xdr:row>
      <xdr:rowOff>95976</xdr:rowOff>
    </xdr:to>
    <xdr:sp macro="" textlink="">
      <xdr:nvSpPr>
        <xdr:cNvPr id="482" name="楕円 481">
          <a:extLst>
            <a:ext uri="{FF2B5EF4-FFF2-40B4-BE49-F238E27FC236}">
              <a16:creationId xmlns:a16="http://schemas.microsoft.com/office/drawing/2014/main" id="{9820E544-2D7B-45ED-AC17-B185CD17453B}"/>
            </a:ext>
          </a:extLst>
        </xdr:cNvPr>
        <xdr:cNvSpPr/>
      </xdr:nvSpPr>
      <xdr:spPr>
        <a:xfrm>
          <a:off x="104267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144253</xdr:rowOff>
    </xdr:from>
    <xdr:ext cx="469744" cy="259045"/>
    <xdr:sp macro="" textlink="">
      <xdr:nvSpPr>
        <xdr:cNvPr id="483" name="【市民会館】&#10;一人当たり面積該当値テキスト">
          <a:extLst>
            <a:ext uri="{FF2B5EF4-FFF2-40B4-BE49-F238E27FC236}">
              <a16:creationId xmlns:a16="http://schemas.microsoft.com/office/drawing/2014/main" id="{773D160A-9AA0-4E80-BDF5-A54E9FA657CE}"/>
            </a:ext>
          </a:extLst>
        </xdr:cNvPr>
        <xdr:cNvSpPr txBox="1"/>
      </xdr:nvSpPr>
      <xdr:spPr>
        <a:xfrm>
          <a:off x="10515600"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167458</xdr:rowOff>
    </xdr:from>
    <xdr:to>
      <xdr:col>50</xdr:col>
      <xdr:colOff>165100</xdr:colOff>
      <xdr:row>108</xdr:row>
      <xdr:rowOff>97608</xdr:rowOff>
    </xdr:to>
    <xdr:sp macro="" textlink="">
      <xdr:nvSpPr>
        <xdr:cNvPr id="484" name="楕円 483">
          <a:extLst>
            <a:ext uri="{FF2B5EF4-FFF2-40B4-BE49-F238E27FC236}">
              <a16:creationId xmlns:a16="http://schemas.microsoft.com/office/drawing/2014/main" id="{DC28FC29-7944-4049-BDC4-2F3DA9ED4857}"/>
            </a:ext>
          </a:extLst>
        </xdr:cNvPr>
        <xdr:cNvSpPr/>
      </xdr:nvSpPr>
      <xdr:spPr>
        <a:xfrm>
          <a:off x="9588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45176</xdr:rowOff>
    </xdr:from>
    <xdr:to>
      <xdr:col>55</xdr:col>
      <xdr:colOff>0</xdr:colOff>
      <xdr:row>108</xdr:row>
      <xdr:rowOff>46808</xdr:rowOff>
    </xdr:to>
    <xdr:cxnSp macro="">
      <xdr:nvCxnSpPr>
        <xdr:cNvPr id="485" name="直線コネクタ 484">
          <a:extLst>
            <a:ext uri="{FF2B5EF4-FFF2-40B4-BE49-F238E27FC236}">
              <a16:creationId xmlns:a16="http://schemas.microsoft.com/office/drawing/2014/main" id="{37B9702C-3F03-4D4B-9FB7-45EEDAD21ED2}"/>
            </a:ext>
          </a:extLst>
        </xdr:cNvPr>
        <xdr:cNvCxnSpPr/>
      </xdr:nvCxnSpPr>
      <xdr:spPr>
        <a:xfrm flipV="1">
          <a:off x="9639300" y="1856177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167458</xdr:rowOff>
    </xdr:from>
    <xdr:to>
      <xdr:col>46</xdr:col>
      <xdr:colOff>38100</xdr:colOff>
      <xdr:row>108</xdr:row>
      <xdr:rowOff>97608</xdr:rowOff>
    </xdr:to>
    <xdr:sp macro="" textlink="">
      <xdr:nvSpPr>
        <xdr:cNvPr id="486" name="楕円 485">
          <a:extLst>
            <a:ext uri="{FF2B5EF4-FFF2-40B4-BE49-F238E27FC236}">
              <a16:creationId xmlns:a16="http://schemas.microsoft.com/office/drawing/2014/main" id="{C72725C3-B8F1-40EC-B31D-E8CA03064927}"/>
            </a:ext>
          </a:extLst>
        </xdr:cNvPr>
        <xdr:cNvSpPr/>
      </xdr:nvSpPr>
      <xdr:spPr>
        <a:xfrm>
          <a:off x="8699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46808</xdr:rowOff>
    </xdr:from>
    <xdr:to>
      <xdr:col>50</xdr:col>
      <xdr:colOff>114300</xdr:colOff>
      <xdr:row>108</xdr:row>
      <xdr:rowOff>46808</xdr:rowOff>
    </xdr:to>
    <xdr:cxnSp macro="">
      <xdr:nvCxnSpPr>
        <xdr:cNvPr id="487" name="直線コネクタ 486">
          <a:extLst>
            <a:ext uri="{FF2B5EF4-FFF2-40B4-BE49-F238E27FC236}">
              <a16:creationId xmlns:a16="http://schemas.microsoft.com/office/drawing/2014/main" id="{44291536-F6BA-4B1D-98E1-CAD7B520E347}"/>
            </a:ext>
          </a:extLst>
        </xdr:cNvPr>
        <xdr:cNvCxnSpPr/>
      </xdr:nvCxnSpPr>
      <xdr:spPr>
        <a:xfrm>
          <a:off x="8750300" y="1856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169092</xdr:rowOff>
    </xdr:from>
    <xdr:to>
      <xdr:col>41</xdr:col>
      <xdr:colOff>101600</xdr:colOff>
      <xdr:row>108</xdr:row>
      <xdr:rowOff>99242</xdr:rowOff>
    </xdr:to>
    <xdr:sp macro="" textlink="">
      <xdr:nvSpPr>
        <xdr:cNvPr id="488" name="楕円 487">
          <a:extLst>
            <a:ext uri="{FF2B5EF4-FFF2-40B4-BE49-F238E27FC236}">
              <a16:creationId xmlns:a16="http://schemas.microsoft.com/office/drawing/2014/main" id="{6E2177B8-4035-4018-8634-D4F3A1210BA5}"/>
            </a:ext>
          </a:extLst>
        </xdr:cNvPr>
        <xdr:cNvSpPr/>
      </xdr:nvSpPr>
      <xdr:spPr>
        <a:xfrm>
          <a:off x="7810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46808</xdr:rowOff>
    </xdr:from>
    <xdr:to>
      <xdr:col>45</xdr:col>
      <xdr:colOff>177800</xdr:colOff>
      <xdr:row>108</xdr:row>
      <xdr:rowOff>48442</xdr:rowOff>
    </xdr:to>
    <xdr:cxnSp macro="">
      <xdr:nvCxnSpPr>
        <xdr:cNvPr id="489" name="直線コネクタ 488">
          <a:extLst>
            <a:ext uri="{FF2B5EF4-FFF2-40B4-BE49-F238E27FC236}">
              <a16:creationId xmlns:a16="http://schemas.microsoft.com/office/drawing/2014/main" id="{49F0D714-7CE2-44DE-A876-1ABD0FDED4F7}"/>
            </a:ext>
          </a:extLst>
        </xdr:cNvPr>
        <xdr:cNvCxnSpPr/>
      </xdr:nvCxnSpPr>
      <xdr:spPr>
        <a:xfrm flipV="1">
          <a:off x="7861300" y="185634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170724</xdr:rowOff>
    </xdr:from>
    <xdr:to>
      <xdr:col>36</xdr:col>
      <xdr:colOff>165100</xdr:colOff>
      <xdr:row>108</xdr:row>
      <xdr:rowOff>100874</xdr:rowOff>
    </xdr:to>
    <xdr:sp macro="" textlink="">
      <xdr:nvSpPr>
        <xdr:cNvPr id="490" name="楕円 489">
          <a:extLst>
            <a:ext uri="{FF2B5EF4-FFF2-40B4-BE49-F238E27FC236}">
              <a16:creationId xmlns:a16="http://schemas.microsoft.com/office/drawing/2014/main" id="{8628FF2B-944D-4CFB-8F02-FB1557B7DF9B}"/>
            </a:ext>
          </a:extLst>
        </xdr:cNvPr>
        <xdr:cNvSpPr/>
      </xdr:nvSpPr>
      <xdr:spPr>
        <a:xfrm>
          <a:off x="6921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48442</xdr:rowOff>
    </xdr:from>
    <xdr:to>
      <xdr:col>41</xdr:col>
      <xdr:colOff>50800</xdr:colOff>
      <xdr:row>108</xdr:row>
      <xdr:rowOff>50074</xdr:rowOff>
    </xdr:to>
    <xdr:cxnSp macro="">
      <xdr:nvCxnSpPr>
        <xdr:cNvPr id="491" name="直線コネクタ 490">
          <a:extLst>
            <a:ext uri="{FF2B5EF4-FFF2-40B4-BE49-F238E27FC236}">
              <a16:creationId xmlns:a16="http://schemas.microsoft.com/office/drawing/2014/main" id="{1BD00DA7-32C0-4545-878A-00333793D815}"/>
            </a:ext>
          </a:extLst>
        </xdr:cNvPr>
        <xdr:cNvCxnSpPr/>
      </xdr:nvCxnSpPr>
      <xdr:spPr>
        <a:xfrm flipV="1">
          <a:off x="6972300" y="185650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492" name="n_1aveValue【市民会館】&#10;一人当たり面積">
          <a:extLst>
            <a:ext uri="{FF2B5EF4-FFF2-40B4-BE49-F238E27FC236}">
              <a16:creationId xmlns:a16="http://schemas.microsoft.com/office/drawing/2014/main" id="{06CF28A2-191B-4F3E-915F-925F4E653312}"/>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493" name="n_2aveValue【市民会館】&#10;一人当たり面積">
          <a:extLst>
            <a:ext uri="{FF2B5EF4-FFF2-40B4-BE49-F238E27FC236}">
              <a16:creationId xmlns:a16="http://schemas.microsoft.com/office/drawing/2014/main" id="{A0389463-A321-463F-8A1F-509D5866C996}"/>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494" name="n_3aveValue【市民会館】&#10;一人当たり面積">
          <a:extLst>
            <a:ext uri="{FF2B5EF4-FFF2-40B4-BE49-F238E27FC236}">
              <a16:creationId xmlns:a16="http://schemas.microsoft.com/office/drawing/2014/main" id="{4D7A8B42-CFFB-47F2-B57F-B9CE09E3086C}"/>
            </a:ext>
          </a:extLst>
        </xdr:cNvPr>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104339</xdr:rowOff>
    </xdr:from>
    <xdr:ext cx="469744" cy="259045"/>
    <xdr:sp macro="" textlink="">
      <xdr:nvSpPr>
        <xdr:cNvPr id="495" name="n_4aveValue【市民会館】&#10;一人当たり面積">
          <a:extLst>
            <a:ext uri="{FF2B5EF4-FFF2-40B4-BE49-F238E27FC236}">
              <a16:creationId xmlns:a16="http://schemas.microsoft.com/office/drawing/2014/main" id="{0B26AEB7-E681-45F6-9D36-AAF25737C1F5}"/>
            </a:ext>
          </a:extLst>
        </xdr:cNvPr>
        <xdr:cNvSpPr txBox="1"/>
      </xdr:nvSpPr>
      <xdr:spPr>
        <a:xfrm>
          <a:off x="6737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88735</xdr:rowOff>
    </xdr:from>
    <xdr:ext cx="469744" cy="259045"/>
    <xdr:sp macro="" textlink="">
      <xdr:nvSpPr>
        <xdr:cNvPr id="496" name="n_1mainValue【市民会館】&#10;一人当たり面積">
          <a:extLst>
            <a:ext uri="{FF2B5EF4-FFF2-40B4-BE49-F238E27FC236}">
              <a16:creationId xmlns:a16="http://schemas.microsoft.com/office/drawing/2014/main" id="{CED43F5E-0256-4BB7-ACD0-3AF81229BBC5}"/>
            </a:ext>
          </a:extLst>
        </xdr:cNvPr>
        <xdr:cNvSpPr txBox="1"/>
      </xdr:nvSpPr>
      <xdr:spPr>
        <a:xfrm>
          <a:off x="93917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88735</xdr:rowOff>
    </xdr:from>
    <xdr:ext cx="469744" cy="259045"/>
    <xdr:sp macro="" textlink="">
      <xdr:nvSpPr>
        <xdr:cNvPr id="497" name="n_2mainValue【市民会館】&#10;一人当たり面積">
          <a:extLst>
            <a:ext uri="{FF2B5EF4-FFF2-40B4-BE49-F238E27FC236}">
              <a16:creationId xmlns:a16="http://schemas.microsoft.com/office/drawing/2014/main" id="{BE3014BF-A1BA-4654-AFC5-3FF652CE12A3}"/>
            </a:ext>
          </a:extLst>
        </xdr:cNvPr>
        <xdr:cNvSpPr txBox="1"/>
      </xdr:nvSpPr>
      <xdr:spPr>
        <a:xfrm>
          <a:off x="85154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90369</xdr:rowOff>
    </xdr:from>
    <xdr:ext cx="469744" cy="259045"/>
    <xdr:sp macro="" textlink="">
      <xdr:nvSpPr>
        <xdr:cNvPr id="498" name="n_3mainValue【市民会館】&#10;一人当たり面積">
          <a:extLst>
            <a:ext uri="{FF2B5EF4-FFF2-40B4-BE49-F238E27FC236}">
              <a16:creationId xmlns:a16="http://schemas.microsoft.com/office/drawing/2014/main" id="{BAB22E00-D405-4F2D-8539-224672262ECD}"/>
            </a:ext>
          </a:extLst>
        </xdr:cNvPr>
        <xdr:cNvSpPr txBox="1"/>
      </xdr:nvSpPr>
      <xdr:spPr>
        <a:xfrm>
          <a:off x="7626427" y="1860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92001</xdr:rowOff>
    </xdr:from>
    <xdr:ext cx="469744" cy="259045"/>
    <xdr:sp macro="" textlink="">
      <xdr:nvSpPr>
        <xdr:cNvPr id="499" name="n_4mainValue【市民会館】&#10;一人当たり面積">
          <a:extLst>
            <a:ext uri="{FF2B5EF4-FFF2-40B4-BE49-F238E27FC236}">
              <a16:creationId xmlns:a16="http://schemas.microsoft.com/office/drawing/2014/main" id="{CE4988A8-9677-4954-98A2-A2655627E4DC}"/>
            </a:ext>
          </a:extLst>
        </xdr:cNvPr>
        <xdr:cNvSpPr txBox="1"/>
      </xdr:nvSpPr>
      <xdr:spPr>
        <a:xfrm>
          <a:off x="6737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229B7406-2DE5-435B-960C-9FCB14D1E56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34154019-8E30-4638-97EE-8D45BBBBB25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2A28F2E1-96EA-4A96-A44B-ABD133DAC2C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39AEDAA3-C45D-4A99-AA97-C02AC7FCD22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B7BA852A-BFB1-41B0-B7DD-2426D2C8246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D6C8CF7D-EED7-4E48-81D0-C47E0BA2D4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899C8A5D-8E79-4440-AE77-4C99C2D3F48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D4D49FC5-7D52-47C8-ACE6-5D06B4D9038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F4047F35-2AB1-46C1-86BD-D87AF0A8E9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7466981A-85FC-4664-9D1A-EE29243617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85E30E22-CF1E-402F-83C1-5E3CA59D504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1" name="直線コネクタ 510">
          <a:extLst>
            <a:ext uri="{FF2B5EF4-FFF2-40B4-BE49-F238E27FC236}">
              <a16:creationId xmlns:a16="http://schemas.microsoft.com/office/drawing/2014/main" id="{3E3C74E9-031D-4DBA-A621-48EFFBC6BFC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2" name="テキスト ボックス 511">
          <a:extLst>
            <a:ext uri="{FF2B5EF4-FFF2-40B4-BE49-F238E27FC236}">
              <a16:creationId xmlns:a16="http://schemas.microsoft.com/office/drawing/2014/main" id="{D0CF2CB6-13CC-4B90-B0BF-9C285B4003F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3" name="直線コネクタ 512">
          <a:extLst>
            <a:ext uri="{FF2B5EF4-FFF2-40B4-BE49-F238E27FC236}">
              <a16:creationId xmlns:a16="http://schemas.microsoft.com/office/drawing/2014/main" id="{7C4EB021-123E-41B6-965F-F2F1A8659C7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4" name="テキスト ボックス 513">
          <a:extLst>
            <a:ext uri="{FF2B5EF4-FFF2-40B4-BE49-F238E27FC236}">
              <a16:creationId xmlns:a16="http://schemas.microsoft.com/office/drawing/2014/main" id="{EFF32588-4D12-4B7D-B1D9-4B15F538B3D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5" name="直線コネクタ 514">
          <a:extLst>
            <a:ext uri="{FF2B5EF4-FFF2-40B4-BE49-F238E27FC236}">
              <a16:creationId xmlns:a16="http://schemas.microsoft.com/office/drawing/2014/main" id="{5AA37465-C710-4E41-A2DE-09F09B29D8E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6" name="テキスト ボックス 515">
          <a:extLst>
            <a:ext uri="{FF2B5EF4-FFF2-40B4-BE49-F238E27FC236}">
              <a16:creationId xmlns:a16="http://schemas.microsoft.com/office/drawing/2014/main" id="{CD4976FA-3709-4A33-BA1A-9972FF95168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7" name="直線コネクタ 516">
          <a:extLst>
            <a:ext uri="{FF2B5EF4-FFF2-40B4-BE49-F238E27FC236}">
              <a16:creationId xmlns:a16="http://schemas.microsoft.com/office/drawing/2014/main" id="{9946BCE2-5DF6-43C4-B0CC-9E81FFD5920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8" name="テキスト ボックス 517">
          <a:extLst>
            <a:ext uri="{FF2B5EF4-FFF2-40B4-BE49-F238E27FC236}">
              <a16:creationId xmlns:a16="http://schemas.microsoft.com/office/drawing/2014/main" id="{6E567C17-9324-4698-AF36-C31E5C2AAF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9" name="直線コネクタ 518">
          <a:extLst>
            <a:ext uri="{FF2B5EF4-FFF2-40B4-BE49-F238E27FC236}">
              <a16:creationId xmlns:a16="http://schemas.microsoft.com/office/drawing/2014/main" id="{911ED378-5D78-4F85-B75C-827DEB67353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0" name="テキスト ボックス 519">
          <a:extLst>
            <a:ext uri="{FF2B5EF4-FFF2-40B4-BE49-F238E27FC236}">
              <a16:creationId xmlns:a16="http://schemas.microsoft.com/office/drawing/2014/main" id="{E1CD3DEA-BF77-4D97-B774-D8197834F98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1928FAE2-62C1-452F-B820-F83B92F3E7A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2" name="テキスト ボックス 521">
          <a:extLst>
            <a:ext uri="{FF2B5EF4-FFF2-40B4-BE49-F238E27FC236}">
              <a16:creationId xmlns:a16="http://schemas.microsoft.com/office/drawing/2014/main" id="{D11E23D2-AB83-4F89-B067-6C78768B7CB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3" name="【一般廃棄物処理施設】&#10;有形固定資産減価償却率グラフ枠">
          <a:extLst>
            <a:ext uri="{FF2B5EF4-FFF2-40B4-BE49-F238E27FC236}">
              <a16:creationId xmlns:a16="http://schemas.microsoft.com/office/drawing/2014/main" id="{05A5F2B0-E701-4427-9379-3152B4277BF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4" name="直線コネクタ 523">
          <a:extLst>
            <a:ext uri="{FF2B5EF4-FFF2-40B4-BE49-F238E27FC236}">
              <a16:creationId xmlns:a16="http://schemas.microsoft.com/office/drawing/2014/main" id="{9EA4F5B8-C851-4CDB-9D79-53CE9811ED46}"/>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5" name="【一般廃棄物処理施設】&#10;有形固定資産減価償却率最小値テキスト">
          <a:extLst>
            <a:ext uri="{FF2B5EF4-FFF2-40B4-BE49-F238E27FC236}">
              <a16:creationId xmlns:a16="http://schemas.microsoft.com/office/drawing/2014/main" id="{937A7FE8-8082-45C1-8E3B-3CC4657D510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6" name="直線コネクタ 525">
          <a:extLst>
            <a:ext uri="{FF2B5EF4-FFF2-40B4-BE49-F238E27FC236}">
              <a16:creationId xmlns:a16="http://schemas.microsoft.com/office/drawing/2014/main" id="{B54D7C7C-54F8-4636-81FA-2D17E1FE887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7" name="【一般廃棄物処理施設】&#10;有形固定資産減価償却率最大値テキスト">
          <a:extLst>
            <a:ext uri="{FF2B5EF4-FFF2-40B4-BE49-F238E27FC236}">
              <a16:creationId xmlns:a16="http://schemas.microsoft.com/office/drawing/2014/main" id="{097D769F-DF7E-4318-A610-6ABE2F809E94}"/>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8" name="直線コネクタ 527">
          <a:extLst>
            <a:ext uri="{FF2B5EF4-FFF2-40B4-BE49-F238E27FC236}">
              <a16:creationId xmlns:a16="http://schemas.microsoft.com/office/drawing/2014/main" id="{CECF62A6-3B0F-4B07-A955-084BDE2F8B77}"/>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529" name="【一般廃棄物処理施設】&#10;有形固定資産減価償却率平均値テキスト">
          <a:extLst>
            <a:ext uri="{FF2B5EF4-FFF2-40B4-BE49-F238E27FC236}">
              <a16:creationId xmlns:a16="http://schemas.microsoft.com/office/drawing/2014/main" id="{53B8CE0D-C24C-4CAA-85B0-993F6D04A0A2}"/>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530" name="フローチャート: 判断 529">
          <a:extLst>
            <a:ext uri="{FF2B5EF4-FFF2-40B4-BE49-F238E27FC236}">
              <a16:creationId xmlns:a16="http://schemas.microsoft.com/office/drawing/2014/main" id="{93B2FAA2-80C2-4F54-933E-B29E77EE0369}"/>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531" name="フローチャート: 判断 530">
          <a:extLst>
            <a:ext uri="{FF2B5EF4-FFF2-40B4-BE49-F238E27FC236}">
              <a16:creationId xmlns:a16="http://schemas.microsoft.com/office/drawing/2014/main" id="{C7CCE6E5-A7C8-4CDF-AEE5-9252C2A7FD85}"/>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2" name="フローチャート: 判断 531">
          <a:extLst>
            <a:ext uri="{FF2B5EF4-FFF2-40B4-BE49-F238E27FC236}">
              <a16:creationId xmlns:a16="http://schemas.microsoft.com/office/drawing/2014/main" id="{7E297E53-31DD-4530-AC0C-84B002DDEEF1}"/>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533" name="フローチャート: 判断 532">
          <a:extLst>
            <a:ext uri="{FF2B5EF4-FFF2-40B4-BE49-F238E27FC236}">
              <a16:creationId xmlns:a16="http://schemas.microsoft.com/office/drawing/2014/main" id="{E83E54CD-92B9-4901-8D07-476770CCC043}"/>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534" name="フローチャート: 判断 533">
          <a:extLst>
            <a:ext uri="{FF2B5EF4-FFF2-40B4-BE49-F238E27FC236}">
              <a16:creationId xmlns:a16="http://schemas.microsoft.com/office/drawing/2014/main" id="{E08CD24E-D1ED-4ABC-8733-D25FD2FB26F3}"/>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4F499A7-50B2-4155-B717-C239B787CA6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2FB07FDE-EF2C-480E-8001-C132A85A97B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B654F9D-6388-4753-AB13-3952181110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26F78187-5F54-4C94-A19A-799FC35C8A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B92EA160-1EBB-4EFF-9FB0-19F3A342004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540" name="楕円 539">
          <a:extLst>
            <a:ext uri="{FF2B5EF4-FFF2-40B4-BE49-F238E27FC236}">
              <a16:creationId xmlns:a16="http://schemas.microsoft.com/office/drawing/2014/main" id="{25CFF81D-217F-49FE-8560-8E7304EA6C88}"/>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541" name="【一般廃棄物処理施設】&#10;有形固定資産減価償却率該当値テキスト">
          <a:extLst>
            <a:ext uri="{FF2B5EF4-FFF2-40B4-BE49-F238E27FC236}">
              <a16:creationId xmlns:a16="http://schemas.microsoft.com/office/drawing/2014/main" id="{DCECD272-5B9A-4D7E-A9E9-B25DCE175A7C}"/>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542" name="楕円 541">
          <a:extLst>
            <a:ext uri="{FF2B5EF4-FFF2-40B4-BE49-F238E27FC236}">
              <a16:creationId xmlns:a16="http://schemas.microsoft.com/office/drawing/2014/main" id="{4F83626C-09B1-46FF-84C8-8595660E1BE5}"/>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543" name="直線コネクタ 542">
          <a:extLst>
            <a:ext uri="{FF2B5EF4-FFF2-40B4-BE49-F238E27FC236}">
              <a16:creationId xmlns:a16="http://schemas.microsoft.com/office/drawing/2014/main" id="{44031C6B-B574-4D8D-B925-B68138F4AEEA}"/>
            </a:ext>
          </a:extLst>
        </xdr:cNvPr>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544" name="楕円 543">
          <a:extLst>
            <a:ext uri="{FF2B5EF4-FFF2-40B4-BE49-F238E27FC236}">
              <a16:creationId xmlns:a16="http://schemas.microsoft.com/office/drawing/2014/main" id="{56FCA9B6-D8F7-4B08-BB22-CB588CB59264}"/>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545" name="直線コネクタ 544">
          <a:extLst>
            <a:ext uri="{FF2B5EF4-FFF2-40B4-BE49-F238E27FC236}">
              <a16:creationId xmlns:a16="http://schemas.microsoft.com/office/drawing/2014/main" id="{07A4FBAA-7ACB-45CD-AA44-13AB505F656B}"/>
            </a:ext>
          </a:extLst>
        </xdr:cNvPr>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546" name="楕円 545">
          <a:extLst>
            <a:ext uri="{FF2B5EF4-FFF2-40B4-BE49-F238E27FC236}">
              <a16:creationId xmlns:a16="http://schemas.microsoft.com/office/drawing/2014/main" id="{05FEC27E-6260-4D3B-8A79-885940770B1D}"/>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547" name="直線コネクタ 546">
          <a:extLst>
            <a:ext uri="{FF2B5EF4-FFF2-40B4-BE49-F238E27FC236}">
              <a16:creationId xmlns:a16="http://schemas.microsoft.com/office/drawing/2014/main" id="{7D75D2CA-6046-424B-B3E5-BE21A485E724}"/>
            </a:ext>
          </a:extLst>
        </xdr:cNvPr>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548" name="楕円 547">
          <a:extLst>
            <a:ext uri="{FF2B5EF4-FFF2-40B4-BE49-F238E27FC236}">
              <a16:creationId xmlns:a16="http://schemas.microsoft.com/office/drawing/2014/main" id="{D13FE0D1-A918-4333-8315-AEC9F4DA2221}"/>
            </a:ext>
          </a:extLst>
        </xdr:cNvPr>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549" name="直線コネクタ 548">
          <a:extLst>
            <a:ext uri="{FF2B5EF4-FFF2-40B4-BE49-F238E27FC236}">
              <a16:creationId xmlns:a16="http://schemas.microsoft.com/office/drawing/2014/main" id="{6698E1A2-1464-4BD9-9FB7-6C0D7707846B}"/>
            </a:ext>
          </a:extLst>
        </xdr:cNvPr>
        <xdr:cNvCxnSpPr/>
      </xdr:nvCxnSpPr>
      <xdr:spPr>
        <a:xfrm>
          <a:off x="12814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550" name="n_1aveValue【一般廃棄物処理施設】&#10;有形固定資産減価償却率">
          <a:extLst>
            <a:ext uri="{FF2B5EF4-FFF2-40B4-BE49-F238E27FC236}">
              <a16:creationId xmlns:a16="http://schemas.microsoft.com/office/drawing/2014/main" id="{CEECDFA0-078C-4B0B-B457-5A731DD188F3}"/>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551" name="n_2aveValue【一般廃棄物処理施設】&#10;有形固定資産減価償却率">
          <a:extLst>
            <a:ext uri="{FF2B5EF4-FFF2-40B4-BE49-F238E27FC236}">
              <a16:creationId xmlns:a16="http://schemas.microsoft.com/office/drawing/2014/main" id="{48358F62-07CE-4FF1-9A74-B239870A519C}"/>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552" name="n_3aveValue【一般廃棄物処理施設】&#10;有形固定資産減価償却率">
          <a:extLst>
            <a:ext uri="{FF2B5EF4-FFF2-40B4-BE49-F238E27FC236}">
              <a16:creationId xmlns:a16="http://schemas.microsoft.com/office/drawing/2014/main" id="{161D939E-030D-473E-B48F-3CA02BD28CB3}"/>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553" name="n_4aveValue【一般廃棄物処理施設】&#10;有形固定資産減価償却率">
          <a:extLst>
            <a:ext uri="{FF2B5EF4-FFF2-40B4-BE49-F238E27FC236}">
              <a16:creationId xmlns:a16="http://schemas.microsoft.com/office/drawing/2014/main" id="{D1CCAADB-2584-4DD9-847C-63EFAF8B9BE3}"/>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554" name="n_1mainValue【一般廃棄物処理施設】&#10;有形固定資産減価償却率">
          <a:extLst>
            <a:ext uri="{FF2B5EF4-FFF2-40B4-BE49-F238E27FC236}">
              <a16:creationId xmlns:a16="http://schemas.microsoft.com/office/drawing/2014/main" id="{B63EFEB6-9826-44A9-8FE5-1A41DB78D13E}"/>
            </a:ext>
          </a:extLst>
        </xdr:cNvPr>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555" name="n_2mainValue【一般廃棄物処理施設】&#10;有形固定資産減価償却率">
          <a:extLst>
            <a:ext uri="{FF2B5EF4-FFF2-40B4-BE49-F238E27FC236}">
              <a16:creationId xmlns:a16="http://schemas.microsoft.com/office/drawing/2014/main" id="{E3C57294-B864-4C61-A424-2627EB45935E}"/>
            </a:ext>
          </a:extLst>
        </xdr:cNvPr>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556" name="n_3mainValue【一般廃棄物処理施設】&#10;有形固定資産減価償却率">
          <a:extLst>
            <a:ext uri="{FF2B5EF4-FFF2-40B4-BE49-F238E27FC236}">
              <a16:creationId xmlns:a16="http://schemas.microsoft.com/office/drawing/2014/main" id="{A9E03362-EB5E-42B3-8675-10BC8E84AC8F}"/>
            </a:ext>
          </a:extLst>
        </xdr:cNvPr>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557" name="n_4mainValue【一般廃棄物処理施設】&#10;有形固定資産減価償却率">
          <a:extLst>
            <a:ext uri="{FF2B5EF4-FFF2-40B4-BE49-F238E27FC236}">
              <a16:creationId xmlns:a16="http://schemas.microsoft.com/office/drawing/2014/main" id="{EB9D7F04-C63C-46FF-ABAB-BAF9997E8446}"/>
            </a:ext>
          </a:extLst>
        </xdr:cNvPr>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1E296A77-CC4D-47A4-B097-C7A4030ACED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2C0F87E1-74D4-47A4-9A71-E5AB83D3365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078B7A69-792B-4A6D-9F56-A1D0D9F823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F4C5F9C0-DB69-4661-93F0-931007BA09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3D54894A-4B86-4233-A340-B4E9EA019E3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9DE616BE-2894-42A7-AA39-1EC18681C84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0A677945-CC8D-4DB9-9B45-AD3F70F9CE7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2190AE3B-50E1-42F6-A92C-32694DDC842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60BA1CC6-41AE-4B0D-B11A-8C2537425F5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6E432E6C-6DFA-4D61-8F4D-620D77CB7D9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8" name="直線コネクタ 567">
          <a:extLst>
            <a:ext uri="{FF2B5EF4-FFF2-40B4-BE49-F238E27FC236}">
              <a16:creationId xmlns:a16="http://schemas.microsoft.com/office/drawing/2014/main" id="{1B01F54F-AD6D-45AE-8C74-DBAA98BF25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9" name="テキスト ボックス 568">
          <a:extLst>
            <a:ext uri="{FF2B5EF4-FFF2-40B4-BE49-F238E27FC236}">
              <a16:creationId xmlns:a16="http://schemas.microsoft.com/office/drawing/2014/main" id="{59606FA9-7748-4B16-B8F2-4DFA63A5350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0" name="直線コネクタ 569">
          <a:extLst>
            <a:ext uri="{FF2B5EF4-FFF2-40B4-BE49-F238E27FC236}">
              <a16:creationId xmlns:a16="http://schemas.microsoft.com/office/drawing/2014/main" id="{A320C3FE-0F2A-4D6B-893A-56B5487C442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1" name="テキスト ボックス 570">
          <a:extLst>
            <a:ext uri="{FF2B5EF4-FFF2-40B4-BE49-F238E27FC236}">
              <a16:creationId xmlns:a16="http://schemas.microsoft.com/office/drawing/2014/main" id="{D8C55E3C-C41D-4065-86BA-63ECCDF0427B}"/>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2" name="直線コネクタ 571">
          <a:extLst>
            <a:ext uri="{FF2B5EF4-FFF2-40B4-BE49-F238E27FC236}">
              <a16:creationId xmlns:a16="http://schemas.microsoft.com/office/drawing/2014/main" id="{BAD595D9-9D4D-428C-9544-EAB44385F59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3" name="テキスト ボックス 572">
          <a:extLst>
            <a:ext uri="{FF2B5EF4-FFF2-40B4-BE49-F238E27FC236}">
              <a16:creationId xmlns:a16="http://schemas.microsoft.com/office/drawing/2014/main" id="{151D9551-017D-4137-9778-EB828EFED844}"/>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4" name="直線コネクタ 573">
          <a:extLst>
            <a:ext uri="{FF2B5EF4-FFF2-40B4-BE49-F238E27FC236}">
              <a16:creationId xmlns:a16="http://schemas.microsoft.com/office/drawing/2014/main" id="{CE5879B6-6117-4711-BC05-21C5DEC108B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5" name="テキスト ボックス 574">
          <a:extLst>
            <a:ext uri="{FF2B5EF4-FFF2-40B4-BE49-F238E27FC236}">
              <a16:creationId xmlns:a16="http://schemas.microsoft.com/office/drawing/2014/main" id="{72389944-537D-4A94-A456-DDE9DC0E582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9D3B1DB6-2AB8-4CBE-B1C4-A846156DDE0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EFF1AE6B-BEEA-4996-A72A-B7CE0169E9C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BF8BF3E7-6A10-46A6-9225-58AC537B6D1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579" name="直線コネクタ 578">
          <a:extLst>
            <a:ext uri="{FF2B5EF4-FFF2-40B4-BE49-F238E27FC236}">
              <a16:creationId xmlns:a16="http://schemas.microsoft.com/office/drawing/2014/main" id="{74B38414-F56A-4C5B-902A-DBE130B2439E}"/>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728856D7-3740-4A04-98B6-C54D7D852770}"/>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581" name="直線コネクタ 580">
          <a:extLst>
            <a:ext uri="{FF2B5EF4-FFF2-40B4-BE49-F238E27FC236}">
              <a16:creationId xmlns:a16="http://schemas.microsoft.com/office/drawing/2014/main" id="{6188FAC5-E424-4803-B1D3-4517FA64981B}"/>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C1A4FC18-002C-441B-B104-4F9099AB42B5}"/>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583" name="直線コネクタ 582">
          <a:extLst>
            <a:ext uri="{FF2B5EF4-FFF2-40B4-BE49-F238E27FC236}">
              <a16:creationId xmlns:a16="http://schemas.microsoft.com/office/drawing/2014/main" id="{77DAEA5E-94E9-46DC-A580-DFAEF625EBA3}"/>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EAAEEAEF-B8F7-429D-BB81-3F863531E3EE}"/>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585" name="フローチャート: 判断 584">
          <a:extLst>
            <a:ext uri="{FF2B5EF4-FFF2-40B4-BE49-F238E27FC236}">
              <a16:creationId xmlns:a16="http://schemas.microsoft.com/office/drawing/2014/main" id="{9E4CD806-6014-4D8B-BA1F-CC225B6098C8}"/>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586" name="フローチャート: 判断 585">
          <a:extLst>
            <a:ext uri="{FF2B5EF4-FFF2-40B4-BE49-F238E27FC236}">
              <a16:creationId xmlns:a16="http://schemas.microsoft.com/office/drawing/2014/main" id="{2CFA57E8-8E39-4651-9500-7EE58DE08B57}"/>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587" name="フローチャート: 判断 586">
          <a:extLst>
            <a:ext uri="{FF2B5EF4-FFF2-40B4-BE49-F238E27FC236}">
              <a16:creationId xmlns:a16="http://schemas.microsoft.com/office/drawing/2014/main" id="{B6E18D2F-1D16-4EC7-935A-0C8C8B72BD41}"/>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588" name="フローチャート: 判断 587">
          <a:extLst>
            <a:ext uri="{FF2B5EF4-FFF2-40B4-BE49-F238E27FC236}">
              <a16:creationId xmlns:a16="http://schemas.microsoft.com/office/drawing/2014/main" id="{D15F03A6-EDC3-44BD-AB39-225ADC99CFFF}"/>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164265</xdr:rowOff>
    </xdr:from>
    <xdr:to>
      <xdr:col>98</xdr:col>
      <xdr:colOff>38100</xdr:colOff>
      <xdr:row>40</xdr:row>
      <xdr:rowOff>94415</xdr:rowOff>
    </xdr:to>
    <xdr:sp macro="" textlink="">
      <xdr:nvSpPr>
        <xdr:cNvPr id="589" name="フローチャート: 判断 588">
          <a:extLst>
            <a:ext uri="{FF2B5EF4-FFF2-40B4-BE49-F238E27FC236}">
              <a16:creationId xmlns:a16="http://schemas.microsoft.com/office/drawing/2014/main" id="{5551FBB2-B7EC-4A74-B958-CEF1CCFF5F07}"/>
            </a:ext>
          </a:extLst>
        </xdr:cNvPr>
        <xdr:cNvSpPr/>
      </xdr:nvSpPr>
      <xdr:spPr>
        <a:xfrm>
          <a:off x="18605500" y="68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71253E7-43FD-4777-AA87-125D682ED03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BBB4ED04-0244-4164-B1E6-F10BAF97E0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777184F-3A1E-4CF4-8919-E95FB38D36C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C664C9B4-A89C-459C-9F22-BD6F08BC8AC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81102E7-6C0D-468B-A50F-DC05AF30410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49227</xdr:rowOff>
    </xdr:from>
    <xdr:to>
      <xdr:col>116</xdr:col>
      <xdr:colOff>114300</xdr:colOff>
      <xdr:row>41</xdr:row>
      <xdr:rowOff>150827</xdr:rowOff>
    </xdr:to>
    <xdr:sp macro="" textlink="">
      <xdr:nvSpPr>
        <xdr:cNvPr id="595" name="楕円 594">
          <a:extLst>
            <a:ext uri="{FF2B5EF4-FFF2-40B4-BE49-F238E27FC236}">
              <a16:creationId xmlns:a16="http://schemas.microsoft.com/office/drawing/2014/main" id="{CEFDF232-A5C4-43B1-8525-41CAEA953E6D}"/>
            </a:ext>
          </a:extLst>
        </xdr:cNvPr>
        <xdr:cNvSpPr/>
      </xdr:nvSpPr>
      <xdr:spPr>
        <a:xfrm>
          <a:off x="22110700" y="70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135604</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46E26696-B17D-43B6-85C9-F5F8D82DBF7B}"/>
            </a:ext>
          </a:extLst>
        </xdr:cNvPr>
        <xdr:cNvSpPr txBox="1"/>
      </xdr:nvSpPr>
      <xdr:spPr>
        <a:xfrm>
          <a:off x="22199600" y="69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49581</xdr:rowOff>
    </xdr:from>
    <xdr:to>
      <xdr:col>112</xdr:col>
      <xdr:colOff>38100</xdr:colOff>
      <xdr:row>41</xdr:row>
      <xdr:rowOff>151181</xdr:rowOff>
    </xdr:to>
    <xdr:sp macro="" textlink="">
      <xdr:nvSpPr>
        <xdr:cNvPr id="597" name="楕円 596">
          <a:extLst>
            <a:ext uri="{FF2B5EF4-FFF2-40B4-BE49-F238E27FC236}">
              <a16:creationId xmlns:a16="http://schemas.microsoft.com/office/drawing/2014/main" id="{2B9CBDBA-6D9A-4ED8-8B4C-E138CF5C87F7}"/>
            </a:ext>
          </a:extLst>
        </xdr:cNvPr>
        <xdr:cNvSpPr/>
      </xdr:nvSpPr>
      <xdr:spPr>
        <a:xfrm>
          <a:off x="21272500" y="707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100027</xdr:rowOff>
    </xdr:from>
    <xdr:to>
      <xdr:col>116</xdr:col>
      <xdr:colOff>63500</xdr:colOff>
      <xdr:row>41</xdr:row>
      <xdr:rowOff>100381</xdr:rowOff>
    </xdr:to>
    <xdr:cxnSp macro="">
      <xdr:nvCxnSpPr>
        <xdr:cNvPr id="598" name="直線コネクタ 597">
          <a:extLst>
            <a:ext uri="{FF2B5EF4-FFF2-40B4-BE49-F238E27FC236}">
              <a16:creationId xmlns:a16="http://schemas.microsoft.com/office/drawing/2014/main" id="{A38804B0-0822-4C6F-BB7D-484DBD92247D}"/>
            </a:ext>
          </a:extLst>
        </xdr:cNvPr>
        <xdr:cNvCxnSpPr/>
      </xdr:nvCxnSpPr>
      <xdr:spPr>
        <a:xfrm flipV="1">
          <a:off x="21323300" y="7129477"/>
          <a:ext cx="8382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49730</xdr:rowOff>
    </xdr:from>
    <xdr:to>
      <xdr:col>107</xdr:col>
      <xdr:colOff>101600</xdr:colOff>
      <xdr:row>41</xdr:row>
      <xdr:rowOff>151330</xdr:rowOff>
    </xdr:to>
    <xdr:sp macro="" textlink="">
      <xdr:nvSpPr>
        <xdr:cNvPr id="599" name="楕円 598">
          <a:extLst>
            <a:ext uri="{FF2B5EF4-FFF2-40B4-BE49-F238E27FC236}">
              <a16:creationId xmlns:a16="http://schemas.microsoft.com/office/drawing/2014/main" id="{6085B718-855E-45F7-B358-135F05128199}"/>
            </a:ext>
          </a:extLst>
        </xdr:cNvPr>
        <xdr:cNvSpPr/>
      </xdr:nvSpPr>
      <xdr:spPr>
        <a:xfrm>
          <a:off x="20383500" y="707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100381</xdr:rowOff>
    </xdr:from>
    <xdr:to>
      <xdr:col>111</xdr:col>
      <xdr:colOff>177800</xdr:colOff>
      <xdr:row>41</xdr:row>
      <xdr:rowOff>100530</xdr:rowOff>
    </xdr:to>
    <xdr:cxnSp macro="">
      <xdr:nvCxnSpPr>
        <xdr:cNvPr id="600" name="直線コネクタ 599">
          <a:extLst>
            <a:ext uri="{FF2B5EF4-FFF2-40B4-BE49-F238E27FC236}">
              <a16:creationId xmlns:a16="http://schemas.microsoft.com/office/drawing/2014/main" id="{966E2894-4DB8-48D1-898C-02D4D1D0DB43}"/>
            </a:ext>
          </a:extLst>
        </xdr:cNvPr>
        <xdr:cNvCxnSpPr/>
      </xdr:nvCxnSpPr>
      <xdr:spPr>
        <a:xfrm flipV="1">
          <a:off x="20434300" y="7129831"/>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50082</xdr:rowOff>
    </xdr:from>
    <xdr:to>
      <xdr:col>102</xdr:col>
      <xdr:colOff>165100</xdr:colOff>
      <xdr:row>41</xdr:row>
      <xdr:rowOff>151682</xdr:rowOff>
    </xdr:to>
    <xdr:sp macro="" textlink="">
      <xdr:nvSpPr>
        <xdr:cNvPr id="601" name="楕円 600">
          <a:extLst>
            <a:ext uri="{FF2B5EF4-FFF2-40B4-BE49-F238E27FC236}">
              <a16:creationId xmlns:a16="http://schemas.microsoft.com/office/drawing/2014/main" id="{B7F5FD07-6854-4CB5-A6AC-C7BE223997F5}"/>
            </a:ext>
          </a:extLst>
        </xdr:cNvPr>
        <xdr:cNvSpPr/>
      </xdr:nvSpPr>
      <xdr:spPr>
        <a:xfrm>
          <a:off x="19494500" y="70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100530</xdr:rowOff>
    </xdr:from>
    <xdr:to>
      <xdr:col>107</xdr:col>
      <xdr:colOff>50800</xdr:colOff>
      <xdr:row>41</xdr:row>
      <xdr:rowOff>100882</xdr:rowOff>
    </xdr:to>
    <xdr:cxnSp macro="">
      <xdr:nvCxnSpPr>
        <xdr:cNvPr id="602" name="直線コネクタ 601">
          <a:extLst>
            <a:ext uri="{FF2B5EF4-FFF2-40B4-BE49-F238E27FC236}">
              <a16:creationId xmlns:a16="http://schemas.microsoft.com/office/drawing/2014/main" id="{34364169-4984-498A-A798-FC801C0BB636}"/>
            </a:ext>
          </a:extLst>
        </xdr:cNvPr>
        <xdr:cNvCxnSpPr/>
      </xdr:nvCxnSpPr>
      <xdr:spPr>
        <a:xfrm flipV="1">
          <a:off x="19545300" y="7129980"/>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50311</xdr:rowOff>
    </xdr:from>
    <xdr:to>
      <xdr:col>98</xdr:col>
      <xdr:colOff>38100</xdr:colOff>
      <xdr:row>41</xdr:row>
      <xdr:rowOff>151911</xdr:rowOff>
    </xdr:to>
    <xdr:sp macro="" textlink="">
      <xdr:nvSpPr>
        <xdr:cNvPr id="603" name="楕円 602">
          <a:extLst>
            <a:ext uri="{FF2B5EF4-FFF2-40B4-BE49-F238E27FC236}">
              <a16:creationId xmlns:a16="http://schemas.microsoft.com/office/drawing/2014/main" id="{A218E833-66C8-431A-B65D-E795BEAA50F2}"/>
            </a:ext>
          </a:extLst>
        </xdr:cNvPr>
        <xdr:cNvSpPr/>
      </xdr:nvSpPr>
      <xdr:spPr>
        <a:xfrm>
          <a:off x="18605500" y="70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100882</xdr:rowOff>
    </xdr:from>
    <xdr:to>
      <xdr:col>102</xdr:col>
      <xdr:colOff>114300</xdr:colOff>
      <xdr:row>41</xdr:row>
      <xdr:rowOff>101111</xdr:rowOff>
    </xdr:to>
    <xdr:cxnSp macro="">
      <xdr:nvCxnSpPr>
        <xdr:cNvPr id="604" name="直線コネクタ 603">
          <a:extLst>
            <a:ext uri="{FF2B5EF4-FFF2-40B4-BE49-F238E27FC236}">
              <a16:creationId xmlns:a16="http://schemas.microsoft.com/office/drawing/2014/main" id="{093B65B4-6188-450E-BF11-41A94F1DA6EE}"/>
            </a:ext>
          </a:extLst>
        </xdr:cNvPr>
        <xdr:cNvCxnSpPr/>
      </xdr:nvCxnSpPr>
      <xdr:spPr>
        <a:xfrm flipV="1">
          <a:off x="18656300" y="713033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9F923B76-7B75-4C0D-846B-A5FEE42D4BEE}"/>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47A8641F-D2B9-40EA-9763-4BDD0A06FA66}"/>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id="{81E4814D-ECA3-42FC-904B-12FB91A5F214}"/>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110942</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id="{F9DFE9F1-3B24-4358-BF9A-2F6396FC946B}"/>
            </a:ext>
          </a:extLst>
        </xdr:cNvPr>
        <xdr:cNvSpPr txBox="1"/>
      </xdr:nvSpPr>
      <xdr:spPr>
        <a:xfrm>
          <a:off x="18356795" y="662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142308</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F007C1DB-7B9A-441E-8814-116958EA9DFD}"/>
            </a:ext>
          </a:extLst>
        </xdr:cNvPr>
        <xdr:cNvSpPr txBox="1"/>
      </xdr:nvSpPr>
      <xdr:spPr>
        <a:xfrm>
          <a:off x="21043411" y="71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142457</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2D6EDAFD-FF74-4965-91DD-217CB37B6BA4}"/>
            </a:ext>
          </a:extLst>
        </xdr:cNvPr>
        <xdr:cNvSpPr txBox="1"/>
      </xdr:nvSpPr>
      <xdr:spPr>
        <a:xfrm>
          <a:off x="20167111" y="717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142809</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99022579-E6B6-46E3-B440-2D977F20EBF5}"/>
            </a:ext>
          </a:extLst>
        </xdr:cNvPr>
        <xdr:cNvSpPr txBox="1"/>
      </xdr:nvSpPr>
      <xdr:spPr>
        <a:xfrm>
          <a:off x="19278111" y="717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143038</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23ACD25-A8F7-481F-B77B-C276CF36D460}"/>
            </a:ext>
          </a:extLst>
        </xdr:cNvPr>
        <xdr:cNvSpPr txBox="1"/>
      </xdr:nvSpPr>
      <xdr:spPr>
        <a:xfrm>
          <a:off x="18389111" y="717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72B8C0B6-6C22-4812-8231-3D71CC0777D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D54629DD-D000-4B7D-AE78-910A0DCCC1C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FF3A6207-9787-406D-8089-FE880E61E0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AF740252-F51C-454E-B409-EF0DECDC05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14623EA6-5ED0-428D-B49F-5DA7E86E9A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947D1B34-23CF-4C81-BFC9-5073D8D0028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F2F4A342-63B3-400A-BD55-474BD56C32D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850F262-2E47-4BB1-AD24-C3CC2DC1BC0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E5B790EE-3E39-4CB6-8FE8-5DB2125D5B2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7D7ADDB1-932F-46B4-A012-791C2C6E8CD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AC5443D6-9A09-4049-A28F-8CFCCF3336F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29A9CB44-E2B7-4519-9617-2BFE3E6A6DD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5" name="テキスト ボックス 624">
          <a:extLst>
            <a:ext uri="{FF2B5EF4-FFF2-40B4-BE49-F238E27FC236}">
              <a16:creationId xmlns:a16="http://schemas.microsoft.com/office/drawing/2014/main" id="{1024E7D4-4750-4B13-8FEF-16A07B06038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78A055AB-CC23-438B-A84C-2A2B28F5BC9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E2E901C4-F2BF-4123-9ED9-7CE596D3887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3310488E-87C1-4B08-9917-BECE32ECEC7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44A41DBA-39F1-4F87-9FEB-EEAF0BCA7FB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0DE565E8-37B1-4543-BF0F-61F5CBDEEF4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9BF29CCE-44AC-404E-A8B7-7B9FB4EE4EA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7457945E-2AB0-4758-8931-DDC9F812D3B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3" name="テキスト ボックス 632">
          <a:extLst>
            <a:ext uri="{FF2B5EF4-FFF2-40B4-BE49-F238E27FC236}">
              <a16:creationId xmlns:a16="http://schemas.microsoft.com/office/drawing/2014/main" id="{75C3D55B-CB68-4CB9-BA00-BE917CE95429}"/>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E32F8DEA-41CB-46CF-BD8E-06F69B414D2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4B5B9F10-3FDB-4A44-8647-A0555F36803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636" name="直線コネクタ 635">
          <a:extLst>
            <a:ext uri="{FF2B5EF4-FFF2-40B4-BE49-F238E27FC236}">
              <a16:creationId xmlns:a16="http://schemas.microsoft.com/office/drawing/2014/main" id="{EA1FC045-EAA1-4BDD-BFA8-DC5A39107D2D}"/>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637" name="【保健センター・保健所】&#10;有形固定資産減価償却率最小値テキスト">
          <a:extLst>
            <a:ext uri="{FF2B5EF4-FFF2-40B4-BE49-F238E27FC236}">
              <a16:creationId xmlns:a16="http://schemas.microsoft.com/office/drawing/2014/main" id="{EA72EC43-B036-4CCC-8B83-B0B08F1A3B86}"/>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638" name="直線コネクタ 637">
          <a:extLst>
            <a:ext uri="{FF2B5EF4-FFF2-40B4-BE49-F238E27FC236}">
              <a16:creationId xmlns:a16="http://schemas.microsoft.com/office/drawing/2014/main" id="{43091050-91E9-41A7-808D-F7D4F886C757}"/>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AB5C36B6-F690-46E6-BAE9-D8E9F2489792}"/>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40" name="直線コネクタ 639">
          <a:extLst>
            <a:ext uri="{FF2B5EF4-FFF2-40B4-BE49-F238E27FC236}">
              <a16:creationId xmlns:a16="http://schemas.microsoft.com/office/drawing/2014/main" id="{35038512-46F8-4280-A91C-BA335013173A}"/>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50817</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150D2B85-1C34-4482-9009-7502C3611190}"/>
            </a:ext>
          </a:extLst>
        </xdr:cNvPr>
        <xdr:cNvSpPr txBox="1"/>
      </xdr:nvSpPr>
      <xdr:spPr>
        <a:xfrm>
          <a:off x="16357600" y="10166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642" name="フローチャート: 判断 641">
          <a:extLst>
            <a:ext uri="{FF2B5EF4-FFF2-40B4-BE49-F238E27FC236}">
              <a16:creationId xmlns:a16="http://schemas.microsoft.com/office/drawing/2014/main" id="{161DACB7-0770-45CF-A94B-7CDE29B91D7D}"/>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643" name="フローチャート: 判断 642">
          <a:extLst>
            <a:ext uri="{FF2B5EF4-FFF2-40B4-BE49-F238E27FC236}">
              <a16:creationId xmlns:a16="http://schemas.microsoft.com/office/drawing/2014/main" id="{7CD63470-2D2D-4CA6-AA33-227FD1C4E26C}"/>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644" name="フローチャート: 判断 643">
          <a:extLst>
            <a:ext uri="{FF2B5EF4-FFF2-40B4-BE49-F238E27FC236}">
              <a16:creationId xmlns:a16="http://schemas.microsoft.com/office/drawing/2014/main" id="{99F2351E-A070-4189-B807-59D69856F0B3}"/>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645" name="フローチャート: 判断 644">
          <a:extLst>
            <a:ext uri="{FF2B5EF4-FFF2-40B4-BE49-F238E27FC236}">
              <a16:creationId xmlns:a16="http://schemas.microsoft.com/office/drawing/2014/main" id="{A06B21B0-3D2E-40F6-AA87-36A2C246AF1B}"/>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22860</xdr:rowOff>
    </xdr:from>
    <xdr:to>
      <xdr:col>67</xdr:col>
      <xdr:colOff>101600</xdr:colOff>
      <xdr:row>59</xdr:row>
      <xdr:rowOff>124460</xdr:rowOff>
    </xdr:to>
    <xdr:sp macro="" textlink="">
      <xdr:nvSpPr>
        <xdr:cNvPr id="646" name="フローチャート: 判断 645">
          <a:extLst>
            <a:ext uri="{FF2B5EF4-FFF2-40B4-BE49-F238E27FC236}">
              <a16:creationId xmlns:a16="http://schemas.microsoft.com/office/drawing/2014/main" id="{8C0BFC70-DA89-47BD-9697-5954A62A1AD5}"/>
            </a:ext>
          </a:extLst>
        </xdr:cNvPr>
        <xdr:cNvSpPr/>
      </xdr:nvSpPr>
      <xdr:spPr>
        <a:xfrm>
          <a:off x="12763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62B1A17-D4DA-4261-BA42-3AC5A5FBA4F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C87885D-E23C-4357-86B8-1235780AFAA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24232B0F-9B45-412F-8185-67084830FB9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16755D1F-50BC-48B0-9DD8-D628319B45E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9F1C965F-E99C-4E20-9380-19F7F614FF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114300</xdr:rowOff>
    </xdr:from>
    <xdr:to>
      <xdr:col>85</xdr:col>
      <xdr:colOff>177800</xdr:colOff>
      <xdr:row>59</xdr:row>
      <xdr:rowOff>44450</xdr:rowOff>
    </xdr:to>
    <xdr:sp macro="" textlink="">
      <xdr:nvSpPr>
        <xdr:cNvPr id="652" name="楕円 651">
          <a:extLst>
            <a:ext uri="{FF2B5EF4-FFF2-40B4-BE49-F238E27FC236}">
              <a16:creationId xmlns:a16="http://schemas.microsoft.com/office/drawing/2014/main" id="{548886B4-4FAA-4D7C-9EE0-DA6089DE05C0}"/>
            </a:ext>
          </a:extLst>
        </xdr:cNvPr>
        <xdr:cNvSpPr/>
      </xdr:nvSpPr>
      <xdr:spPr>
        <a:xfrm>
          <a:off x="162687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137177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32293326-F06E-4681-BAAA-A5F536CC3D3A}"/>
            </a:ext>
          </a:extLst>
        </xdr:cNvPr>
        <xdr:cNvSpPr txBox="1"/>
      </xdr:nvSpPr>
      <xdr:spPr>
        <a:xfrm>
          <a:off x="16357600" y="990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654" name="楕円 653">
          <a:extLst>
            <a:ext uri="{FF2B5EF4-FFF2-40B4-BE49-F238E27FC236}">
              <a16:creationId xmlns:a16="http://schemas.microsoft.com/office/drawing/2014/main" id="{6B61AB0A-6364-4265-8E06-C8BEC0A76703}"/>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139700</xdr:rowOff>
    </xdr:from>
    <xdr:to>
      <xdr:col>85</xdr:col>
      <xdr:colOff>127000</xdr:colOff>
      <xdr:row>58</xdr:row>
      <xdr:rowOff>165100</xdr:rowOff>
    </xdr:to>
    <xdr:cxnSp macro="">
      <xdr:nvCxnSpPr>
        <xdr:cNvPr id="655" name="直線コネクタ 654">
          <a:extLst>
            <a:ext uri="{FF2B5EF4-FFF2-40B4-BE49-F238E27FC236}">
              <a16:creationId xmlns:a16="http://schemas.microsoft.com/office/drawing/2014/main" id="{614072E6-4DE1-48E2-9657-9DBC7BA672D0}"/>
            </a:ext>
          </a:extLst>
        </xdr:cNvPr>
        <xdr:cNvCxnSpPr/>
      </xdr:nvCxnSpPr>
      <xdr:spPr>
        <a:xfrm>
          <a:off x="15481300" y="10083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656" name="楕円 655">
          <a:extLst>
            <a:ext uri="{FF2B5EF4-FFF2-40B4-BE49-F238E27FC236}">
              <a16:creationId xmlns:a16="http://schemas.microsoft.com/office/drawing/2014/main" id="{874972C0-768B-43A3-B80B-584A58E1E79A}"/>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139700</xdr:rowOff>
    </xdr:to>
    <xdr:cxnSp macro="">
      <xdr:nvCxnSpPr>
        <xdr:cNvPr id="657" name="直線コネクタ 656">
          <a:extLst>
            <a:ext uri="{FF2B5EF4-FFF2-40B4-BE49-F238E27FC236}">
              <a16:creationId xmlns:a16="http://schemas.microsoft.com/office/drawing/2014/main" id="{19F39447-6C7B-45B9-8BE6-46889D6A5EE3}"/>
            </a:ext>
          </a:extLst>
        </xdr:cNvPr>
        <xdr:cNvCxnSpPr/>
      </xdr:nvCxnSpPr>
      <xdr:spPr>
        <a:xfrm>
          <a:off x="145923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38100</xdr:rowOff>
    </xdr:from>
    <xdr:to>
      <xdr:col>72</xdr:col>
      <xdr:colOff>38100</xdr:colOff>
      <xdr:row>58</xdr:row>
      <xdr:rowOff>139700</xdr:rowOff>
    </xdr:to>
    <xdr:sp macro="" textlink="">
      <xdr:nvSpPr>
        <xdr:cNvPr id="658" name="楕円 657">
          <a:extLst>
            <a:ext uri="{FF2B5EF4-FFF2-40B4-BE49-F238E27FC236}">
              <a16:creationId xmlns:a16="http://schemas.microsoft.com/office/drawing/2014/main" id="{8B885665-2530-4896-BA83-339D5349AFCB}"/>
            </a:ext>
          </a:extLst>
        </xdr:cNvPr>
        <xdr:cNvSpPr/>
      </xdr:nvSpPr>
      <xdr:spPr>
        <a:xfrm>
          <a:off x="13652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88900</xdr:rowOff>
    </xdr:from>
    <xdr:to>
      <xdr:col>76</xdr:col>
      <xdr:colOff>114300</xdr:colOff>
      <xdr:row>58</xdr:row>
      <xdr:rowOff>114300</xdr:rowOff>
    </xdr:to>
    <xdr:cxnSp macro="">
      <xdr:nvCxnSpPr>
        <xdr:cNvPr id="659" name="直線コネクタ 658">
          <a:extLst>
            <a:ext uri="{FF2B5EF4-FFF2-40B4-BE49-F238E27FC236}">
              <a16:creationId xmlns:a16="http://schemas.microsoft.com/office/drawing/2014/main" id="{45298685-3740-4DFD-815D-258BF731EF31}"/>
            </a:ext>
          </a:extLst>
        </xdr:cNvPr>
        <xdr:cNvCxnSpPr/>
      </xdr:nvCxnSpPr>
      <xdr:spPr>
        <a:xfrm>
          <a:off x="137033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12700</xdr:rowOff>
    </xdr:from>
    <xdr:to>
      <xdr:col>67</xdr:col>
      <xdr:colOff>101600</xdr:colOff>
      <xdr:row>58</xdr:row>
      <xdr:rowOff>114300</xdr:rowOff>
    </xdr:to>
    <xdr:sp macro="" textlink="">
      <xdr:nvSpPr>
        <xdr:cNvPr id="660" name="楕円 659">
          <a:extLst>
            <a:ext uri="{FF2B5EF4-FFF2-40B4-BE49-F238E27FC236}">
              <a16:creationId xmlns:a16="http://schemas.microsoft.com/office/drawing/2014/main" id="{526478A0-11B1-4CD4-A2E4-21A734DB5367}"/>
            </a:ext>
          </a:extLst>
        </xdr:cNvPr>
        <xdr:cNvSpPr/>
      </xdr:nvSpPr>
      <xdr:spPr>
        <a:xfrm>
          <a:off x="12763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63500</xdr:rowOff>
    </xdr:from>
    <xdr:to>
      <xdr:col>71</xdr:col>
      <xdr:colOff>177800</xdr:colOff>
      <xdr:row>58</xdr:row>
      <xdr:rowOff>88900</xdr:rowOff>
    </xdr:to>
    <xdr:cxnSp macro="">
      <xdr:nvCxnSpPr>
        <xdr:cNvPr id="661" name="直線コネクタ 660">
          <a:extLst>
            <a:ext uri="{FF2B5EF4-FFF2-40B4-BE49-F238E27FC236}">
              <a16:creationId xmlns:a16="http://schemas.microsoft.com/office/drawing/2014/main" id="{160E31C2-B3DE-45BD-9D80-7F8D3D5206DF}"/>
            </a:ext>
          </a:extLst>
        </xdr:cNvPr>
        <xdr:cNvCxnSpPr/>
      </xdr:nvCxnSpPr>
      <xdr:spPr>
        <a:xfrm>
          <a:off x="12814300" y="1000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157497</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FA271027-965E-4345-8FA0-D0A306C1826C}"/>
            </a:ext>
          </a:extLst>
        </xdr:cNvPr>
        <xdr:cNvSpPr txBox="1"/>
      </xdr:nvSpPr>
      <xdr:spPr>
        <a:xfrm>
          <a:off x="15266044" y="1027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07879B4-74FF-4D43-B6BB-19E6046BBA08}"/>
            </a:ext>
          </a:extLst>
        </xdr:cNvPr>
        <xdr:cNvSpPr txBox="1"/>
      </xdr:nvSpPr>
      <xdr:spPr>
        <a:xfrm>
          <a:off x="14389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132097</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C6DD82A0-D7F0-41B7-8363-E0C89E6BBAC5}"/>
            </a:ext>
          </a:extLst>
        </xdr:cNvPr>
        <xdr:cNvSpPr txBox="1"/>
      </xdr:nvSpPr>
      <xdr:spPr>
        <a:xfrm>
          <a:off x="135007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115587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F0B2F05F-0DF3-4B63-877B-39A8714CE917}"/>
            </a:ext>
          </a:extLst>
        </xdr:cNvPr>
        <xdr:cNvSpPr txBox="1"/>
      </xdr:nvSpPr>
      <xdr:spPr>
        <a:xfrm>
          <a:off x="12611744" y="1023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35577</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FBD5AFA5-3EF2-4EA4-AB72-CA589EBF8AD0}"/>
            </a:ext>
          </a:extLst>
        </xdr:cNvPr>
        <xdr:cNvSpPr txBox="1"/>
      </xdr:nvSpPr>
      <xdr:spPr>
        <a:xfrm>
          <a:off x="15266044"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F9029C59-BDA8-4264-9DD3-E63A3425D9C6}"/>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156227</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3C9EB5AB-4D41-4C02-977A-F19FB956F7E6}"/>
            </a:ext>
          </a:extLst>
        </xdr:cNvPr>
        <xdr:cNvSpPr txBox="1"/>
      </xdr:nvSpPr>
      <xdr:spPr>
        <a:xfrm>
          <a:off x="13500744" y="975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130827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DD354660-9027-4B87-B7B4-5417A8BB9D59}"/>
            </a:ext>
          </a:extLst>
        </xdr:cNvPr>
        <xdr:cNvSpPr txBox="1"/>
      </xdr:nvSpPr>
      <xdr:spPr>
        <a:xfrm>
          <a:off x="12611744" y="9732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9B01B4FE-262D-4FE7-9D85-52FA5C521B4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9195C8AF-5BF2-4327-86DE-59A6D8320FD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D6110CD7-B550-4EE9-A22E-3A841C49310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76541640-8690-4D2E-A95C-96B17909E0E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215095BC-5F2D-44DD-ACC6-7F06D5C4B3B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D805D17E-E4EF-438C-996C-13C604846EC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8964870-0FFC-452D-8300-3580A25EEF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31100C55-6293-43AD-8419-1D98EAA5E7E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ECD8452E-86D5-4394-B14B-BFE3CF5C8F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2EFEB77F-6BEE-4CAA-AC81-C58E0699572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0" name="直線コネクタ 679">
          <a:extLst>
            <a:ext uri="{FF2B5EF4-FFF2-40B4-BE49-F238E27FC236}">
              <a16:creationId xmlns:a16="http://schemas.microsoft.com/office/drawing/2014/main" id="{F007BD43-4B52-4DD3-A066-D0387C092BF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1" name="テキスト ボックス 680">
          <a:extLst>
            <a:ext uri="{FF2B5EF4-FFF2-40B4-BE49-F238E27FC236}">
              <a16:creationId xmlns:a16="http://schemas.microsoft.com/office/drawing/2014/main" id="{85834CA4-81BD-48AB-B0FB-EAA310AFAC0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2" name="直線コネクタ 681">
          <a:extLst>
            <a:ext uri="{FF2B5EF4-FFF2-40B4-BE49-F238E27FC236}">
              <a16:creationId xmlns:a16="http://schemas.microsoft.com/office/drawing/2014/main" id="{2FECAA95-3EFD-4AED-935A-4668EA11FC2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3" name="テキスト ボックス 682">
          <a:extLst>
            <a:ext uri="{FF2B5EF4-FFF2-40B4-BE49-F238E27FC236}">
              <a16:creationId xmlns:a16="http://schemas.microsoft.com/office/drawing/2014/main" id="{E9F0ECA0-9545-4675-9BF4-BEE26E88499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4" name="直線コネクタ 683">
          <a:extLst>
            <a:ext uri="{FF2B5EF4-FFF2-40B4-BE49-F238E27FC236}">
              <a16:creationId xmlns:a16="http://schemas.microsoft.com/office/drawing/2014/main" id="{CD8DA145-8F27-4349-B81C-D00D573A009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5" name="テキスト ボックス 684">
          <a:extLst>
            <a:ext uri="{FF2B5EF4-FFF2-40B4-BE49-F238E27FC236}">
              <a16:creationId xmlns:a16="http://schemas.microsoft.com/office/drawing/2014/main" id="{B2404B07-C733-43F8-A681-EE61C10BE22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6" name="直線コネクタ 685">
          <a:extLst>
            <a:ext uri="{FF2B5EF4-FFF2-40B4-BE49-F238E27FC236}">
              <a16:creationId xmlns:a16="http://schemas.microsoft.com/office/drawing/2014/main" id="{9694ABFC-5589-40C4-89DE-767FA227499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7" name="テキスト ボックス 686">
          <a:extLst>
            <a:ext uri="{FF2B5EF4-FFF2-40B4-BE49-F238E27FC236}">
              <a16:creationId xmlns:a16="http://schemas.microsoft.com/office/drawing/2014/main" id="{E8E2C67F-B36B-486F-877F-88C1752A4B4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8" name="直線コネクタ 687">
          <a:extLst>
            <a:ext uri="{FF2B5EF4-FFF2-40B4-BE49-F238E27FC236}">
              <a16:creationId xmlns:a16="http://schemas.microsoft.com/office/drawing/2014/main" id="{0E30BA1C-5F1A-451D-B506-C491E84A4C3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9" name="テキスト ボックス 688">
          <a:extLst>
            <a:ext uri="{FF2B5EF4-FFF2-40B4-BE49-F238E27FC236}">
              <a16:creationId xmlns:a16="http://schemas.microsoft.com/office/drawing/2014/main" id="{EFDD38CC-2599-4DDA-98C6-40CB78CFC09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B9C9D7F2-2243-46F3-B3AC-5666B6609D5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F2D399F6-5590-4FB9-8D8A-F86DEA5B3F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E5C500F3-9510-475D-B18A-DC3ABA34D05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693" name="直線コネクタ 692">
          <a:extLst>
            <a:ext uri="{FF2B5EF4-FFF2-40B4-BE49-F238E27FC236}">
              <a16:creationId xmlns:a16="http://schemas.microsoft.com/office/drawing/2014/main" id="{43C02F7F-CD7E-45BF-AF09-BFCD6437FCB9}"/>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C7842798-DABA-4F09-9429-640D6BCE66AC}"/>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95" name="直線コネクタ 694">
          <a:extLst>
            <a:ext uri="{FF2B5EF4-FFF2-40B4-BE49-F238E27FC236}">
              <a16:creationId xmlns:a16="http://schemas.microsoft.com/office/drawing/2014/main" id="{95F21F6C-B423-49E5-9A87-F4FDA22010FA}"/>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681AD6B1-AD2A-46EA-BF58-49CDF8A7EA7E}"/>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7" name="直線コネクタ 696">
          <a:extLst>
            <a:ext uri="{FF2B5EF4-FFF2-40B4-BE49-F238E27FC236}">
              <a16:creationId xmlns:a16="http://schemas.microsoft.com/office/drawing/2014/main" id="{71A0B6E6-DC6E-4879-B446-C506A3A9D6F9}"/>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102887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C1B4FD1A-3653-4C86-BEA4-F858A2E9C65B}"/>
            </a:ext>
          </a:extLst>
        </xdr:cNvPr>
        <xdr:cNvSpPr txBox="1"/>
      </xdr:nvSpPr>
      <xdr:spPr>
        <a:xfrm>
          <a:off x="22199600" y="1056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699" name="フローチャート: 判断 698">
          <a:extLst>
            <a:ext uri="{FF2B5EF4-FFF2-40B4-BE49-F238E27FC236}">
              <a16:creationId xmlns:a16="http://schemas.microsoft.com/office/drawing/2014/main" id="{A6DF82DF-18AB-4938-A0CD-C10BA5431F9C}"/>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700" name="フローチャート: 判断 699">
          <a:extLst>
            <a:ext uri="{FF2B5EF4-FFF2-40B4-BE49-F238E27FC236}">
              <a16:creationId xmlns:a16="http://schemas.microsoft.com/office/drawing/2014/main" id="{777A4FE4-E9AA-49B9-909B-E87E795D7C1E}"/>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701" name="フローチャート: 判断 700">
          <a:extLst>
            <a:ext uri="{FF2B5EF4-FFF2-40B4-BE49-F238E27FC236}">
              <a16:creationId xmlns:a16="http://schemas.microsoft.com/office/drawing/2014/main" id="{98094EA0-DB91-42A1-B6EF-BF2E4D546FC2}"/>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02" name="フローチャート: 判断 701">
          <a:extLst>
            <a:ext uri="{FF2B5EF4-FFF2-40B4-BE49-F238E27FC236}">
              <a16:creationId xmlns:a16="http://schemas.microsoft.com/office/drawing/2014/main" id="{47C15493-7203-4207-8365-04FBD1B077EE}"/>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03" name="フローチャート: 判断 702">
          <a:extLst>
            <a:ext uri="{FF2B5EF4-FFF2-40B4-BE49-F238E27FC236}">
              <a16:creationId xmlns:a16="http://schemas.microsoft.com/office/drawing/2014/main" id="{1111D59B-9D8D-4024-BFF1-46A9349A5470}"/>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0F1D5BA-94B6-4123-923E-1B947572EF7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1EEBA376-3D44-4790-AA84-D3AABB9D6BA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D9691AE-4EED-4631-A418-460CCC8C418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F2E785D-ED27-478D-A0B5-61ADE298C62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A455980-6E81-45FE-8F37-32489E5C768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124460</xdr:rowOff>
    </xdr:from>
    <xdr:to>
      <xdr:col>116</xdr:col>
      <xdr:colOff>114300</xdr:colOff>
      <xdr:row>61</xdr:row>
      <xdr:rowOff>54610</xdr:rowOff>
    </xdr:to>
    <xdr:sp macro="" textlink="">
      <xdr:nvSpPr>
        <xdr:cNvPr id="709" name="楕円 708">
          <a:extLst>
            <a:ext uri="{FF2B5EF4-FFF2-40B4-BE49-F238E27FC236}">
              <a16:creationId xmlns:a16="http://schemas.microsoft.com/office/drawing/2014/main" id="{34CB9E4E-C0FE-40B4-83F1-DB6B06B26EF6}"/>
            </a:ext>
          </a:extLst>
        </xdr:cNvPr>
        <xdr:cNvSpPr/>
      </xdr:nvSpPr>
      <xdr:spPr>
        <a:xfrm>
          <a:off x="22110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147337</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4346DAC8-2104-4191-9E1B-22E1ED7E31E8}"/>
            </a:ext>
          </a:extLst>
        </xdr:cNvPr>
        <xdr:cNvSpPr txBox="1"/>
      </xdr:nvSpPr>
      <xdr:spPr>
        <a:xfrm>
          <a:off x="22199600"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128270</xdr:rowOff>
    </xdr:from>
    <xdr:to>
      <xdr:col>112</xdr:col>
      <xdr:colOff>38100</xdr:colOff>
      <xdr:row>61</xdr:row>
      <xdr:rowOff>58420</xdr:rowOff>
    </xdr:to>
    <xdr:sp macro="" textlink="">
      <xdr:nvSpPr>
        <xdr:cNvPr id="711" name="楕円 710">
          <a:extLst>
            <a:ext uri="{FF2B5EF4-FFF2-40B4-BE49-F238E27FC236}">
              <a16:creationId xmlns:a16="http://schemas.microsoft.com/office/drawing/2014/main" id="{74378691-5EC0-4F86-9C40-E3DDF9E86CFF}"/>
            </a:ext>
          </a:extLst>
        </xdr:cNvPr>
        <xdr:cNvSpPr/>
      </xdr:nvSpPr>
      <xdr:spPr>
        <a:xfrm>
          <a:off x="21272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3810</xdr:rowOff>
    </xdr:from>
    <xdr:to>
      <xdr:col>116</xdr:col>
      <xdr:colOff>63500</xdr:colOff>
      <xdr:row>61</xdr:row>
      <xdr:rowOff>7620</xdr:rowOff>
    </xdr:to>
    <xdr:cxnSp macro="">
      <xdr:nvCxnSpPr>
        <xdr:cNvPr id="712" name="直線コネクタ 711">
          <a:extLst>
            <a:ext uri="{FF2B5EF4-FFF2-40B4-BE49-F238E27FC236}">
              <a16:creationId xmlns:a16="http://schemas.microsoft.com/office/drawing/2014/main" id="{970D0810-7EAB-4292-9654-159D9602C666}"/>
            </a:ext>
          </a:extLst>
        </xdr:cNvPr>
        <xdr:cNvCxnSpPr/>
      </xdr:nvCxnSpPr>
      <xdr:spPr>
        <a:xfrm flipV="1">
          <a:off x="21323300" y="104622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132080</xdr:rowOff>
    </xdr:from>
    <xdr:to>
      <xdr:col>107</xdr:col>
      <xdr:colOff>101600</xdr:colOff>
      <xdr:row>61</xdr:row>
      <xdr:rowOff>62230</xdr:rowOff>
    </xdr:to>
    <xdr:sp macro="" textlink="">
      <xdr:nvSpPr>
        <xdr:cNvPr id="713" name="楕円 712">
          <a:extLst>
            <a:ext uri="{FF2B5EF4-FFF2-40B4-BE49-F238E27FC236}">
              <a16:creationId xmlns:a16="http://schemas.microsoft.com/office/drawing/2014/main" id="{27D4D9DB-75E5-4E56-906D-0DC846E79A77}"/>
            </a:ext>
          </a:extLst>
        </xdr:cNvPr>
        <xdr:cNvSpPr/>
      </xdr:nvSpPr>
      <xdr:spPr>
        <a:xfrm>
          <a:off x="2038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7620</xdr:rowOff>
    </xdr:from>
    <xdr:to>
      <xdr:col>111</xdr:col>
      <xdr:colOff>177800</xdr:colOff>
      <xdr:row>61</xdr:row>
      <xdr:rowOff>11430</xdr:rowOff>
    </xdr:to>
    <xdr:cxnSp macro="">
      <xdr:nvCxnSpPr>
        <xdr:cNvPr id="714" name="直線コネクタ 713">
          <a:extLst>
            <a:ext uri="{FF2B5EF4-FFF2-40B4-BE49-F238E27FC236}">
              <a16:creationId xmlns:a16="http://schemas.microsoft.com/office/drawing/2014/main" id="{D5308B9C-0972-4850-B6BD-B6C08910990F}"/>
            </a:ext>
          </a:extLst>
        </xdr:cNvPr>
        <xdr:cNvCxnSpPr/>
      </xdr:nvCxnSpPr>
      <xdr:spPr>
        <a:xfrm flipV="1">
          <a:off x="20434300" y="10466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15" name="楕円 714">
          <a:extLst>
            <a:ext uri="{FF2B5EF4-FFF2-40B4-BE49-F238E27FC236}">
              <a16:creationId xmlns:a16="http://schemas.microsoft.com/office/drawing/2014/main" id="{AE2CA322-CE51-43F9-88BF-4D7DC067629C}"/>
            </a:ext>
          </a:extLst>
        </xdr:cNvPr>
        <xdr:cNvSpPr/>
      </xdr:nvSpPr>
      <xdr:spPr>
        <a:xfrm>
          <a:off x="19494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11430</xdr:rowOff>
    </xdr:from>
    <xdr:to>
      <xdr:col>107</xdr:col>
      <xdr:colOff>50800</xdr:colOff>
      <xdr:row>61</xdr:row>
      <xdr:rowOff>19050</xdr:rowOff>
    </xdr:to>
    <xdr:cxnSp macro="">
      <xdr:nvCxnSpPr>
        <xdr:cNvPr id="716" name="直線コネクタ 715">
          <a:extLst>
            <a:ext uri="{FF2B5EF4-FFF2-40B4-BE49-F238E27FC236}">
              <a16:creationId xmlns:a16="http://schemas.microsoft.com/office/drawing/2014/main" id="{AF3B183D-0DFC-40C9-93E7-CFF46C576062}"/>
            </a:ext>
          </a:extLst>
        </xdr:cNvPr>
        <xdr:cNvCxnSpPr/>
      </xdr:nvCxnSpPr>
      <xdr:spPr>
        <a:xfrm flipV="1">
          <a:off x="19545300" y="1046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143510</xdr:rowOff>
    </xdr:from>
    <xdr:to>
      <xdr:col>98</xdr:col>
      <xdr:colOff>38100</xdr:colOff>
      <xdr:row>61</xdr:row>
      <xdr:rowOff>73660</xdr:rowOff>
    </xdr:to>
    <xdr:sp macro="" textlink="">
      <xdr:nvSpPr>
        <xdr:cNvPr id="717" name="楕円 716">
          <a:extLst>
            <a:ext uri="{FF2B5EF4-FFF2-40B4-BE49-F238E27FC236}">
              <a16:creationId xmlns:a16="http://schemas.microsoft.com/office/drawing/2014/main" id="{298C7D2B-5FC4-45A0-A378-5FF5C8F88F58}"/>
            </a:ext>
          </a:extLst>
        </xdr:cNvPr>
        <xdr:cNvSpPr/>
      </xdr:nvSpPr>
      <xdr:spPr>
        <a:xfrm>
          <a:off x="18605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19050</xdr:rowOff>
    </xdr:from>
    <xdr:to>
      <xdr:col>102</xdr:col>
      <xdr:colOff>114300</xdr:colOff>
      <xdr:row>61</xdr:row>
      <xdr:rowOff>22860</xdr:rowOff>
    </xdr:to>
    <xdr:cxnSp macro="">
      <xdr:nvCxnSpPr>
        <xdr:cNvPr id="718" name="直線コネクタ 717">
          <a:extLst>
            <a:ext uri="{FF2B5EF4-FFF2-40B4-BE49-F238E27FC236}">
              <a16:creationId xmlns:a16="http://schemas.microsoft.com/office/drawing/2014/main" id="{2BFF1195-C74E-4A98-81E7-01C733CA1C9A}"/>
            </a:ext>
          </a:extLst>
        </xdr:cNvPr>
        <xdr:cNvCxnSpPr/>
      </xdr:nvCxnSpPr>
      <xdr:spPr>
        <a:xfrm flipV="1">
          <a:off x="18656300" y="10477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26687</xdr:rowOff>
    </xdr:from>
    <xdr:ext cx="469744" cy="259045"/>
    <xdr:sp macro="" textlink="">
      <xdr:nvSpPr>
        <xdr:cNvPr id="719" name="n_1aveValue【保健センター・保健所】&#10;一人当たり面積">
          <a:extLst>
            <a:ext uri="{FF2B5EF4-FFF2-40B4-BE49-F238E27FC236}">
              <a16:creationId xmlns:a16="http://schemas.microsoft.com/office/drawing/2014/main" id="{9A800A48-264E-444E-9BBF-9C1110280CE2}"/>
            </a:ext>
          </a:extLst>
        </xdr:cNvPr>
        <xdr:cNvSpPr txBox="1"/>
      </xdr:nvSpPr>
      <xdr:spPr>
        <a:xfrm>
          <a:off x="210757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53357</xdr:rowOff>
    </xdr:from>
    <xdr:ext cx="469744" cy="259045"/>
    <xdr:sp macro="" textlink="">
      <xdr:nvSpPr>
        <xdr:cNvPr id="720" name="n_2aveValue【保健センター・保健所】&#10;一人当たり面積">
          <a:extLst>
            <a:ext uri="{FF2B5EF4-FFF2-40B4-BE49-F238E27FC236}">
              <a16:creationId xmlns:a16="http://schemas.microsoft.com/office/drawing/2014/main" id="{65A8E2E2-80D7-4C2A-9018-F164BC4D23A0}"/>
            </a:ext>
          </a:extLst>
        </xdr:cNvPr>
        <xdr:cNvSpPr txBox="1"/>
      </xdr:nvSpPr>
      <xdr:spPr>
        <a:xfrm>
          <a:off x="20199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21" name="n_3aveValue【保健センター・保健所】&#10;一人当たり面積">
          <a:extLst>
            <a:ext uri="{FF2B5EF4-FFF2-40B4-BE49-F238E27FC236}">
              <a16:creationId xmlns:a16="http://schemas.microsoft.com/office/drawing/2014/main" id="{AD9F9780-E3EE-4D14-B174-7660CF8F7932}"/>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22" name="n_4aveValue【保健センター・保健所】&#10;一人当たり面積">
          <a:extLst>
            <a:ext uri="{FF2B5EF4-FFF2-40B4-BE49-F238E27FC236}">
              <a16:creationId xmlns:a16="http://schemas.microsoft.com/office/drawing/2014/main" id="{18407111-DF32-496D-AAB7-8D8025A7A9D3}"/>
            </a:ext>
          </a:extLst>
        </xdr:cNvPr>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74947</xdr:rowOff>
    </xdr:from>
    <xdr:ext cx="469744" cy="259045"/>
    <xdr:sp macro="" textlink="">
      <xdr:nvSpPr>
        <xdr:cNvPr id="723" name="n_1mainValue【保健センター・保健所】&#10;一人当たり面積">
          <a:extLst>
            <a:ext uri="{FF2B5EF4-FFF2-40B4-BE49-F238E27FC236}">
              <a16:creationId xmlns:a16="http://schemas.microsoft.com/office/drawing/2014/main" id="{11CAD80A-7BFF-40F2-A0A1-7AB37B5AAF00}"/>
            </a:ext>
          </a:extLst>
        </xdr:cNvPr>
        <xdr:cNvSpPr txBox="1"/>
      </xdr:nvSpPr>
      <xdr:spPr>
        <a:xfrm>
          <a:off x="210757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724" name="n_2mainValue【保健センター・保健所】&#10;一人当たり面積">
          <a:extLst>
            <a:ext uri="{FF2B5EF4-FFF2-40B4-BE49-F238E27FC236}">
              <a16:creationId xmlns:a16="http://schemas.microsoft.com/office/drawing/2014/main" id="{221AA911-17B4-4A9C-A85C-BE18D71F1C05}"/>
            </a:ext>
          </a:extLst>
        </xdr:cNvPr>
        <xdr:cNvSpPr txBox="1"/>
      </xdr:nvSpPr>
      <xdr:spPr>
        <a:xfrm>
          <a:off x="20199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5" name="n_3mainValue【保健センター・保健所】&#10;一人当たり面積">
          <a:extLst>
            <a:ext uri="{FF2B5EF4-FFF2-40B4-BE49-F238E27FC236}">
              <a16:creationId xmlns:a16="http://schemas.microsoft.com/office/drawing/2014/main" id="{2B2B7390-FC24-4BEA-98AF-91ACD0744430}"/>
            </a:ext>
          </a:extLst>
        </xdr:cNvPr>
        <xdr:cNvSpPr txBox="1"/>
      </xdr:nvSpPr>
      <xdr:spPr>
        <a:xfrm>
          <a:off x="19310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90187</xdr:rowOff>
    </xdr:from>
    <xdr:ext cx="469744" cy="259045"/>
    <xdr:sp macro="" textlink="">
      <xdr:nvSpPr>
        <xdr:cNvPr id="726" name="n_4mainValue【保健センター・保健所】&#10;一人当たり面積">
          <a:extLst>
            <a:ext uri="{FF2B5EF4-FFF2-40B4-BE49-F238E27FC236}">
              <a16:creationId xmlns:a16="http://schemas.microsoft.com/office/drawing/2014/main" id="{864593C6-1D4D-47B8-9DE5-4482907AF020}"/>
            </a:ext>
          </a:extLst>
        </xdr:cNvPr>
        <xdr:cNvSpPr txBox="1"/>
      </xdr:nvSpPr>
      <xdr:spPr>
        <a:xfrm>
          <a:off x="184214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EB52221C-2818-49C5-AF23-9F3D1DD782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970AC57E-88C8-4D55-89DD-AE3B8D6378A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A47F965C-D3A2-45D4-BFBE-B44C3447D5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505CA15C-8749-4A5D-9304-9A03F99D326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CC8D6BD2-F80E-468B-84E9-331BA96B08C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887EE3D9-CF4C-44AD-B8B2-6162C5389D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965F4CC4-D7DA-4CBB-8DA4-21CCE7D768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FD63BEE2-ADBB-4EC0-B6F9-52298C7EB6B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F2E4B0D6-DBB8-40FC-9110-B0E80467E40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3F676A1A-D310-43A8-AE63-C7F63594698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B37115F1-F641-48B2-809E-3300699BE73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CF8B4EA6-82A2-469A-9147-5BD96F76318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10321709-EB4E-4644-A730-377D221F306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A169F9C5-740F-4A06-A87B-EAB9BE6DDC1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B101B865-1ABC-4C13-BC9F-4B9D7637CF7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AFACB380-20D5-4326-8884-18F6BB13D5F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831318B3-71F6-4889-9CC3-8E0836CA768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55217DE6-8BBD-45D6-BE37-AD18842F7B3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A4DC99A6-EA69-4384-94C6-969FFB08FDC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84AFC6EF-D4DB-430C-9E73-6C84A5E9CCC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F22214AE-D475-48C5-92D9-4FB56472D0E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FDD86661-C22A-418D-8FCB-12E86EAF088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E9E45594-ED14-4CF0-BA16-29273CA4777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5F5BDC67-010F-4F14-B937-7847357F1E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751" name="直線コネクタ 750">
          <a:extLst>
            <a:ext uri="{FF2B5EF4-FFF2-40B4-BE49-F238E27FC236}">
              <a16:creationId xmlns:a16="http://schemas.microsoft.com/office/drawing/2014/main" id="{DA0859B2-5DF0-43FD-95FF-E580BA22DF76}"/>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281D53D0-7A1B-4B2B-8372-5FED8A8237B4}"/>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753" name="直線コネクタ 752">
          <a:extLst>
            <a:ext uri="{FF2B5EF4-FFF2-40B4-BE49-F238E27FC236}">
              <a16:creationId xmlns:a16="http://schemas.microsoft.com/office/drawing/2014/main" id="{105D6B3D-CBA5-40B9-8702-8C3A1338732C}"/>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4442B51B-D038-4D19-B1D1-B93E4E3E9340}"/>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755" name="直線コネクタ 754">
          <a:extLst>
            <a:ext uri="{FF2B5EF4-FFF2-40B4-BE49-F238E27FC236}">
              <a16:creationId xmlns:a16="http://schemas.microsoft.com/office/drawing/2014/main" id="{B8B141F7-0B19-4DB2-B72A-272B687D839E}"/>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4C81A602-4BBD-4EB1-BAEF-C6EC0E78F08A}"/>
            </a:ext>
          </a:extLst>
        </xdr:cNvPr>
        <xdr:cNvSpPr txBox="1"/>
      </xdr:nvSpPr>
      <xdr:spPr>
        <a:xfrm>
          <a:off x="16357600" y="1404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757" name="フローチャート: 判断 756">
          <a:extLst>
            <a:ext uri="{FF2B5EF4-FFF2-40B4-BE49-F238E27FC236}">
              <a16:creationId xmlns:a16="http://schemas.microsoft.com/office/drawing/2014/main" id="{BD6AF6CE-731F-4FF1-9FD9-98438F7A5725}"/>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8" name="フローチャート: 判断 757">
          <a:extLst>
            <a:ext uri="{FF2B5EF4-FFF2-40B4-BE49-F238E27FC236}">
              <a16:creationId xmlns:a16="http://schemas.microsoft.com/office/drawing/2014/main" id="{66B54B4B-2D32-426F-8EB3-CAFE487AF4D5}"/>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59" name="フローチャート: 判断 758">
          <a:extLst>
            <a:ext uri="{FF2B5EF4-FFF2-40B4-BE49-F238E27FC236}">
              <a16:creationId xmlns:a16="http://schemas.microsoft.com/office/drawing/2014/main" id="{7CE8BADA-E1B8-4BC9-AC3A-97029E16C164}"/>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0" name="フローチャート: 判断 759">
          <a:extLst>
            <a:ext uri="{FF2B5EF4-FFF2-40B4-BE49-F238E27FC236}">
              <a16:creationId xmlns:a16="http://schemas.microsoft.com/office/drawing/2014/main" id="{9DAE63FF-0ED7-4DCB-90AC-902DAF67F2B7}"/>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761" name="フローチャート: 判断 760">
          <a:extLst>
            <a:ext uri="{FF2B5EF4-FFF2-40B4-BE49-F238E27FC236}">
              <a16:creationId xmlns:a16="http://schemas.microsoft.com/office/drawing/2014/main" id="{596E1AC1-2846-4D9A-B0E3-6B1AA8FB93A1}"/>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435838C-F519-4BC5-A82D-E66C3812B47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B9E29B4-C6E4-44A7-B4F2-928881C9B20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5F20899-D80B-44DA-B48F-5268F0274B8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66A9EB1-CF0B-4F8C-A37A-AAB841E5BD4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59621C00-59CA-4664-B551-C8D6BFA7C69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40639</xdr:rowOff>
    </xdr:from>
    <xdr:to>
      <xdr:col>85</xdr:col>
      <xdr:colOff>177800</xdr:colOff>
      <xdr:row>80</xdr:row>
      <xdr:rowOff>142239</xdr:rowOff>
    </xdr:to>
    <xdr:sp macro="" textlink="">
      <xdr:nvSpPr>
        <xdr:cNvPr id="767" name="楕円 766">
          <a:extLst>
            <a:ext uri="{FF2B5EF4-FFF2-40B4-BE49-F238E27FC236}">
              <a16:creationId xmlns:a16="http://schemas.microsoft.com/office/drawing/2014/main" id="{4C535381-3E04-448A-B0F8-A89187E7E0F2}"/>
            </a:ext>
          </a:extLst>
        </xdr:cNvPr>
        <xdr:cNvSpPr/>
      </xdr:nvSpPr>
      <xdr:spPr>
        <a:xfrm>
          <a:off x="162687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63516</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3CE32511-8AF7-4115-803F-5649FA1630EC}"/>
            </a:ext>
          </a:extLst>
        </xdr:cNvPr>
        <xdr:cNvSpPr txBox="1"/>
      </xdr:nvSpPr>
      <xdr:spPr>
        <a:xfrm>
          <a:off x="16357600"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6350</xdr:rowOff>
    </xdr:from>
    <xdr:to>
      <xdr:col>81</xdr:col>
      <xdr:colOff>101600</xdr:colOff>
      <xdr:row>80</xdr:row>
      <xdr:rowOff>107950</xdr:rowOff>
    </xdr:to>
    <xdr:sp macro="" textlink="">
      <xdr:nvSpPr>
        <xdr:cNvPr id="769" name="楕円 768">
          <a:extLst>
            <a:ext uri="{FF2B5EF4-FFF2-40B4-BE49-F238E27FC236}">
              <a16:creationId xmlns:a16="http://schemas.microsoft.com/office/drawing/2014/main" id="{5CB63D7B-B385-4A46-9255-48B4A0BB8A25}"/>
            </a:ext>
          </a:extLst>
        </xdr:cNvPr>
        <xdr:cNvSpPr/>
      </xdr:nvSpPr>
      <xdr:spPr>
        <a:xfrm>
          <a:off x="15430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57150</xdr:rowOff>
    </xdr:from>
    <xdr:to>
      <xdr:col>85</xdr:col>
      <xdr:colOff>127000</xdr:colOff>
      <xdr:row>80</xdr:row>
      <xdr:rowOff>91439</xdr:rowOff>
    </xdr:to>
    <xdr:cxnSp macro="">
      <xdr:nvCxnSpPr>
        <xdr:cNvPr id="770" name="直線コネクタ 769">
          <a:extLst>
            <a:ext uri="{FF2B5EF4-FFF2-40B4-BE49-F238E27FC236}">
              <a16:creationId xmlns:a16="http://schemas.microsoft.com/office/drawing/2014/main" id="{94523534-A626-4609-AC7B-59E796452FC9}"/>
            </a:ext>
          </a:extLst>
        </xdr:cNvPr>
        <xdr:cNvCxnSpPr/>
      </xdr:nvCxnSpPr>
      <xdr:spPr>
        <a:xfrm>
          <a:off x="15481300" y="137731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139700</xdr:rowOff>
    </xdr:from>
    <xdr:to>
      <xdr:col>76</xdr:col>
      <xdr:colOff>165100</xdr:colOff>
      <xdr:row>80</xdr:row>
      <xdr:rowOff>69850</xdr:rowOff>
    </xdr:to>
    <xdr:sp macro="" textlink="">
      <xdr:nvSpPr>
        <xdr:cNvPr id="771" name="楕円 770">
          <a:extLst>
            <a:ext uri="{FF2B5EF4-FFF2-40B4-BE49-F238E27FC236}">
              <a16:creationId xmlns:a16="http://schemas.microsoft.com/office/drawing/2014/main" id="{E2A90378-AECC-4512-A0B6-E04259761C08}"/>
            </a:ext>
          </a:extLst>
        </xdr:cNvPr>
        <xdr:cNvSpPr/>
      </xdr:nvSpPr>
      <xdr:spPr>
        <a:xfrm>
          <a:off x="14541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19050</xdr:rowOff>
    </xdr:from>
    <xdr:to>
      <xdr:col>81</xdr:col>
      <xdr:colOff>50800</xdr:colOff>
      <xdr:row>80</xdr:row>
      <xdr:rowOff>57150</xdr:rowOff>
    </xdr:to>
    <xdr:cxnSp macro="">
      <xdr:nvCxnSpPr>
        <xdr:cNvPr id="772" name="直線コネクタ 771">
          <a:extLst>
            <a:ext uri="{FF2B5EF4-FFF2-40B4-BE49-F238E27FC236}">
              <a16:creationId xmlns:a16="http://schemas.microsoft.com/office/drawing/2014/main" id="{9C13F9E2-3896-4B07-BA69-12F67267EC43}"/>
            </a:ext>
          </a:extLst>
        </xdr:cNvPr>
        <xdr:cNvCxnSpPr/>
      </xdr:nvCxnSpPr>
      <xdr:spPr>
        <a:xfrm>
          <a:off x="14592300" y="13735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95886</xdr:rowOff>
    </xdr:from>
    <xdr:to>
      <xdr:col>72</xdr:col>
      <xdr:colOff>38100</xdr:colOff>
      <xdr:row>80</xdr:row>
      <xdr:rowOff>26036</xdr:rowOff>
    </xdr:to>
    <xdr:sp macro="" textlink="">
      <xdr:nvSpPr>
        <xdr:cNvPr id="773" name="楕円 772">
          <a:extLst>
            <a:ext uri="{FF2B5EF4-FFF2-40B4-BE49-F238E27FC236}">
              <a16:creationId xmlns:a16="http://schemas.microsoft.com/office/drawing/2014/main" id="{4DCA1F49-272B-45B5-8E37-3FB99B84A4EA}"/>
            </a:ext>
          </a:extLst>
        </xdr:cNvPr>
        <xdr:cNvSpPr/>
      </xdr:nvSpPr>
      <xdr:spPr>
        <a:xfrm>
          <a:off x="13652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146686</xdr:rowOff>
    </xdr:from>
    <xdr:to>
      <xdr:col>76</xdr:col>
      <xdr:colOff>114300</xdr:colOff>
      <xdr:row>80</xdr:row>
      <xdr:rowOff>19050</xdr:rowOff>
    </xdr:to>
    <xdr:cxnSp macro="">
      <xdr:nvCxnSpPr>
        <xdr:cNvPr id="774" name="直線コネクタ 773">
          <a:extLst>
            <a:ext uri="{FF2B5EF4-FFF2-40B4-BE49-F238E27FC236}">
              <a16:creationId xmlns:a16="http://schemas.microsoft.com/office/drawing/2014/main" id="{1C051155-3E5A-469D-BED5-FB3FBDDAF92C}"/>
            </a:ext>
          </a:extLst>
        </xdr:cNvPr>
        <xdr:cNvCxnSpPr/>
      </xdr:nvCxnSpPr>
      <xdr:spPr>
        <a:xfrm>
          <a:off x="13703300" y="136912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50164</xdr:rowOff>
    </xdr:from>
    <xdr:to>
      <xdr:col>67</xdr:col>
      <xdr:colOff>101600</xdr:colOff>
      <xdr:row>79</xdr:row>
      <xdr:rowOff>151764</xdr:rowOff>
    </xdr:to>
    <xdr:sp macro="" textlink="">
      <xdr:nvSpPr>
        <xdr:cNvPr id="775" name="楕円 774">
          <a:extLst>
            <a:ext uri="{FF2B5EF4-FFF2-40B4-BE49-F238E27FC236}">
              <a16:creationId xmlns:a16="http://schemas.microsoft.com/office/drawing/2014/main" id="{B3C5368A-4C23-4797-AA54-D92DCD42CE25}"/>
            </a:ext>
          </a:extLst>
        </xdr:cNvPr>
        <xdr:cNvSpPr/>
      </xdr:nvSpPr>
      <xdr:spPr>
        <a:xfrm>
          <a:off x="12763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100964</xdr:rowOff>
    </xdr:from>
    <xdr:to>
      <xdr:col>71</xdr:col>
      <xdr:colOff>177800</xdr:colOff>
      <xdr:row>79</xdr:row>
      <xdr:rowOff>146686</xdr:rowOff>
    </xdr:to>
    <xdr:cxnSp macro="">
      <xdr:nvCxnSpPr>
        <xdr:cNvPr id="776" name="直線コネクタ 775">
          <a:extLst>
            <a:ext uri="{FF2B5EF4-FFF2-40B4-BE49-F238E27FC236}">
              <a16:creationId xmlns:a16="http://schemas.microsoft.com/office/drawing/2014/main" id="{A98F7FA4-41A2-4D2F-921B-23DA6495F4ED}"/>
            </a:ext>
          </a:extLst>
        </xdr:cNvPr>
        <xdr:cNvCxnSpPr/>
      </xdr:nvCxnSpPr>
      <xdr:spPr>
        <a:xfrm>
          <a:off x="12814300" y="136455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7" name="n_1aveValue【消防施設】&#10;有形固定資産減価償却率">
          <a:extLst>
            <a:ext uri="{FF2B5EF4-FFF2-40B4-BE49-F238E27FC236}">
              <a16:creationId xmlns:a16="http://schemas.microsoft.com/office/drawing/2014/main" id="{AB666AA2-E5D0-4860-96CB-7C5CD4B4B4AC}"/>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55263</xdr:rowOff>
    </xdr:from>
    <xdr:ext cx="405111" cy="259045"/>
    <xdr:sp macro="" textlink="">
      <xdr:nvSpPr>
        <xdr:cNvPr id="778" name="n_2aveValue【消防施設】&#10;有形固定資産減価償却率">
          <a:extLst>
            <a:ext uri="{FF2B5EF4-FFF2-40B4-BE49-F238E27FC236}">
              <a16:creationId xmlns:a16="http://schemas.microsoft.com/office/drawing/2014/main" id="{9529ED90-9BC0-46D7-B04E-FA5D3DB42EC3}"/>
            </a:ext>
          </a:extLst>
        </xdr:cNvPr>
        <xdr:cNvSpPr txBox="1"/>
      </xdr:nvSpPr>
      <xdr:spPr>
        <a:xfrm>
          <a:off x="14389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79" name="n_3aveValue【消防施設】&#10;有形固定資産減価償却率">
          <a:extLst>
            <a:ext uri="{FF2B5EF4-FFF2-40B4-BE49-F238E27FC236}">
              <a16:creationId xmlns:a16="http://schemas.microsoft.com/office/drawing/2014/main" id="{6F7C9EBF-EEB3-4190-9A3E-1EA8871ED3DB}"/>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780" name="n_4aveValue【消防施設】&#10;有形固定資産減価償却率">
          <a:extLst>
            <a:ext uri="{FF2B5EF4-FFF2-40B4-BE49-F238E27FC236}">
              <a16:creationId xmlns:a16="http://schemas.microsoft.com/office/drawing/2014/main" id="{DCC047BF-7917-49C2-B1FA-691DCA5A37B5}"/>
            </a:ext>
          </a:extLst>
        </xdr:cNvPr>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124477</xdr:rowOff>
    </xdr:from>
    <xdr:ext cx="405111" cy="259045"/>
    <xdr:sp macro="" textlink="">
      <xdr:nvSpPr>
        <xdr:cNvPr id="781" name="n_1mainValue【消防施設】&#10;有形固定資産減価償却率">
          <a:extLst>
            <a:ext uri="{FF2B5EF4-FFF2-40B4-BE49-F238E27FC236}">
              <a16:creationId xmlns:a16="http://schemas.microsoft.com/office/drawing/2014/main" id="{E738DC10-67C9-4C4F-90B8-4AFBA7131235}"/>
            </a:ext>
          </a:extLst>
        </xdr:cNvPr>
        <xdr:cNvSpPr txBox="1"/>
      </xdr:nvSpPr>
      <xdr:spPr>
        <a:xfrm>
          <a:off x="152660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86377</xdr:rowOff>
    </xdr:from>
    <xdr:ext cx="405111" cy="259045"/>
    <xdr:sp macro="" textlink="">
      <xdr:nvSpPr>
        <xdr:cNvPr id="782" name="n_2mainValue【消防施設】&#10;有形固定資産減価償却率">
          <a:extLst>
            <a:ext uri="{FF2B5EF4-FFF2-40B4-BE49-F238E27FC236}">
              <a16:creationId xmlns:a16="http://schemas.microsoft.com/office/drawing/2014/main" id="{1A1D20A1-0107-40EC-B73C-89FA599CB9F4}"/>
            </a:ext>
          </a:extLst>
        </xdr:cNvPr>
        <xdr:cNvSpPr txBox="1"/>
      </xdr:nvSpPr>
      <xdr:spPr>
        <a:xfrm>
          <a:off x="14389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42563</xdr:rowOff>
    </xdr:from>
    <xdr:ext cx="405111" cy="259045"/>
    <xdr:sp macro="" textlink="">
      <xdr:nvSpPr>
        <xdr:cNvPr id="783" name="n_3mainValue【消防施設】&#10;有形固定資産減価償却率">
          <a:extLst>
            <a:ext uri="{FF2B5EF4-FFF2-40B4-BE49-F238E27FC236}">
              <a16:creationId xmlns:a16="http://schemas.microsoft.com/office/drawing/2014/main" id="{F2D7B0A5-93D7-495B-B4D6-8578AC4D2DD7}"/>
            </a:ext>
          </a:extLst>
        </xdr:cNvPr>
        <xdr:cNvSpPr txBox="1"/>
      </xdr:nvSpPr>
      <xdr:spPr>
        <a:xfrm>
          <a:off x="13500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168291</xdr:rowOff>
    </xdr:from>
    <xdr:ext cx="405111" cy="259045"/>
    <xdr:sp macro="" textlink="">
      <xdr:nvSpPr>
        <xdr:cNvPr id="784" name="n_4mainValue【消防施設】&#10;有形固定資産減価償却率">
          <a:extLst>
            <a:ext uri="{FF2B5EF4-FFF2-40B4-BE49-F238E27FC236}">
              <a16:creationId xmlns:a16="http://schemas.microsoft.com/office/drawing/2014/main" id="{B5A49E97-93AD-41C5-B7B3-097118E5F6A3}"/>
            </a:ext>
          </a:extLst>
        </xdr:cNvPr>
        <xdr:cNvSpPr txBox="1"/>
      </xdr:nvSpPr>
      <xdr:spPr>
        <a:xfrm>
          <a:off x="12611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FE887C52-F3F7-4B36-A14A-2C605883B7F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A29BF216-C3AA-4AA9-9A6B-CC5A2BD26BF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A96211DA-D55C-4B8B-9D80-F87E07C214B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1648A8DF-496B-4AC9-9200-6D47DE9538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DC4D9D26-F004-427F-8604-415B677AB48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2B2AFFD8-356B-4617-820A-140441B02D4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826EED1C-FA11-48BC-81A9-D6CB2842932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095E39C1-D5CA-49BD-BBC6-72C5F72BC17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DDCF7109-1C3B-4720-B2F0-8069CA6CA67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458A8956-549C-49D6-8D5D-108CE02DCBB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8ED1CA69-B025-492D-8572-CC481797093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04E4BA89-0DED-479C-A977-AF028400ACD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3B766B91-5CE7-4805-A2A4-BC19509D8A6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F7272EE5-EC13-42CC-95DA-D4121754F8C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2154CDCA-E552-43BA-8D6F-E377F898E98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9663C671-365B-4198-BE38-2879B900887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5A3ABB69-9620-4329-B84A-D040A147B31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00260C2F-0282-4FA9-AE7A-2B1110C8A27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0D85D00E-271F-43BD-844C-25514D0E9B9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E45848C7-CA99-4349-8478-378701F3391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D8D3EAB-BD14-4AF9-8D4E-8605198B163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62DA3100-2961-476A-A1D2-D24E05D208D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7BC4FBF5-E52B-466E-B63E-06ACED7B8C0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808" name="直線コネクタ 807">
          <a:extLst>
            <a:ext uri="{FF2B5EF4-FFF2-40B4-BE49-F238E27FC236}">
              <a16:creationId xmlns:a16="http://schemas.microsoft.com/office/drawing/2014/main" id="{FC2A704B-DCF3-45B8-9C54-F8E6A0999006}"/>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9" name="【消防施設】&#10;一人当たり面積最小値テキスト">
          <a:extLst>
            <a:ext uri="{FF2B5EF4-FFF2-40B4-BE49-F238E27FC236}">
              <a16:creationId xmlns:a16="http://schemas.microsoft.com/office/drawing/2014/main" id="{43392B8C-A87C-4A2E-996E-87369AD8AEC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10" name="直線コネクタ 809">
          <a:extLst>
            <a:ext uri="{FF2B5EF4-FFF2-40B4-BE49-F238E27FC236}">
              <a16:creationId xmlns:a16="http://schemas.microsoft.com/office/drawing/2014/main" id="{084B4185-D992-4330-9353-B2BA69A9549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811" name="【消防施設】&#10;一人当たり面積最大値テキスト">
          <a:extLst>
            <a:ext uri="{FF2B5EF4-FFF2-40B4-BE49-F238E27FC236}">
              <a16:creationId xmlns:a16="http://schemas.microsoft.com/office/drawing/2014/main" id="{04C5113C-5F42-4958-84B3-AD9459BED947}"/>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812" name="直線コネクタ 811">
          <a:extLst>
            <a:ext uri="{FF2B5EF4-FFF2-40B4-BE49-F238E27FC236}">
              <a16:creationId xmlns:a16="http://schemas.microsoft.com/office/drawing/2014/main" id="{BC741FC1-0379-4EF6-BADD-21FBE9964F9A}"/>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813" name="【消防施設】&#10;一人当たり面積平均値テキスト">
          <a:extLst>
            <a:ext uri="{FF2B5EF4-FFF2-40B4-BE49-F238E27FC236}">
              <a16:creationId xmlns:a16="http://schemas.microsoft.com/office/drawing/2014/main" id="{E37D9100-B43F-460D-A855-D0BA612FBB2F}"/>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814" name="フローチャート: 判断 813">
          <a:extLst>
            <a:ext uri="{FF2B5EF4-FFF2-40B4-BE49-F238E27FC236}">
              <a16:creationId xmlns:a16="http://schemas.microsoft.com/office/drawing/2014/main" id="{A1AEEAE1-FAA0-466C-8FE7-C9F552BF8FFD}"/>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815" name="フローチャート: 判断 814">
          <a:extLst>
            <a:ext uri="{FF2B5EF4-FFF2-40B4-BE49-F238E27FC236}">
              <a16:creationId xmlns:a16="http://schemas.microsoft.com/office/drawing/2014/main" id="{C1DB7377-3DCB-4F78-967F-6B16BDDC0352}"/>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816" name="フローチャート: 判断 815">
          <a:extLst>
            <a:ext uri="{FF2B5EF4-FFF2-40B4-BE49-F238E27FC236}">
              <a16:creationId xmlns:a16="http://schemas.microsoft.com/office/drawing/2014/main" id="{3C38BF9C-4F31-4361-BC01-6F9EDDCE9F33}"/>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817" name="フローチャート: 判断 816">
          <a:extLst>
            <a:ext uri="{FF2B5EF4-FFF2-40B4-BE49-F238E27FC236}">
              <a16:creationId xmlns:a16="http://schemas.microsoft.com/office/drawing/2014/main" id="{2E4EA384-5F99-4D1C-9E18-EBA737B1A330}"/>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818" name="フローチャート: 判断 817">
          <a:extLst>
            <a:ext uri="{FF2B5EF4-FFF2-40B4-BE49-F238E27FC236}">
              <a16:creationId xmlns:a16="http://schemas.microsoft.com/office/drawing/2014/main" id="{7C8E109F-B399-4130-B7B2-160898C3789E}"/>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2BC9204-5ACA-4690-BDAF-A7787581DC8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9B1A341-F14A-409A-BC12-63F4841C8EF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7702E43-679C-4DD1-9EA2-5167386044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5CB35E-6A9C-478C-8EFE-23F83D2E69B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B334834C-CB56-4DDB-AB70-52E160BA85C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128270</xdr:rowOff>
    </xdr:from>
    <xdr:to>
      <xdr:col>116</xdr:col>
      <xdr:colOff>114300</xdr:colOff>
      <xdr:row>85</xdr:row>
      <xdr:rowOff>58420</xdr:rowOff>
    </xdr:to>
    <xdr:sp macro="" textlink="">
      <xdr:nvSpPr>
        <xdr:cNvPr id="824" name="楕円 823">
          <a:extLst>
            <a:ext uri="{FF2B5EF4-FFF2-40B4-BE49-F238E27FC236}">
              <a16:creationId xmlns:a16="http://schemas.microsoft.com/office/drawing/2014/main" id="{A9F0EC42-8AFE-46E6-B3CA-9588AFB9A591}"/>
            </a:ext>
          </a:extLst>
        </xdr:cNvPr>
        <xdr:cNvSpPr/>
      </xdr:nvSpPr>
      <xdr:spPr>
        <a:xfrm>
          <a:off x="221107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106697</xdr:rowOff>
    </xdr:from>
    <xdr:ext cx="469744" cy="259045"/>
    <xdr:sp macro="" textlink="">
      <xdr:nvSpPr>
        <xdr:cNvPr id="825" name="【消防施設】&#10;一人当たり面積該当値テキスト">
          <a:extLst>
            <a:ext uri="{FF2B5EF4-FFF2-40B4-BE49-F238E27FC236}">
              <a16:creationId xmlns:a16="http://schemas.microsoft.com/office/drawing/2014/main" id="{15A0DB8E-36D0-4A0B-A922-66720FC065B5}"/>
            </a:ext>
          </a:extLst>
        </xdr:cNvPr>
        <xdr:cNvSpPr txBox="1"/>
      </xdr:nvSpPr>
      <xdr:spPr>
        <a:xfrm>
          <a:off x="221996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826" name="楕円 825">
          <a:extLst>
            <a:ext uri="{FF2B5EF4-FFF2-40B4-BE49-F238E27FC236}">
              <a16:creationId xmlns:a16="http://schemas.microsoft.com/office/drawing/2014/main" id="{B193E2D1-2B19-453D-82AB-B721730DCAE3}"/>
            </a:ext>
          </a:extLst>
        </xdr:cNvPr>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xdr:rowOff>
    </xdr:from>
    <xdr:to>
      <xdr:col>116</xdr:col>
      <xdr:colOff>63500</xdr:colOff>
      <xdr:row>85</xdr:row>
      <xdr:rowOff>19050</xdr:rowOff>
    </xdr:to>
    <xdr:cxnSp macro="">
      <xdr:nvCxnSpPr>
        <xdr:cNvPr id="827" name="直線コネクタ 826">
          <a:extLst>
            <a:ext uri="{FF2B5EF4-FFF2-40B4-BE49-F238E27FC236}">
              <a16:creationId xmlns:a16="http://schemas.microsoft.com/office/drawing/2014/main" id="{C531DAB1-1232-476D-8C1B-59BFF341975A}"/>
            </a:ext>
          </a:extLst>
        </xdr:cNvPr>
        <xdr:cNvCxnSpPr/>
      </xdr:nvCxnSpPr>
      <xdr:spPr>
        <a:xfrm flipV="1">
          <a:off x="21323300" y="145808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141605</xdr:rowOff>
    </xdr:from>
    <xdr:to>
      <xdr:col>107</xdr:col>
      <xdr:colOff>101600</xdr:colOff>
      <xdr:row>85</xdr:row>
      <xdr:rowOff>71755</xdr:rowOff>
    </xdr:to>
    <xdr:sp macro="" textlink="">
      <xdr:nvSpPr>
        <xdr:cNvPr id="828" name="楕円 827">
          <a:extLst>
            <a:ext uri="{FF2B5EF4-FFF2-40B4-BE49-F238E27FC236}">
              <a16:creationId xmlns:a16="http://schemas.microsoft.com/office/drawing/2014/main" id="{1C64CF4F-2B9C-418C-A9DE-3456AF9C1CA6}"/>
            </a:ext>
          </a:extLst>
        </xdr:cNvPr>
        <xdr:cNvSpPr/>
      </xdr:nvSpPr>
      <xdr:spPr>
        <a:xfrm>
          <a:off x="20383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20955</xdr:rowOff>
    </xdr:to>
    <xdr:cxnSp macro="">
      <xdr:nvCxnSpPr>
        <xdr:cNvPr id="829" name="直線コネクタ 828">
          <a:extLst>
            <a:ext uri="{FF2B5EF4-FFF2-40B4-BE49-F238E27FC236}">
              <a16:creationId xmlns:a16="http://schemas.microsoft.com/office/drawing/2014/main" id="{2B1502EC-8431-42EA-B303-CFB0EAFC2728}"/>
            </a:ext>
          </a:extLst>
        </xdr:cNvPr>
        <xdr:cNvCxnSpPr/>
      </xdr:nvCxnSpPr>
      <xdr:spPr>
        <a:xfrm flipV="1">
          <a:off x="20434300" y="145923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830" name="楕円 829">
          <a:extLst>
            <a:ext uri="{FF2B5EF4-FFF2-40B4-BE49-F238E27FC236}">
              <a16:creationId xmlns:a16="http://schemas.microsoft.com/office/drawing/2014/main" id="{8D50BCED-0E7A-4452-A4EA-CF09DAD5B4D9}"/>
            </a:ext>
          </a:extLst>
        </xdr:cNvPr>
        <xdr:cNvSpPr/>
      </xdr:nvSpPr>
      <xdr:spPr>
        <a:xfrm>
          <a:off x="19494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20955</xdr:rowOff>
    </xdr:to>
    <xdr:cxnSp macro="">
      <xdr:nvCxnSpPr>
        <xdr:cNvPr id="831" name="直線コネクタ 830">
          <a:extLst>
            <a:ext uri="{FF2B5EF4-FFF2-40B4-BE49-F238E27FC236}">
              <a16:creationId xmlns:a16="http://schemas.microsoft.com/office/drawing/2014/main" id="{1FD096B0-8FD0-4892-BEB9-BCB7D279F4C2}"/>
            </a:ext>
          </a:extLst>
        </xdr:cNvPr>
        <xdr:cNvCxnSpPr/>
      </xdr:nvCxnSpPr>
      <xdr:spPr>
        <a:xfrm>
          <a:off x="19545300" y="145923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145414</xdr:rowOff>
    </xdr:from>
    <xdr:to>
      <xdr:col>98</xdr:col>
      <xdr:colOff>38100</xdr:colOff>
      <xdr:row>85</xdr:row>
      <xdr:rowOff>75564</xdr:rowOff>
    </xdr:to>
    <xdr:sp macro="" textlink="">
      <xdr:nvSpPr>
        <xdr:cNvPr id="832" name="楕円 831">
          <a:extLst>
            <a:ext uri="{FF2B5EF4-FFF2-40B4-BE49-F238E27FC236}">
              <a16:creationId xmlns:a16="http://schemas.microsoft.com/office/drawing/2014/main" id="{859800E8-DC46-4618-BABD-28F05EA8AEA6}"/>
            </a:ext>
          </a:extLst>
        </xdr:cNvPr>
        <xdr:cNvSpPr/>
      </xdr:nvSpPr>
      <xdr:spPr>
        <a:xfrm>
          <a:off x="18605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24764</xdr:rowOff>
    </xdr:to>
    <xdr:cxnSp macro="">
      <xdr:nvCxnSpPr>
        <xdr:cNvPr id="833" name="直線コネクタ 832">
          <a:extLst>
            <a:ext uri="{FF2B5EF4-FFF2-40B4-BE49-F238E27FC236}">
              <a16:creationId xmlns:a16="http://schemas.microsoft.com/office/drawing/2014/main" id="{B6B74035-3501-4B86-9F8B-53F0CC4635E0}"/>
            </a:ext>
          </a:extLst>
        </xdr:cNvPr>
        <xdr:cNvCxnSpPr/>
      </xdr:nvCxnSpPr>
      <xdr:spPr>
        <a:xfrm flipV="1">
          <a:off x="18656300" y="145923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834" name="n_1aveValue【消防施設】&#10;一人当たり面積">
          <a:extLst>
            <a:ext uri="{FF2B5EF4-FFF2-40B4-BE49-F238E27FC236}">
              <a16:creationId xmlns:a16="http://schemas.microsoft.com/office/drawing/2014/main" id="{6BFE19DE-EE65-4815-BF75-83F09B85A406}"/>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835" name="n_2aveValue【消防施設】&#10;一人当たり面積">
          <a:extLst>
            <a:ext uri="{FF2B5EF4-FFF2-40B4-BE49-F238E27FC236}">
              <a16:creationId xmlns:a16="http://schemas.microsoft.com/office/drawing/2014/main" id="{4F8895DD-353C-4746-AB68-E5B3AF6CEF13}"/>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836" name="n_3aveValue【消防施設】&#10;一人当たり面積">
          <a:extLst>
            <a:ext uri="{FF2B5EF4-FFF2-40B4-BE49-F238E27FC236}">
              <a16:creationId xmlns:a16="http://schemas.microsoft.com/office/drawing/2014/main" id="{92E190DD-3167-4343-B598-7887DEA91385}"/>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837" name="n_4aveValue【消防施設】&#10;一人当たり面積">
          <a:extLst>
            <a:ext uri="{FF2B5EF4-FFF2-40B4-BE49-F238E27FC236}">
              <a16:creationId xmlns:a16="http://schemas.microsoft.com/office/drawing/2014/main" id="{BA6DFE8C-DCD8-42A3-A3BC-05C6BC99679B}"/>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838" name="n_1mainValue【消防施設】&#10;一人当たり面積">
          <a:extLst>
            <a:ext uri="{FF2B5EF4-FFF2-40B4-BE49-F238E27FC236}">
              <a16:creationId xmlns:a16="http://schemas.microsoft.com/office/drawing/2014/main" id="{975E394F-3907-4618-A865-291581549631}"/>
            </a:ext>
          </a:extLst>
        </xdr:cNvPr>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62882</xdr:rowOff>
    </xdr:from>
    <xdr:ext cx="469744" cy="259045"/>
    <xdr:sp macro="" textlink="">
      <xdr:nvSpPr>
        <xdr:cNvPr id="839" name="n_2mainValue【消防施設】&#10;一人当たり面積">
          <a:extLst>
            <a:ext uri="{FF2B5EF4-FFF2-40B4-BE49-F238E27FC236}">
              <a16:creationId xmlns:a16="http://schemas.microsoft.com/office/drawing/2014/main" id="{670D1520-D0C2-4BB8-8EC8-DAF1E7D98B3F}"/>
            </a:ext>
          </a:extLst>
        </xdr:cNvPr>
        <xdr:cNvSpPr txBox="1"/>
      </xdr:nvSpPr>
      <xdr:spPr>
        <a:xfrm>
          <a:off x="201994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840" name="n_3mainValue【消防施設】&#10;一人当たり面積">
          <a:extLst>
            <a:ext uri="{FF2B5EF4-FFF2-40B4-BE49-F238E27FC236}">
              <a16:creationId xmlns:a16="http://schemas.microsoft.com/office/drawing/2014/main" id="{19A5D732-0B62-485F-8799-F05892E9215B}"/>
            </a:ext>
          </a:extLst>
        </xdr:cNvPr>
        <xdr:cNvSpPr txBox="1"/>
      </xdr:nvSpPr>
      <xdr:spPr>
        <a:xfrm>
          <a:off x="19310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66691</xdr:rowOff>
    </xdr:from>
    <xdr:ext cx="469744" cy="259045"/>
    <xdr:sp macro="" textlink="">
      <xdr:nvSpPr>
        <xdr:cNvPr id="841" name="n_4mainValue【消防施設】&#10;一人当たり面積">
          <a:extLst>
            <a:ext uri="{FF2B5EF4-FFF2-40B4-BE49-F238E27FC236}">
              <a16:creationId xmlns:a16="http://schemas.microsoft.com/office/drawing/2014/main" id="{154637DE-8F80-4444-A267-B2CE7BE8A5E3}"/>
            </a:ext>
          </a:extLst>
        </xdr:cNvPr>
        <xdr:cNvSpPr txBox="1"/>
      </xdr:nvSpPr>
      <xdr:spPr>
        <a:xfrm>
          <a:off x="18421427" y="1463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27C27402-DE0F-4CC3-ABC6-81F703B29BF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390C2219-B2E4-4B02-9B6F-82DD8DF634D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8C0F2B2F-0DD9-44EC-87D0-28FE0EA6E50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F655FDE8-3851-4DF5-85E8-90E670EDA92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E3985765-E931-4DB4-8216-24F482AD8AE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6D0F0207-02CD-4556-A764-4DCD709AF2B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0F38D07F-A55E-4824-8321-A9A197182F9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7D42B039-5994-4F82-969B-F0535B9F401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0A2A52F5-F85E-49AB-B41E-55FC170988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84CB973D-A8A4-4525-A047-3427E167AB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B90D5048-2C15-497F-A364-365D92FAF7E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9E90197D-39C2-4B90-9ED7-5C88077643D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A8D70DED-4E0F-4CD6-B42C-BFD4E7A1EBB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AF773033-DF22-4F5B-8702-BE5E31E95D3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5E9699C8-7396-43BE-B05D-E793879E737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8F8E672B-0CAD-4465-9FFA-0E69F51BB6B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BBB8A716-0EB7-4E7F-9769-CD83635C11B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DD6E489A-ADD9-4BD2-BBCA-289F6F009C5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E4F4BD48-32CE-4195-94A8-5CD0EE48A83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94A7A50D-7D4D-4533-B5AE-2329CCCF598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4155242D-2A83-406E-B46C-3372B7F0BD5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68F201CC-A53A-412D-BA3D-F6A82C6E6D3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B0F92CBC-7B5F-42F7-8CC3-0B9EEF1B3B9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A60C0A6F-26F0-450B-9CC0-4863747508C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591B9966-8C00-4F84-A42B-8FFA4CC73C5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67" name="直線コネクタ 866">
          <a:extLst>
            <a:ext uri="{FF2B5EF4-FFF2-40B4-BE49-F238E27FC236}">
              <a16:creationId xmlns:a16="http://schemas.microsoft.com/office/drawing/2014/main" id="{18DC18E2-7FFC-4CF1-ADCC-EAF8972793FA}"/>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68" name="【庁舎】&#10;有形固定資産減価償却率最小値テキスト">
          <a:extLst>
            <a:ext uri="{FF2B5EF4-FFF2-40B4-BE49-F238E27FC236}">
              <a16:creationId xmlns:a16="http://schemas.microsoft.com/office/drawing/2014/main" id="{E8100D56-7ADC-4120-8ABE-D2DDFE208596}"/>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69" name="直線コネクタ 868">
          <a:extLst>
            <a:ext uri="{FF2B5EF4-FFF2-40B4-BE49-F238E27FC236}">
              <a16:creationId xmlns:a16="http://schemas.microsoft.com/office/drawing/2014/main" id="{5372E765-589F-4691-94A2-50E276B42438}"/>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70" name="【庁舎】&#10;有形固定資産減価償却率最大値テキスト">
          <a:extLst>
            <a:ext uri="{FF2B5EF4-FFF2-40B4-BE49-F238E27FC236}">
              <a16:creationId xmlns:a16="http://schemas.microsoft.com/office/drawing/2014/main" id="{A6043A86-E980-41EF-9D08-CF5F189C2452}"/>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71" name="直線コネクタ 870">
          <a:extLst>
            <a:ext uri="{FF2B5EF4-FFF2-40B4-BE49-F238E27FC236}">
              <a16:creationId xmlns:a16="http://schemas.microsoft.com/office/drawing/2014/main" id="{B7565E1D-A738-49C4-9F24-BA11BF04AA94}"/>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872" name="【庁舎】&#10;有形固定資産減価償却率平均値テキスト">
          <a:extLst>
            <a:ext uri="{FF2B5EF4-FFF2-40B4-BE49-F238E27FC236}">
              <a16:creationId xmlns:a16="http://schemas.microsoft.com/office/drawing/2014/main" id="{BD8E1AC9-26F2-46AD-B3F7-E8B616874FD9}"/>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73" name="フローチャート: 判断 872">
          <a:extLst>
            <a:ext uri="{FF2B5EF4-FFF2-40B4-BE49-F238E27FC236}">
              <a16:creationId xmlns:a16="http://schemas.microsoft.com/office/drawing/2014/main" id="{A18645CA-5302-42BE-88EF-3C8E6DF05197}"/>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74" name="フローチャート: 判断 873">
          <a:extLst>
            <a:ext uri="{FF2B5EF4-FFF2-40B4-BE49-F238E27FC236}">
              <a16:creationId xmlns:a16="http://schemas.microsoft.com/office/drawing/2014/main" id="{338B56CC-72D5-43FF-A842-245C0BA2C0D8}"/>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875" name="フローチャート: 判断 874">
          <a:extLst>
            <a:ext uri="{FF2B5EF4-FFF2-40B4-BE49-F238E27FC236}">
              <a16:creationId xmlns:a16="http://schemas.microsoft.com/office/drawing/2014/main" id="{F4D9C79E-3D61-43EF-AFC9-3F3CB7E6A4B2}"/>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876" name="フローチャート: 判断 875">
          <a:extLst>
            <a:ext uri="{FF2B5EF4-FFF2-40B4-BE49-F238E27FC236}">
              <a16:creationId xmlns:a16="http://schemas.microsoft.com/office/drawing/2014/main" id="{EF7510F7-30F4-4F31-ADCA-610CEAA928FB}"/>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877" name="フローチャート: 判断 876">
          <a:extLst>
            <a:ext uri="{FF2B5EF4-FFF2-40B4-BE49-F238E27FC236}">
              <a16:creationId xmlns:a16="http://schemas.microsoft.com/office/drawing/2014/main" id="{8185DE97-B65F-4230-BB31-6D8FBC1A41B0}"/>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90106F6-7BBF-44AF-AC8D-6A7BE63F03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1657F34-9471-4621-BD09-70A623D7CE5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82F22C4-CE98-47EA-B1F2-EB6C1099BC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927B215-A98E-4391-A7C2-01BA6B3421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A2EC18BD-2788-4D97-978C-C37894C53DF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macro="" textlink="">
      <xdr:nvSpPr>
        <xdr:cNvPr id="883" name="楕円 882">
          <a:extLst>
            <a:ext uri="{FF2B5EF4-FFF2-40B4-BE49-F238E27FC236}">
              <a16:creationId xmlns:a16="http://schemas.microsoft.com/office/drawing/2014/main" id="{4C21CDC1-2CDB-4CD3-B58F-618C1C50EC03}"/>
            </a:ext>
          </a:extLst>
        </xdr:cNvPr>
        <xdr:cNvSpPr/>
      </xdr:nvSpPr>
      <xdr:spPr>
        <a:xfrm>
          <a:off x="162687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macro="" textlink="">
      <xdr:nvSpPr>
        <xdr:cNvPr id="884" name="【庁舎】&#10;有形固定資産減価償却率該当値テキスト">
          <a:extLst>
            <a:ext uri="{FF2B5EF4-FFF2-40B4-BE49-F238E27FC236}">
              <a16:creationId xmlns:a16="http://schemas.microsoft.com/office/drawing/2014/main" id="{0793B8E9-04AE-454F-B36A-79B3C91D0347}"/>
            </a:ext>
          </a:extLst>
        </xdr:cNvPr>
        <xdr:cNvSpPr txBox="1"/>
      </xdr:nvSpPr>
      <xdr:spPr>
        <a:xfrm>
          <a:off x="16357600"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97245</xdr:rowOff>
    </xdr:from>
    <xdr:to>
      <xdr:col>81</xdr:col>
      <xdr:colOff>101600</xdr:colOff>
      <xdr:row>102</xdr:row>
      <xdr:rowOff>27395</xdr:rowOff>
    </xdr:to>
    <xdr:sp macro="" textlink="">
      <xdr:nvSpPr>
        <xdr:cNvPr id="885" name="楕円 884">
          <a:extLst>
            <a:ext uri="{FF2B5EF4-FFF2-40B4-BE49-F238E27FC236}">
              <a16:creationId xmlns:a16="http://schemas.microsoft.com/office/drawing/2014/main" id="{7C88BB80-82F8-4F94-B9B0-8906E50C435B}"/>
            </a:ext>
          </a:extLst>
        </xdr:cNvPr>
        <xdr:cNvSpPr/>
      </xdr:nvSpPr>
      <xdr:spPr>
        <a:xfrm>
          <a:off x="154305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148045</xdr:rowOff>
    </xdr:from>
    <xdr:to>
      <xdr:col>85</xdr:col>
      <xdr:colOff>127000</xdr:colOff>
      <xdr:row>102</xdr:row>
      <xdr:rowOff>19050</xdr:rowOff>
    </xdr:to>
    <xdr:cxnSp macro="">
      <xdr:nvCxnSpPr>
        <xdr:cNvPr id="886" name="直線コネクタ 885">
          <a:extLst>
            <a:ext uri="{FF2B5EF4-FFF2-40B4-BE49-F238E27FC236}">
              <a16:creationId xmlns:a16="http://schemas.microsoft.com/office/drawing/2014/main" id="{D9E0D3DE-0A16-4E81-86E5-FAB36F7A2775}"/>
            </a:ext>
          </a:extLst>
        </xdr:cNvPr>
        <xdr:cNvCxnSpPr/>
      </xdr:nvCxnSpPr>
      <xdr:spPr>
        <a:xfrm>
          <a:off x="15481300" y="17464495"/>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56424</xdr:rowOff>
    </xdr:from>
    <xdr:to>
      <xdr:col>76</xdr:col>
      <xdr:colOff>165100</xdr:colOff>
      <xdr:row>101</xdr:row>
      <xdr:rowOff>158024</xdr:rowOff>
    </xdr:to>
    <xdr:sp macro="" textlink="">
      <xdr:nvSpPr>
        <xdr:cNvPr id="887" name="楕円 886">
          <a:extLst>
            <a:ext uri="{FF2B5EF4-FFF2-40B4-BE49-F238E27FC236}">
              <a16:creationId xmlns:a16="http://schemas.microsoft.com/office/drawing/2014/main" id="{414D3AAB-BF07-4CA9-84D3-754D74346391}"/>
            </a:ext>
          </a:extLst>
        </xdr:cNvPr>
        <xdr:cNvSpPr/>
      </xdr:nvSpPr>
      <xdr:spPr>
        <a:xfrm>
          <a:off x="14541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107224</xdr:rowOff>
    </xdr:from>
    <xdr:to>
      <xdr:col>81</xdr:col>
      <xdr:colOff>50800</xdr:colOff>
      <xdr:row>101</xdr:row>
      <xdr:rowOff>148045</xdr:rowOff>
    </xdr:to>
    <xdr:cxnSp macro="">
      <xdr:nvCxnSpPr>
        <xdr:cNvPr id="888" name="直線コネクタ 887">
          <a:extLst>
            <a:ext uri="{FF2B5EF4-FFF2-40B4-BE49-F238E27FC236}">
              <a16:creationId xmlns:a16="http://schemas.microsoft.com/office/drawing/2014/main" id="{0B4FB72C-0D78-4FCD-93C7-922D717FF3DE}"/>
            </a:ext>
          </a:extLst>
        </xdr:cNvPr>
        <xdr:cNvCxnSpPr/>
      </xdr:nvCxnSpPr>
      <xdr:spPr>
        <a:xfrm>
          <a:off x="14592300" y="174236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22134</xdr:rowOff>
    </xdr:from>
    <xdr:to>
      <xdr:col>72</xdr:col>
      <xdr:colOff>38100</xdr:colOff>
      <xdr:row>101</xdr:row>
      <xdr:rowOff>123734</xdr:rowOff>
    </xdr:to>
    <xdr:sp macro="" textlink="">
      <xdr:nvSpPr>
        <xdr:cNvPr id="889" name="楕円 888">
          <a:extLst>
            <a:ext uri="{FF2B5EF4-FFF2-40B4-BE49-F238E27FC236}">
              <a16:creationId xmlns:a16="http://schemas.microsoft.com/office/drawing/2014/main" id="{90A8AA15-1CAB-4F22-9DEA-955A9DE03A01}"/>
            </a:ext>
          </a:extLst>
        </xdr:cNvPr>
        <xdr:cNvSpPr/>
      </xdr:nvSpPr>
      <xdr:spPr>
        <a:xfrm>
          <a:off x="13652500" y="17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72934</xdr:rowOff>
    </xdr:from>
    <xdr:to>
      <xdr:col>76</xdr:col>
      <xdr:colOff>114300</xdr:colOff>
      <xdr:row>101</xdr:row>
      <xdr:rowOff>107224</xdr:rowOff>
    </xdr:to>
    <xdr:cxnSp macro="">
      <xdr:nvCxnSpPr>
        <xdr:cNvPr id="890" name="直線コネクタ 889">
          <a:extLst>
            <a:ext uri="{FF2B5EF4-FFF2-40B4-BE49-F238E27FC236}">
              <a16:creationId xmlns:a16="http://schemas.microsoft.com/office/drawing/2014/main" id="{2BC34907-E49B-4368-A50B-74D4BF0C46C8}"/>
            </a:ext>
          </a:extLst>
        </xdr:cNvPr>
        <xdr:cNvCxnSpPr/>
      </xdr:nvCxnSpPr>
      <xdr:spPr>
        <a:xfrm>
          <a:off x="13703300" y="173893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40095</xdr:rowOff>
    </xdr:from>
    <xdr:to>
      <xdr:col>67</xdr:col>
      <xdr:colOff>101600</xdr:colOff>
      <xdr:row>101</xdr:row>
      <xdr:rowOff>141695</xdr:rowOff>
    </xdr:to>
    <xdr:sp macro="" textlink="">
      <xdr:nvSpPr>
        <xdr:cNvPr id="891" name="楕円 890">
          <a:extLst>
            <a:ext uri="{FF2B5EF4-FFF2-40B4-BE49-F238E27FC236}">
              <a16:creationId xmlns:a16="http://schemas.microsoft.com/office/drawing/2014/main" id="{368D725D-5D76-4C9C-931D-C4F31FCB28F4}"/>
            </a:ext>
          </a:extLst>
        </xdr:cNvPr>
        <xdr:cNvSpPr/>
      </xdr:nvSpPr>
      <xdr:spPr>
        <a:xfrm>
          <a:off x="12763500" y="173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72934</xdr:rowOff>
    </xdr:from>
    <xdr:to>
      <xdr:col>71</xdr:col>
      <xdr:colOff>177800</xdr:colOff>
      <xdr:row>101</xdr:row>
      <xdr:rowOff>90895</xdr:rowOff>
    </xdr:to>
    <xdr:cxnSp macro="">
      <xdr:nvCxnSpPr>
        <xdr:cNvPr id="892" name="直線コネクタ 891">
          <a:extLst>
            <a:ext uri="{FF2B5EF4-FFF2-40B4-BE49-F238E27FC236}">
              <a16:creationId xmlns:a16="http://schemas.microsoft.com/office/drawing/2014/main" id="{C5813420-EB9A-40A1-9F6D-1FA22EB64B2C}"/>
            </a:ext>
          </a:extLst>
        </xdr:cNvPr>
        <xdr:cNvCxnSpPr/>
      </xdr:nvCxnSpPr>
      <xdr:spPr>
        <a:xfrm flipV="1">
          <a:off x="12814300" y="1738938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893" name="n_1aveValue【庁舎】&#10;有形固定資産減価償却率">
          <a:extLst>
            <a:ext uri="{FF2B5EF4-FFF2-40B4-BE49-F238E27FC236}">
              <a16:creationId xmlns:a16="http://schemas.microsoft.com/office/drawing/2014/main" id="{B405B5C0-79D8-4DE6-98B0-804F2046F0BC}"/>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894" name="n_2aveValue【庁舎】&#10;有形固定資産減価償却率">
          <a:extLst>
            <a:ext uri="{FF2B5EF4-FFF2-40B4-BE49-F238E27FC236}">
              <a16:creationId xmlns:a16="http://schemas.microsoft.com/office/drawing/2014/main" id="{B4EB6B3F-4630-4C0B-84E3-B4ECFB47BFD8}"/>
            </a:ext>
          </a:extLst>
        </xdr:cNvPr>
        <xdr:cNvSpPr txBox="1"/>
      </xdr:nvSpPr>
      <xdr:spPr>
        <a:xfrm>
          <a:off x="14389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895" name="n_3aveValue【庁舎】&#10;有形固定資産減価償却率">
          <a:extLst>
            <a:ext uri="{FF2B5EF4-FFF2-40B4-BE49-F238E27FC236}">
              <a16:creationId xmlns:a16="http://schemas.microsoft.com/office/drawing/2014/main" id="{37858BC9-DA59-4565-A209-119299A4FB69}"/>
            </a:ext>
          </a:extLst>
        </xdr:cNvPr>
        <xdr:cNvSpPr txBox="1"/>
      </xdr:nvSpPr>
      <xdr:spPr>
        <a:xfrm>
          <a:off x="13500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896" name="n_4aveValue【庁舎】&#10;有形固定資産減価償却率">
          <a:extLst>
            <a:ext uri="{FF2B5EF4-FFF2-40B4-BE49-F238E27FC236}">
              <a16:creationId xmlns:a16="http://schemas.microsoft.com/office/drawing/2014/main" id="{C6D78C3E-F5E0-4281-8252-76838901F5AE}"/>
            </a:ext>
          </a:extLst>
        </xdr:cNvPr>
        <xdr:cNvSpPr txBox="1"/>
      </xdr:nvSpPr>
      <xdr:spPr>
        <a:xfrm>
          <a:off x="12611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43922</xdr:rowOff>
    </xdr:from>
    <xdr:ext cx="405111" cy="259045"/>
    <xdr:sp macro="" textlink="">
      <xdr:nvSpPr>
        <xdr:cNvPr id="897" name="n_1mainValue【庁舎】&#10;有形固定資産減価償却率">
          <a:extLst>
            <a:ext uri="{FF2B5EF4-FFF2-40B4-BE49-F238E27FC236}">
              <a16:creationId xmlns:a16="http://schemas.microsoft.com/office/drawing/2014/main" id="{5D2F4F13-7450-45AE-9C05-A0C0E7E601D4}"/>
            </a:ext>
          </a:extLst>
        </xdr:cNvPr>
        <xdr:cNvSpPr txBox="1"/>
      </xdr:nvSpPr>
      <xdr:spPr>
        <a:xfrm>
          <a:off x="15266044" y="171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3101</xdr:rowOff>
    </xdr:from>
    <xdr:ext cx="405111" cy="259045"/>
    <xdr:sp macro="" textlink="">
      <xdr:nvSpPr>
        <xdr:cNvPr id="898" name="n_2mainValue【庁舎】&#10;有形固定資産減価償却率">
          <a:extLst>
            <a:ext uri="{FF2B5EF4-FFF2-40B4-BE49-F238E27FC236}">
              <a16:creationId xmlns:a16="http://schemas.microsoft.com/office/drawing/2014/main" id="{A35BCA58-D139-41C5-B78D-0757B0802078}"/>
            </a:ext>
          </a:extLst>
        </xdr:cNvPr>
        <xdr:cNvSpPr txBox="1"/>
      </xdr:nvSpPr>
      <xdr:spPr>
        <a:xfrm>
          <a:off x="143897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140261</xdr:rowOff>
    </xdr:from>
    <xdr:ext cx="405111" cy="259045"/>
    <xdr:sp macro="" textlink="">
      <xdr:nvSpPr>
        <xdr:cNvPr id="899" name="n_3mainValue【庁舎】&#10;有形固定資産減価償却率">
          <a:extLst>
            <a:ext uri="{FF2B5EF4-FFF2-40B4-BE49-F238E27FC236}">
              <a16:creationId xmlns:a16="http://schemas.microsoft.com/office/drawing/2014/main" id="{DCBD49C7-04DF-4257-B85D-82413273C101}"/>
            </a:ext>
          </a:extLst>
        </xdr:cNvPr>
        <xdr:cNvSpPr txBox="1"/>
      </xdr:nvSpPr>
      <xdr:spPr>
        <a:xfrm>
          <a:off x="13500744" y="1711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158222</xdr:rowOff>
    </xdr:from>
    <xdr:ext cx="405111" cy="259045"/>
    <xdr:sp macro="" textlink="">
      <xdr:nvSpPr>
        <xdr:cNvPr id="900" name="n_4mainValue【庁舎】&#10;有形固定資産減価償却率">
          <a:extLst>
            <a:ext uri="{FF2B5EF4-FFF2-40B4-BE49-F238E27FC236}">
              <a16:creationId xmlns:a16="http://schemas.microsoft.com/office/drawing/2014/main" id="{CF63B08C-0242-4620-B10D-13864C713BB9}"/>
            </a:ext>
          </a:extLst>
        </xdr:cNvPr>
        <xdr:cNvSpPr txBox="1"/>
      </xdr:nvSpPr>
      <xdr:spPr>
        <a:xfrm>
          <a:off x="126117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16D539A8-FE97-41A8-81E1-DFAC4FA4CD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E88DE4D8-DD10-4A88-A446-E452660621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B84A90A-8754-4FAC-87C4-9F347790F1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B2DAA1C1-E561-4A39-8A94-263B21C4F3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371E347E-DB30-472A-9701-5F19CF3CDD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7163AF7B-6EF2-4F5B-829D-CA7C3095BDD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C420C5EB-67EF-481E-BCB8-158B8C72F7F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D4216E01-E359-4361-8608-BBCA007AE43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75F9D018-A1F2-42EC-B8A3-1C862A08C2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1EAD90FA-F200-407F-963D-79E26390A4B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F7D75D0C-EBD3-4003-BBA8-F66B60E4F92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1E5AE5AD-078A-44A3-A486-81D46770325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4430BA86-6EC6-4104-B824-C57FAB37C2F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0855E75E-E602-494B-9831-F2F19603A8C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304266DF-8721-44EA-8087-D00E819C415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C3BC1479-6693-46D6-9747-08D78B1187C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A5C91B3D-57E6-4C9A-8207-C62248750BA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6A8A5688-A9DC-4990-AB2F-A3567769E51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DC88F07F-1DDD-45EF-9109-61B52294EAF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7D68736B-FA1C-4D76-83B9-6AE61C72300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D20A5054-7FBC-4259-90B1-26B5A3F7851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971F1D83-387D-4C5D-A832-D6726421F74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5205398E-350D-4AF4-9442-93E2CAFFE57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A1CCCF91-1A96-4883-AB5B-1864B79B35F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4FA5243B-4D07-4B98-847A-89914A5442F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926" name="直線コネクタ 925">
          <a:extLst>
            <a:ext uri="{FF2B5EF4-FFF2-40B4-BE49-F238E27FC236}">
              <a16:creationId xmlns:a16="http://schemas.microsoft.com/office/drawing/2014/main" id="{88020506-F25F-4D36-A743-CCE8E5772DD2}"/>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927" name="【庁舎】&#10;一人当たり面積最小値テキスト">
          <a:extLst>
            <a:ext uri="{FF2B5EF4-FFF2-40B4-BE49-F238E27FC236}">
              <a16:creationId xmlns:a16="http://schemas.microsoft.com/office/drawing/2014/main" id="{4E66580F-24EA-443F-9029-950E0264B5F7}"/>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928" name="直線コネクタ 927">
          <a:extLst>
            <a:ext uri="{FF2B5EF4-FFF2-40B4-BE49-F238E27FC236}">
              <a16:creationId xmlns:a16="http://schemas.microsoft.com/office/drawing/2014/main" id="{D6F779FF-E60C-4174-BCDC-F796850A9312}"/>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929" name="【庁舎】&#10;一人当たり面積最大値テキスト">
          <a:extLst>
            <a:ext uri="{FF2B5EF4-FFF2-40B4-BE49-F238E27FC236}">
              <a16:creationId xmlns:a16="http://schemas.microsoft.com/office/drawing/2014/main" id="{0EB44BFE-82E2-452E-8F66-A9135C4CAB19}"/>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930" name="直線コネクタ 929">
          <a:extLst>
            <a:ext uri="{FF2B5EF4-FFF2-40B4-BE49-F238E27FC236}">
              <a16:creationId xmlns:a16="http://schemas.microsoft.com/office/drawing/2014/main" id="{5D5E3D92-0B0B-4DDB-AC0C-F7FD06E5ED5C}"/>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163303</xdr:rowOff>
    </xdr:from>
    <xdr:ext cx="469744" cy="259045"/>
    <xdr:sp macro="" textlink="">
      <xdr:nvSpPr>
        <xdr:cNvPr id="931" name="【庁舎】&#10;一人当たり面積平均値テキスト">
          <a:extLst>
            <a:ext uri="{FF2B5EF4-FFF2-40B4-BE49-F238E27FC236}">
              <a16:creationId xmlns:a16="http://schemas.microsoft.com/office/drawing/2014/main" id="{02BC470C-EFA6-4DE4-83C6-532F7F444FA3}"/>
            </a:ext>
          </a:extLst>
        </xdr:cNvPr>
        <xdr:cNvSpPr txBox="1"/>
      </xdr:nvSpPr>
      <xdr:spPr>
        <a:xfrm>
          <a:off x="22199600" y="1816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932" name="フローチャート: 判断 931">
          <a:extLst>
            <a:ext uri="{FF2B5EF4-FFF2-40B4-BE49-F238E27FC236}">
              <a16:creationId xmlns:a16="http://schemas.microsoft.com/office/drawing/2014/main" id="{264A4348-7C2A-4E18-8896-0EFDDA31B2A9}"/>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933" name="フローチャート: 判断 932">
          <a:extLst>
            <a:ext uri="{FF2B5EF4-FFF2-40B4-BE49-F238E27FC236}">
              <a16:creationId xmlns:a16="http://schemas.microsoft.com/office/drawing/2014/main" id="{EEE84CF2-7D02-49DF-93BC-C8D1FDAABD48}"/>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934" name="フローチャート: 判断 933">
          <a:extLst>
            <a:ext uri="{FF2B5EF4-FFF2-40B4-BE49-F238E27FC236}">
              <a16:creationId xmlns:a16="http://schemas.microsoft.com/office/drawing/2014/main" id="{634238B3-CB9E-44D5-96C1-867BF4D9404B}"/>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35" name="フローチャート: 判断 934">
          <a:extLst>
            <a:ext uri="{FF2B5EF4-FFF2-40B4-BE49-F238E27FC236}">
              <a16:creationId xmlns:a16="http://schemas.microsoft.com/office/drawing/2014/main" id="{4D463904-3D51-422D-AEFC-790F9F2F899C}"/>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936" name="フローチャート: 判断 935">
          <a:extLst>
            <a:ext uri="{FF2B5EF4-FFF2-40B4-BE49-F238E27FC236}">
              <a16:creationId xmlns:a16="http://schemas.microsoft.com/office/drawing/2014/main" id="{ACEF107F-27FE-4B48-9A1F-2F50C5ABE6D0}"/>
            </a:ext>
          </a:extLst>
        </xdr:cNvPr>
        <xdr:cNvSpPr/>
      </xdr:nvSpPr>
      <xdr:spPr>
        <a:xfrm>
          <a:off x="18605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B0B7162B-DC5A-439C-8D60-0451F8F6CC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325A9DC-3213-4835-BCAA-744FF41118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D8F8BE2-3796-401D-BA49-A4AC9043EDB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0D53830-1C5A-4165-B19E-ADB35AA5540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3DF962F4-A36F-4868-917F-F23DFD1B1D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159838</xdr:rowOff>
    </xdr:from>
    <xdr:to>
      <xdr:col>116</xdr:col>
      <xdr:colOff>114300</xdr:colOff>
      <xdr:row>106</xdr:row>
      <xdr:rowOff>89988</xdr:rowOff>
    </xdr:to>
    <xdr:sp macro="" textlink="">
      <xdr:nvSpPr>
        <xdr:cNvPr id="942" name="楕円 941">
          <a:extLst>
            <a:ext uri="{FF2B5EF4-FFF2-40B4-BE49-F238E27FC236}">
              <a16:creationId xmlns:a16="http://schemas.microsoft.com/office/drawing/2014/main" id="{DA54D2E4-7991-4B16-AA22-C2B376A4272A}"/>
            </a:ext>
          </a:extLst>
        </xdr:cNvPr>
        <xdr:cNvSpPr/>
      </xdr:nvSpPr>
      <xdr:spPr>
        <a:xfrm>
          <a:off x="22110700" y="18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11265</xdr:rowOff>
    </xdr:from>
    <xdr:ext cx="469744" cy="259045"/>
    <xdr:sp macro="" textlink="">
      <xdr:nvSpPr>
        <xdr:cNvPr id="943" name="【庁舎】&#10;一人当たり面積該当値テキスト">
          <a:extLst>
            <a:ext uri="{FF2B5EF4-FFF2-40B4-BE49-F238E27FC236}">
              <a16:creationId xmlns:a16="http://schemas.microsoft.com/office/drawing/2014/main" id="{C4C770DE-30C5-4623-AAB8-BF9B26AA05C9}"/>
            </a:ext>
          </a:extLst>
        </xdr:cNvPr>
        <xdr:cNvSpPr txBox="1"/>
      </xdr:nvSpPr>
      <xdr:spPr>
        <a:xfrm>
          <a:off x="22199600"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165281</xdr:rowOff>
    </xdr:from>
    <xdr:to>
      <xdr:col>112</xdr:col>
      <xdr:colOff>38100</xdr:colOff>
      <xdr:row>106</xdr:row>
      <xdr:rowOff>95431</xdr:rowOff>
    </xdr:to>
    <xdr:sp macro="" textlink="">
      <xdr:nvSpPr>
        <xdr:cNvPr id="944" name="楕円 943">
          <a:extLst>
            <a:ext uri="{FF2B5EF4-FFF2-40B4-BE49-F238E27FC236}">
              <a16:creationId xmlns:a16="http://schemas.microsoft.com/office/drawing/2014/main" id="{0C6D8D51-B89E-494D-9A0E-25204F9F4D3A}"/>
            </a:ext>
          </a:extLst>
        </xdr:cNvPr>
        <xdr:cNvSpPr/>
      </xdr:nvSpPr>
      <xdr:spPr>
        <a:xfrm>
          <a:off x="21272500" y="1816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39188</xdr:rowOff>
    </xdr:from>
    <xdr:to>
      <xdr:col>116</xdr:col>
      <xdr:colOff>63500</xdr:colOff>
      <xdr:row>106</xdr:row>
      <xdr:rowOff>44631</xdr:rowOff>
    </xdr:to>
    <xdr:cxnSp macro="">
      <xdr:nvCxnSpPr>
        <xdr:cNvPr id="945" name="直線コネクタ 944">
          <a:extLst>
            <a:ext uri="{FF2B5EF4-FFF2-40B4-BE49-F238E27FC236}">
              <a16:creationId xmlns:a16="http://schemas.microsoft.com/office/drawing/2014/main" id="{CB9DD9E1-24C9-4F7A-B022-39B600C1980A}"/>
            </a:ext>
          </a:extLst>
        </xdr:cNvPr>
        <xdr:cNvCxnSpPr/>
      </xdr:nvCxnSpPr>
      <xdr:spPr>
        <a:xfrm flipV="1">
          <a:off x="21323300" y="18212888"/>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167458</xdr:rowOff>
    </xdr:from>
    <xdr:to>
      <xdr:col>107</xdr:col>
      <xdr:colOff>101600</xdr:colOff>
      <xdr:row>106</xdr:row>
      <xdr:rowOff>97608</xdr:rowOff>
    </xdr:to>
    <xdr:sp macro="" textlink="">
      <xdr:nvSpPr>
        <xdr:cNvPr id="946" name="楕円 945">
          <a:extLst>
            <a:ext uri="{FF2B5EF4-FFF2-40B4-BE49-F238E27FC236}">
              <a16:creationId xmlns:a16="http://schemas.microsoft.com/office/drawing/2014/main" id="{64FB72ED-B9BE-412A-A7D2-D52671BDB791}"/>
            </a:ext>
          </a:extLst>
        </xdr:cNvPr>
        <xdr:cNvSpPr/>
      </xdr:nvSpPr>
      <xdr:spPr>
        <a:xfrm>
          <a:off x="20383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44631</xdr:rowOff>
    </xdr:from>
    <xdr:to>
      <xdr:col>111</xdr:col>
      <xdr:colOff>177800</xdr:colOff>
      <xdr:row>106</xdr:row>
      <xdr:rowOff>46808</xdr:rowOff>
    </xdr:to>
    <xdr:cxnSp macro="">
      <xdr:nvCxnSpPr>
        <xdr:cNvPr id="947" name="直線コネクタ 946">
          <a:extLst>
            <a:ext uri="{FF2B5EF4-FFF2-40B4-BE49-F238E27FC236}">
              <a16:creationId xmlns:a16="http://schemas.microsoft.com/office/drawing/2014/main" id="{2AE548A3-BD59-4C48-82B5-700536C9AFFC}"/>
            </a:ext>
          </a:extLst>
        </xdr:cNvPr>
        <xdr:cNvCxnSpPr/>
      </xdr:nvCxnSpPr>
      <xdr:spPr>
        <a:xfrm flipV="1">
          <a:off x="20434300" y="182183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1451</xdr:rowOff>
    </xdr:from>
    <xdr:to>
      <xdr:col>102</xdr:col>
      <xdr:colOff>165100</xdr:colOff>
      <xdr:row>106</xdr:row>
      <xdr:rowOff>103051</xdr:rowOff>
    </xdr:to>
    <xdr:sp macro="" textlink="">
      <xdr:nvSpPr>
        <xdr:cNvPr id="948" name="楕円 947">
          <a:extLst>
            <a:ext uri="{FF2B5EF4-FFF2-40B4-BE49-F238E27FC236}">
              <a16:creationId xmlns:a16="http://schemas.microsoft.com/office/drawing/2014/main" id="{836976A8-C973-41D9-91F5-D0F56A6ADE7F}"/>
            </a:ext>
          </a:extLst>
        </xdr:cNvPr>
        <xdr:cNvSpPr/>
      </xdr:nvSpPr>
      <xdr:spPr>
        <a:xfrm>
          <a:off x="19494500" y="181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46808</xdr:rowOff>
    </xdr:from>
    <xdr:to>
      <xdr:col>107</xdr:col>
      <xdr:colOff>50800</xdr:colOff>
      <xdr:row>106</xdr:row>
      <xdr:rowOff>52251</xdr:rowOff>
    </xdr:to>
    <xdr:cxnSp macro="">
      <xdr:nvCxnSpPr>
        <xdr:cNvPr id="949" name="直線コネクタ 948">
          <a:extLst>
            <a:ext uri="{FF2B5EF4-FFF2-40B4-BE49-F238E27FC236}">
              <a16:creationId xmlns:a16="http://schemas.microsoft.com/office/drawing/2014/main" id="{E94EA214-9D5A-4059-8164-1977F66E25E8}"/>
            </a:ext>
          </a:extLst>
        </xdr:cNvPr>
        <xdr:cNvCxnSpPr/>
      </xdr:nvCxnSpPr>
      <xdr:spPr>
        <a:xfrm flipV="1">
          <a:off x="19545300" y="1822050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117929</xdr:rowOff>
    </xdr:from>
    <xdr:to>
      <xdr:col>98</xdr:col>
      <xdr:colOff>38100</xdr:colOff>
      <xdr:row>107</xdr:row>
      <xdr:rowOff>48079</xdr:rowOff>
    </xdr:to>
    <xdr:sp macro="" textlink="">
      <xdr:nvSpPr>
        <xdr:cNvPr id="950" name="楕円 949">
          <a:extLst>
            <a:ext uri="{FF2B5EF4-FFF2-40B4-BE49-F238E27FC236}">
              <a16:creationId xmlns:a16="http://schemas.microsoft.com/office/drawing/2014/main" id="{24FA8D48-3C27-4057-953F-A6DE1790CAD8}"/>
            </a:ext>
          </a:extLst>
        </xdr:cNvPr>
        <xdr:cNvSpPr/>
      </xdr:nvSpPr>
      <xdr:spPr>
        <a:xfrm>
          <a:off x="18605500" y="1829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52251</xdr:rowOff>
    </xdr:from>
    <xdr:to>
      <xdr:col>102</xdr:col>
      <xdr:colOff>114300</xdr:colOff>
      <xdr:row>106</xdr:row>
      <xdr:rowOff>168729</xdr:rowOff>
    </xdr:to>
    <xdr:cxnSp macro="">
      <xdr:nvCxnSpPr>
        <xdr:cNvPr id="951" name="直線コネクタ 950">
          <a:extLst>
            <a:ext uri="{FF2B5EF4-FFF2-40B4-BE49-F238E27FC236}">
              <a16:creationId xmlns:a16="http://schemas.microsoft.com/office/drawing/2014/main" id="{34C459B1-E21C-4B1B-BF33-E61685D37CFE}"/>
            </a:ext>
          </a:extLst>
        </xdr:cNvPr>
        <xdr:cNvCxnSpPr/>
      </xdr:nvCxnSpPr>
      <xdr:spPr>
        <a:xfrm flipV="1">
          <a:off x="18656300" y="18225951"/>
          <a:ext cx="889000" cy="1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109419</xdr:rowOff>
    </xdr:from>
    <xdr:ext cx="469744" cy="259045"/>
    <xdr:sp macro="" textlink="">
      <xdr:nvSpPr>
        <xdr:cNvPr id="952" name="n_1aveValue【庁舎】&#10;一人当たり面積">
          <a:extLst>
            <a:ext uri="{FF2B5EF4-FFF2-40B4-BE49-F238E27FC236}">
              <a16:creationId xmlns:a16="http://schemas.microsoft.com/office/drawing/2014/main" id="{592169B8-2790-4A52-9F12-080B1FC55B8E}"/>
            </a:ext>
          </a:extLst>
        </xdr:cNvPr>
        <xdr:cNvSpPr txBox="1"/>
      </xdr:nvSpPr>
      <xdr:spPr>
        <a:xfrm>
          <a:off x="21075727" y="1828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123570</xdr:rowOff>
    </xdr:from>
    <xdr:ext cx="469744" cy="259045"/>
    <xdr:sp macro="" textlink="">
      <xdr:nvSpPr>
        <xdr:cNvPr id="953" name="n_2aveValue【庁舎】&#10;一人当たり面積">
          <a:extLst>
            <a:ext uri="{FF2B5EF4-FFF2-40B4-BE49-F238E27FC236}">
              <a16:creationId xmlns:a16="http://schemas.microsoft.com/office/drawing/2014/main" id="{7AD52C53-5A60-4529-BB28-BEDAD795B6AC}"/>
            </a:ext>
          </a:extLst>
        </xdr:cNvPr>
        <xdr:cNvSpPr txBox="1"/>
      </xdr:nvSpPr>
      <xdr:spPr>
        <a:xfrm>
          <a:off x="20199427" y="182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954" name="n_3aveValue【庁舎】&#10;一人当たり面積">
          <a:extLst>
            <a:ext uri="{FF2B5EF4-FFF2-40B4-BE49-F238E27FC236}">
              <a16:creationId xmlns:a16="http://schemas.microsoft.com/office/drawing/2014/main" id="{E15A07AE-934D-447B-AFDA-0833B8AF30AD}"/>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41383</xdr:rowOff>
    </xdr:from>
    <xdr:ext cx="469744" cy="259045"/>
    <xdr:sp macro="" textlink="">
      <xdr:nvSpPr>
        <xdr:cNvPr id="955" name="n_4aveValue【庁舎】&#10;一人当たり面積">
          <a:extLst>
            <a:ext uri="{FF2B5EF4-FFF2-40B4-BE49-F238E27FC236}">
              <a16:creationId xmlns:a16="http://schemas.microsoft.com/office/drawing/2014/main" id="{DFDC2197-5B33-456C-9636-54D3EE5C0DD2}"/>
            </a:ext>
          </a:extLst>
        </xdr:cNvPr>
        <xdr:cNvSpPr txBox="1"/>
      </xdr:nvSpPr>
      <xdr:spPr>
        <a:xfrm>
          <a:off x="18421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111958</xdr:rowOff>
    </xdr:from>
    <xdr:ext cx="469744" cy="259045"/>
    <xdr:sp macro="" textlink="">
      <xdr:nvSpPr>
        <xdr:cNvPr id="956" name="n_1mainValue【庁舎】&#10;一人当たり面積">
          <a:extLst>
            <a:ext uri="{FF2B5EF4-FFF2-40B4-BE49-F238E27FC236}">
              <a16:creationId xmlns:a16="http://schemas.microsoft.com/office/drawing/2014/main" id="{903D2525-3ABF-4BAC-9619-5810AC4A4A66}"/>
            </a:ext>
          </a:extLst>
        </xdr:cNvPr>
        <xdr:cNvSpPr txBox="1"/>
      </xdr:nvSpPr>
      <xdr:spPr>
        <a:xfrm>
          <a:off x="21075727" y="1794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114135</xdr:rowOff>
    </xdr:from>
    <xdr:ext cx="469744" cy="259045"/>
    <xdr:sp macro="" textlink="">
      <xdr:nvSpPr>
        <xdr:cNvPr id="957" name="n_2mainValue【庁舎】&#10;一人当たり面積">
          <a:extLst>
            <a:ext uri="{FF2B5EF4-FFF2-40B4-BE49-F238E27FC236}">
              <a16:creationId xmlns:a16="http://schemas.microsoft.com/office/drawing/2014/main" id="{756B2536-7DBF-4988-A2BD-40927CF0E619}"/>
            </a:ext>
          </a:extLst>
        </xdr:cNvPr>
        <xdr:cNvSpPr txBox="1"/>
      </xdr:nvSpPr>
      <xdr:spPr>
        <a:xfrm>
          <a:off x="20199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94178</xdr:rowOff>
    </xdr:from>
    <xdr:ext cx="469744" cy="259045"/>
    <xdr:sp macro="" textlink="">
      <xdr:nvSpPr>
        <xdr:cNvPr id="958" name="n_3mainValue【庁舎】&#10;一人当たり面積">
          <a:extLst>
            <a:ext uri="{FF2B5EF4-FFF2-40B4-BE49-F238E27FC236}">
              <a16:creationId xmlns:a16="http://schemas.microsoft.com/office/drawing/2014/main" id="{C880E223-7A40-4C6E-A0EC-847C42194729}"/>
            </a:ext>
          </a:extLst>
        </xdr:cNvPr>
        <xdr:cNvSpPr txBox="1"/>
      </xdr:nvSpPr>
      <xdr:spPr>
        <a:xfrm>
          <a:off x="19310427" y="1826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64606</xdr:rowOff>
    </xdr:from>
    <xdr:ext cx="469744" cy="259045"/>
    <xdr:sp macro="" textlink="">
      <xdr:nvSpPr>
        <xdr:cNvPr id="959" name="n_4mainValue【庁舎】&#10;一人当たり面積">
          <a:extLst>
            <a:ext uri="{FF2B5EF4-FFF2-40B4-BE49-F238E27FC236}">
              <a16:creationId xmlns:a16="http://schemas.microsoft.com/office/drawing/2014/main" id="{46C6464D-380E-411C-B006-1D9BB2219004}"/>
            </a:ext>
          </a:extLst>
        </xdr:cNvPr>
        <xdr:cNvSpPr txBox="1"/>
      </xdr:nvSpPr>
      <xdr:spPr>
        <a:xfrm>
          <a:off x="18421427" y="1806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8FD18357-4114-4943-A727-8BC0292E8A4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F88FA5C1-E858-4270-8FAD-95EC72864F1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67AF4FD5-BCFF-4DCC-AF3D-C46293FCC89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類似団体と比較して特に有形固定資産償却率が高くなっているのは一般廃棄物処理施設である。今後は公共施設総合管理計画に基づき長寿命化に取り組んでいく。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14,566
14,348
14.34
7,187,527
6,994,888
183,675
3,961,531
3,457,650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大型企業の工場を擁する工業団地からの税収により、類似団体平均を上回る</a:t>
          </a:r>
          <a:r>
            <a:rPr kumimoji="1" lang="en-US" altLang="ja-JP" sz="1300">
              <a:latin typeface="ＭＳ Ｐゴシック" panose="020B0600070205080204" pitchFamily="50" charset="-128"/>
              <a:ea typeface="ＭＳ Ｐゴシック" panose="020B0600070205080204" pitchFamily="50" charset="-128"/>
            </a:rPr>
            <a:t>0.82</a:t>
          </a:r>
          <a:r>
            <a:rPr kumimoji="1" lang="ja-JP" altLang="en-US" sz="1300">
              <a:latin typeface="ＭＳ Ｐゴシック" panose="020B0600070205080204" pitchFamily="50" charset="-128"/>
              <a:ea typeface="ＭＳ Ｐゴシック" panose="020B0600070205080204" pitchFamily="50" charset="-128"/>
            </a:rPr>
            <a:t>となっている。今後も更なる税の徴収強化等に取り組むことで歳入を確保し、同時に歳出の見直しを行って健全な財政運営に努める。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35076</xdr:rowOff>
    </xdr:from>
    <xdr:to>
      <xdr:col>23</xdr:col>
      <xdr:colOff>133350</xdr:colOff>
      <xdr:row>40</xdr:row>
      <xdr:rowOff>46567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930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12095</xdr:rowOff>
    </xdr:from>
    <xdr:to>
      <xdr:col>19</xdr:col>
      <xdr:colOff>133350</xdr:colOff>
      <xdr:row>40</xdr:row>
      <xdr:rowOff>35076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8700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149074</xdr:rowOff>
    </xdr:from>
    <xdr:to>
      <xdr:col>15</xdr:col>
      <xdr:colOff>82550</xdr:colOff>
      <xdr:row>40</xdr:row>
      <xdr:rowOff>12095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8356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39</xdr:row>
      <xdr:rowOff>149074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8126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155726</xdr:rowOff>
    </xdr:from>
    <xdr:to>
      <xdr:col>19</xdr:col>
      <xdr:colOff>184150</xdr:colOff>
      <xdr:row>40</xdr:row>
      <xdr:rowOff>85876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96053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132745</xdr:rowOff>
    </xdr:from>
    <xdr:to>
      <xdr:col>15</xdr:col>
      <xdr:colOff>133350</xdr:colOff>
      <xdr:row>40</xdr:row>
      <xdr:rowOff>62895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73072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98274</xdr:rowOff>
    </xdr:from>
    <xdr:to>
      <xdr:col>11</xdr:col>
      <xdr:colOff>82550</xdr:colOff>
      <xdr:row>40</xdr:row>
      <xdr:rowOff>28424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38601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近年、大型事業実施のために起債を行っており、その元金償還が始まったことなどから経常収支比率が悪化した。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今般の状況から扶助費の増加は避けられない傾向にあるので、一層の税徴収の強化、経常的物件費及び義務的経費の抑制により健全な財政運営に努め、数値の改善を図る。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42164</xdr:rowOff>
    </xdr:from>
    <xdr:to>
      <xdr:col>23</xdr:col>
      <xdr:colOff>133350</xdr:colOff>
      <xdr:row>62</xdr:row>
      <xdr:rowOff>87884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00614"/>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6096</xdr:rowOff>
    </xdr:from>
    <xdr:to>
      <xdr:col>19</xdr:col>
      <xdr:colOff>133350</xdr:colOff>
      <xdr:row>61</xdr:row>
      <xdr:rowOff>42164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93096"/>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6096</xdr:rowOff>
    </xdr:from>
    <xdr:to>
      <xdr:col>15</xdr:col>
      <xdr:colOff>82550</xdr:colOff>
      <xdr:row>61</xdr:row>
      <xdr:rowOff>80772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93096"/>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160528</xdr:rowOff>
    </xdr:from>
    <xdr:to>
      <xdr:col>11</xdr:col>
      <xdr:colOff>31750</xdr:colOff>
      <xdr:row>61</xdr:row>
      <xdr:rowOff>80772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4752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162814</xdr:rowOff>
    </xdr:from>
    <xdr:to>
      <xdr:col>19</xdr:col>
      <xdr:colOff>184150</xdr:colOff>
      <xdr:row>61</xdr:row>
      <xdr:rowOff>92964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103141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1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126746</xdr:rowOff>
    </xdr:from>
    <xdr:to>
      <xdr:col>15</xdr:col>
      <xdr:colOff>133350</xdr:colOff>
      <xdr:row>60</xdr:row>
      <xdr:rowOff>56896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29972</xdr:rowOff>
    </xdr:from>
    <xdr:to>
      <xdr:col>11</xdr:col>
      <xdr:colOff>82550</xdr:colOff>
      <xdr:row>61</xdr:row>
      <xdr:rowOff>131572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141749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109728</xdr:rowOff>
    </xdr:from>
    <xdr:to>
      <xdr:col>7</xdr:col>
      <xdr:colOff>31750</xdr:colOff>
      <xdr:row>61</xdr:row>
      <xdr:rowOff>39878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50055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自治体システムの標準化や、内水浸水想定区域図の作成などに要する委託料の増加のため、人口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人あたりの費用が増加した。</a:t>
          </a:r>
        </a:p>
        <a:p>
          <a:r>
            <a:rPr kumimoji="1" lang="ja-JP" altLang="en-US" sz="1300">
              <a:latin typeface="ＭＳ Ｐゴシック" panose="020B0600070205080204" pitchFamily="50" charset="-128"/>
              <a:ea typeface="ＭＳ Ｐゴシック" panose="020B0600070205080204" pitchFamily="50" charset="-128"/>
            </a:rPr>
            <a:t>多様化する業務に対応するため計画的な職員の増加を計画していることから、人件費が今後増加する見込であるが、経常的な物件費を見直し、抑制に努めることで現在の水準を維持できるよう努める。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100946</xdr:rowOff>
    </xdr:from>
    <xdr:to>
      <xdr:col>23</xdr:col>
      <xdr:colOff>133350</xdr:colOff>
      <xdr:row>81</xdr:row>
      <xdr:rowOff>135996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88396"/>
          <a:ext cx="838200" cy="3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100946</xdr:rowOff>
    </xdr:from>
    <xdr:to>
      <xdr:col>19</xdr:col>
      <xdr:colOff>133350</xdr:colOff>
      <xdr:row>81</xdr:row>
      <xdr:rowOff>115864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988396"/>
          <a:ext cx="889000" cy="1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61097</xdr:rowOff>
    </xdr:from>
    <xdr:to>
      <xdr:col>15</xdr:col>
      <xdr:colOff>82550</xdr:colOff>
      <xdr:row>81</xdr:row>
      <xdr:rowOff>115864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8547"/>
          <a:ext cx="889000" cy="5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13112</xdr:rowOff>
    </xdr:from>
    <xdr:to>
      <xdr:col>11</xdr:col>
      <xdr:colOff>31750</xdr:colOff>
      <xdr:row>81</xdr:row>
      <xdr:rowOff>61097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00562"/>
          <a:ext cx="889000" cy="4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24358</xdr:rowOff>
    </xdr:from>
    <xdr:to>
      <xdr:col>7</xdr:col>
      <xdr:colOff>31750</xdr:colOff>
      <xdr:row>81</xdr:row>
      <xdr:rowOff>125958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110735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9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85196</xdr:rowOff>
    </xdr:from>
    <xdr:to>
      <xdr:col>23</xdr:col>
      <xdr:colOff>184150</xdr:colOff>
      <xdr:row>82</xdr:row>
      <xdr:rowOff>15346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7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101723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1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50146</xdr:rowOff>
    </xdr:from>
    <xdr:to>
      <xdr:col>19</xdr:col>
      <xdr:colOff>184150</xdr:colOff>
      <xdr:row>81</xdr:row>
      <xdr:rowOff>151746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161923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0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65064</xdr:rowOff>
    </xdr:from>
    <xdr:to>
      <xdr:col>15</xdr:col>
      <xdr:colOff>133350</xdr:colOff>
      <xdr:row>81</xdr:row>
      <xdr:rowOff>166664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5391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2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10297</xdr:rowOff>
    </xdr:from>
    <xdr:to>
      <xdr:col>11</xdr:col>
      <xdr:colOff>82550</xdr:colOff>
      <xdr:row>81</xdr:row>
      <xdr:rowOff>111897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122074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133762</xdr:rowOff>
    </xdr:from>
    <xdr:to>
      <xdr:col>7</xdr:col>
      <xdr:colOff>31750</xdr:colOff>
      <xdr:row>81</xdr:row>
      <xdr:rowOff>63912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74089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1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類似団体を下回る状態が続いている。今後も現水準を維持し、適正な給与水準に努める。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117122</xdr:rowOff>
    </xdr:from>
    <xdr:to>
      <xdr:col>81</xdr:col>
      <xdr:colOff>44450</xdr:colOff>
      <xdr:row>83</xdr:row>
      <xdr:rowOff>26105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17602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26105</xdr:rowOff>
    </xdr:from>
    <xdr:to>
      <xdr:col>77</xdr:col>
      <xdr:colOff>44450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2564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66322</xdr:rowOff>
    </xdr:from>
    <xdr:to>
      <xdr:col>72</xdr:col>
      <xdr:colOff>203200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966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83</xdr:row>
      <xdr:rowOff>133350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2966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66322</xdr:rowOff>
    </xdr:from>
    <xdr:to>
      <xdr:col>81</xdr:col>
      <xdr:colOff>95250</xdr:colOff>
      <xdr:row>82</xdr:row>
      <xdr:rowOff>167922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82849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9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146755</xdr:rowOff>
    </xdr:from>
    <xdr:to>
      <xdr:col>77</xdr:col>
      <xdr:colOff>95250</xdr:colOff>
      <xdr:row>83</xdr:row>
      <xdr:rowOff>76905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87082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97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15522</xdr:rowOff>
    </xdr:from>
    <xdr:to>
      <xdr:col>68</xdr:col>
      <xdr:colOff>203200</xdr:colOff>
      <xdr:row>83</xdr:row>
      <xdr:rowOff>117122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127299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多様化する業務に対応するため計画的な職員の増加を計画していることにより、人口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人あたり職員数は増加傾向にあるが、類似団体を下回る数値となっている。</a:t>
          </a:r>
        </a:p>
        <a:p>
          <a:r>
            <a:rPr kumimoji="1" lang="ja-JP" altLang="en-US" sz="1300">
              <a:latin typeface="ＭＳ Ｐゴシック" panose="020B0600070205080204" pitchFamily="50" charset="-128"/>
              <a:ea typeface="ＭＳ Ｐゴシック" panose="020B0600070205080204" pitchFamily="50" charset="-128"/>
            </a:rPr>
            <a:t>今後は民間委託や配置転換、</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の活用等による業務の効率化を図りながら、同時に必要に応じた人事計画の見直しも行う。</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134950</xdr:rowOff>
    </xdr:from>
    <xdr:to>
      <xdr:col>81</xdr:col>
      <xdr:colOff>44450</xdr:colOff>
      <xdr:row>60</xdr:row>
      <xdr:rowOff>138811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21950"/>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134950</xdr:rowOff>
    </xdr:from>
    <xdr:to>
      <xdr:col>77</xdr:col>
      <xdr:colOff>44450</xdr:colOff>
      <xdr:row>60</xdr:row>
      <xdr:rowOff>136398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2195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132537</xdr:rowOff>
    </xdr:from>
    <xdr:to>
      <xdr:col>72</xdr:col>
      <xdr:colOff>203200</xdr:colOff>
      <xdr:row>60</xdr:row>
      <xdr:rowOff>136398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19537"/>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132537</xdr:rowOff>
    </xdr:from>
    <xdr:to>
      <xdr:col>68</xdr:col>
      <xdr:colOff>152400</xdr:colOff>
      <xdr:row>60</xdr:row>
      <xdr:rowOff>133503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19537"/>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16942</xdr:rowOff>
    </xdr:from>
    <xdr:to>
      <xdr:col>64</xdr:col>
      <xdr:colOff>152400</xdr:colOff>
      <xdr:row>61</xdr:row>
      <xdr:rowOff>118542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103319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6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88011</xdr:rowOff>
    </xdr:from>
    <xdr:to>
      <xdr:col>81</xdr:col>
      <xdr:colOff>95250</xdr:colOff>
      <xdr:row>61</xdr:row>
      <xdr:rowOff>18161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9288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9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84150</xdr:rowOff>
    </xdr:from>
    <xdr:to>
      <xdr:col>77</xdr:col>
      <xdr:colOff>95250</xdr:colOff>
      <xdr:row>61</xdr:row>
      <xdr:rowOff>14300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24477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85598</xdr:rowOff>
    </xdr:from>
    <xdr:to>
      <xdr:col>73</xdr:col>
      <xdr:colOff>44450</xdr:colOff>
      <xdr:row>61</xdr:row>
      <xdr:rowOff>15748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25925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81737</xdr:rowOff>
    </xdr:from>
    <xdr:to>
      <xdr:col>68</xdr:col>
      <xdr:colOff>203200</xdr:colOff>
      <xdr:row>61</xdr:row>
      <xdr:rowOff>11887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22064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3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82703</xdr:rowOff>
    </xdr:from>
    <xdr:to>
      <xdr:col>64</xdr:col>
      <xdr:colOff>152400</xdr:colOff>
      <xdr:row>61</xdr:row>
      <xdr:rowOff>12853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6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23030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3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実質公債費比率はマイナスを維持しているものの、近年は大型事業の実施の為に起債を行っている。このような状況を加味し、公営企業会計を含めた中長期視野での財政運営を行わなければならない。</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142663</xdr:rowOff>
    </xdr:from>
    <xdr:to>
      <xdr:col>81</xdr:col>
      <xdr:colOff>44450</xdr:colOff>
      <xdr:row>45</xdr:row>
      <xdr:rowOff>57996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8631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30073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4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57996</xdr:rowOff>
    </xdr:from>
    <xdr:to>
      <xdr:col>81</xdr:col>
      <xdr:colOff>133350</xdr:colOff>
      <xdr:row>45</xdr:row>
      <xdr:rowOff>57996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7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57590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22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142663</xdr:rowOff>
    </xdr:from>
    <xdr:to>
      <xdr:col>81</xdr:col>
      <xdr:colOff>133350</xdr:colOff>
      <xdr:row>37</xdr:row>
      <xdr:rowOff>142663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37</xdr:row>
      <xdr:rowOff>142663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40588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126171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55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62230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3415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121073</xdr:rowOff>
    </xdr:from>
    <xdr:to>
      <xdr:col>72</xdr:col>
      <xdr:colOff>203200</xdr:colOff>
      <xdr:row>36</xdr:row>
      <xdr:rowOff>169333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2932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104987</xdr:rowOff>
    </xdr:from>
    <xdr:to>
      <xdr:col>68</xdr:col>
      <xdr:colOff>152400</xdr:colOff>
      <xdr:row>36</xdr:row>
      <xdr:rowOff>121073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2771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91863</xdr:rowOff>
    </xdr:from>
    <xdr:to>
      <xdr:col>81</xdr:col>
      <xdr:colOff>95250</xdr:colOff>
      <xdr:row>38</xdr:row>
      <xdr:rowOff>22013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4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13140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35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123207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70273</xdr:rowOff>
    </xdr:from>
    <xdr:to>
      <xdr:col>68</xdr:col>
      <xdr:colOff>203200</xdr:colOff>
      <xdr:row>37</xdr:row>
      <xdr:rowOff>423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10600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54187</xdr:rowOff>
    </xdr:from>
    <xdr:to>
      <xdr:col>64</xdr:col>
      <xdr:colOff>152400</xdr:colOff>
      <xdr:row>36</xdr:row>
      <xdr:rowOff>155787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165964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599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起債抑制策を続けたことで、充当財源等が将来負担額を上回っているため将来負担率は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％となり表記されていない。</a:t>
          </a:r>
        </a:p>
        <a:p>
          <a:r>
            <a:rPr kumimoji="1" lang="ja-JP" altLang="en-US" sz="1300">
              <a:latin typeface="ＭＳ Ｐゴシック" panose="020B0600070205080204" pitchFamily="50" charset="-128"/>
              <a:ea typeface="ＭＳ Ｐゴシック" panose="020B0600070205080204" pitchFamily="50" charset="-128"/>
            </a:rPr>
            <a:t>今後も充当可能財源等が将来負担額を上回るよう現状維持に努めていく。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14,566
14,348
14.34
7,187,527
6,994,888
183,675
3,961,531
3,457,650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人件費にかかる経常収支比率が他の類似団体と比べて低いのは、従来から行われている厳粛な定員管理によるものである。</a:t>
          </a:r>
        </a:p>
        <a:p>
          <a:r>
            <a:rPr kumimoji="1" lang="ja-JP" altLang="en-US" sz="1300">
              <a:latin typeface="ＭＳ Ｐゴシック" panose="020B0600070205080204" pitchFamily="50" charset="-128"/>
              <a:ea typeface="ＭＳ Ｐゴシック" panose="020B0600070205080204" pitchFamily="50" charset="-128"/>
            </a:rPr>
            <a:t>今後も民間委託や配置転換、</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の活用等による業務の効率化を図りながら、同時に必要に応じた人事計画の見直しを行う。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17272</xdr:rowOff>
    </xdr:from>
    <xdr:to>
      <xdr:col>24</xdr:col>
      <xdr:colOff>25400</xdr:colOff>
      <xdr:row>34</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465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165862</xdr:rowOff>
    </xdr:from>
    <xdr:to>
      <xdr:col>19</xdr:col>
      <xdr:colOff>187325</xdr:colOff>
      <xdr:row>34</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237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165862</xdr:rowOff>
    </xdr:from>
    <xdr:to>
      <xdr:col>15</xdr:col>
      <xdr:colOff>98425</xdr:colOff>
      <xdr:row>34</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8237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138430</xdr:rowOff>
    </xdr:from>
    <xdr:to>
      <xdr:col>11</xdr:col>
      <xdr:colOff>9525</xdr:colOff>
      <xdr:row>34</xdr:row>
      <xdr:rowOff>113284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9628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25908</xdr:rowOff>
    </xdr:from>
    <xdr:to>
      <xdr:col>6</xdr:col>
      <xdr:colOff>171450</xdr:colOff>
      <xdr:row>34</xdr:row>
      <xdr:rowOff>127508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112285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169926</xdr:rowOff>
    </xdr:from>
    <xdr:to>
      <xdr:col>24</xdr:col>
      <xdr:colOff>76200</xdr:colOff>
      <xdr:row>34</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7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137922</xdr:rowOff>
    </xdr:from>
    <xdr:to>
      <xdr:col>20</xdr:col>
      <xdr:colOff>38100</xdr:colOff>
      <xdr:row>34</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6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115062</xdr:rowOff>
    </xdr:from>
    <xdr:to>
      <xdr:col>15</xdr:col>
      <xdr:colOff>149225</xdr:colOff>
      <xdr:row>34</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55389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62484</xdr:rowOff>
    </xdr:from>
    <xdr:to>
      <xdr:col>11</xdr:col>
      <xdr:colOff>60325</xdr:colOff>
      <xdr:row>34</xdr:row>
      <xdr:rowOff>164084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2811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87630</xdr:rowOff>
    </xdr:from>
    <xdr:to>
      <xdr:col>6</xdr:col>
      <xdr:colOff>171450</xdr:colOff>
      <xdr:row>34</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従来から高い比率で推移してきたのは、早くから業務の民間委託を行ってきたためである。また、令和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年度から自治体システムの標準化の実現に向けた業務が開始されたことなどから物件費が増加した。</a:t>
          </a:r>
        </a:p>
        <a:p>
          <a:r>
            <a:rPr kumimoji="1" lang="ja-JP" altLang="en-US" sz="1300">
              <a:latin typeface="ＭＳ Ｐゴシック" panose="020B0600070205080204" pitchFamily="50" charset="-128"/>
              <a:ea typeface="ＭＳ Ｐゴシック" panose="020B0600070205080204" pitchFamily="50" charset="-128"/>
            </a:rPr>
            <a:t>今後、事務事業の見直しを行うことで経費の抑制等を徹底する。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104140</xdr:rowOff>
    </xdr:from>
    <xdr:to>
      <xdr:col>82</xdr:col>
      <xdr:colOff>107950</xdr:colOff>
      <xdr:row>21</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533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5080</xdr:rowOff>
    </xdr:from>
    <xdr:to>
      <xdr:col>78</xdr:col>
      <xdr:colOff>69850</xdr:colOff>
      <xdr:row>20</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4340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119380</xdr:rowOff>
    </xdr:from>
    <xdr:to>
      <xdr:col>73</xdr:col>
      <xdr:colOff>180975</xdr:colOff>
      <xdr:row>20</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2054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119380</xdr:rowOff>
    </xdr:from>
    <xdr:to>
      <xdr:col>69</xdr:col>
      <xdr:colOff>92075</xdr:colOff>
      <xdr:row>19</xdr:row>
      <xdr:rowOff>62230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205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146067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129540</xdr:rowOff>
    </xdr:from>
    <xdr:to>
      <xdr:col>82</xdr:col>
      <xdr:colOff>158750</xdr:colOff>
      <xdr:row>21</xdr:row>
      <xdr:rowOff>59690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38117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6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53340</xdr:rowOff>
    </xdr:from>
    <xdr:to>
      <xdr:col>78</xdr:col>
      <xdr:colOff>120650</xdr:colOff>
      <xdr:row>20</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139717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6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125730</xdr:rowOff>
    </xdr:from>
    <xdr:to>
      <xdr:col>74</xdr:col>
      <xdr:colOff>31750</xdr:colOff>
      <xdr:row>20</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3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40657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46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68580</xdr:rowOff>
    </xdr:from>
    <xdr:to>
      <xdr:col>69</xdr:col>
      <xdr:colOff>142875</xdr:colOff>
      <xdr:row>18</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154957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11430</xdr:rowOff>
    </xdr:from>
    <xdr:to>
      <xdr:col>65</xdr:col>
      <xdr:colOff>53975</xdr:colOff>
      <xdr:row>19</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類似団体平均を上回っている。今後も適正な資格審査を実施し財政を圧迫しないように努める。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7257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918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875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18143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875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58</xdr:row>
      <xdr:rowOff>83457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962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127907</xdr:rowOff>
    </xdr:from>
    <xdr:to>
      <xdr:col>24</xdr:col>
      <xdr:colOff>76200</xdr:colOff>
      <xdr:row>58</xdr:row>
      <xdr:rowOff>58057</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99984</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類似団体と同程度である。今後も事業の進捗状況の検討や経費の削減を徹底し、繰出金の増加を抑制するよう努める。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43180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5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58</xdr:row>
      <xdr:rowOff>43180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9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123190</xdr:rowOff>
    </xdr:from>
    <xdr:to>
      <xdr:col>73</xdr:col>
      <xdr:colOff>180975</xdr:colOff>
      <xdr:row>60</xdr:row>
      <xdr:rowOff>119380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9584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119380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337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12717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5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149877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163830</xdr:rowOff>
    </xdr:from>
    <xdr:to>
      <xdr:col>78</xdr:col>
      <xdr:colOff>120650</xdr:colOff>
      <xdr:row>58</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104157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0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68580</xdr:rowOff>
    </xdr:from>
    <xdr:to>
      <xdr:col>69</xdr:col>
      <xdr:colOff>142875</xdr:colOff>
      <xdr:row>60</xdr:row>
      <xdr:rowOff>170180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154957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類似団体と比べ低い比率で推移している。</a:t>
          </a:r>
        </a:p>
        <a:p>
          <a:r>
            <a:rPr kumimoji="1" lang="ja-JP" altLang="en-US" sz="1300">
              <a:latin typeface="ＭＳ Ｐゴシック" panose="020B0600070205080204" pitchFamily="50" charset="-128"/>
              <a:ea typeface="ＭＳ Ｐゴシック" panose="020B0600070205080204" pitchFamily="50" charset="-128"/>
            </a:rPr>
            <a:t>今後も各種団体への補助金の費用対効果を勘案し、効果の少ないものへの補助の廃止、減額を積極的に進める。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163576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2992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99568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1711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1711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公債費は増加傾向にあり今後も増加することが見込まれる。現状の数値は非常に良好ではあるが、このような状況を加味し、公営企業会計を含めた中長期的視野での財政運営を行わなければならない。</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138430</xdr:rowOff>
    </xdr:from>
    <xdr:to>
      <xdr:col>24</xdr:col>
      <xdr:colOff>25400</xdr:colOff>
      <xdr:row>74</xdr:row>
      <xdr:rowOff>62992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265428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124714</xdr:rowOff>
    </xdr:from>
    <xdr:to>
      <xdr:col>19</xdr:col>
      <xdr:colOff>187325</xdr:colOff>
      <xdr:row>73</xdr:row>
      <xdr:rowOff>138430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6405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124714</xdr:rowOff>
    </xdr:from>
    <xdr:to>
      <xdr:col>15</xdr:col>
      <xdr:colOff>98425</xdr:colOff>
      <xdr:row>73</xdr:row>
      <xdr:rowOff>133858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2640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88138</xdr:rowOff>
    </xdr:from>
    <xdr:to>
      <xdr:col>11</xdr:col>
      <xdr:colOff>9525</xdr:colOff>
      <xdr:row>73</xdr:row>
      <xdr:rowOff>133858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6039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xdr:rowOff>
    </xdr:from>
    <xdr:to>
      <xdr:col>24</xdr:col>
      <xdr:colOff>76200</xdr:colOff>
      <xdr:row>74</xdr:row>
      <xdr:rowOff>113792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92219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87630</xdr:rowOff>
    </xdr:from>
    <xdr:to>
      <xdr:col>20</xdr:col>
      <xdr:colOff>38100</xdr:colOff>
      <xdr:row>74</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27957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37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73914</xdr:rowOff>
    </xdr:from>
    <xdr:to>
      <xdr:col>15</xdr:col>
      <xdr:colOff>149225</xdr:colOff>
      <xdr:row>74</xdr:row>
      <xdr:rowOff>4064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14241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35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83058</xdr:rowOff>
    </xdr:from>
    <xdr:to>
      <xdr:col>11</xdr:col>
      <xdr:colOff>60325</xdr:colOff>
      <xdr:row>74</xdr:row>
      <xdr:rowOff>13208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23385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3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37338</xdr:rowOff>
    </xdr:from>
    <xdr:to>
      <xdr:col>6</xdr:col>
      <xdr:colOff>171450</xdr:colOff>
      <xdr:row>73</xdr:row>
      <xdr:rowOff>138938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149115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3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公債費以外に係る経常収支比率は、物件費が類似団体平均を上回っていることなどから類似団体平均を上回った。</a:t>
          </a:r>
        </a:p>
        <a:p>
          <a:r>
            <a:rPr kumimoji="1" lang="ja-JP" altLang="en-US" sz="1300">
              <a:latin typeface="ＭＳ Ｐゴシック" panose="020B0600070205080204" pitchFamily="50" charset="-128"/>
              <a:ea typeface="ＭＳ Ｐゴシック" panose="020B0600070205080204" pitchFamily="50" charset="-128"/>
            </a:rPr>
            <a:t>経常経費抑制の更なる徹底を図り、物件費を抑制することで繰出状況の精査と経費の削減を徹底する。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8889</xdr:rowOff>
    </xdr:from>
    <xdr:to>
      <xdr:col>82</xdr:col>
      <xdr:colOff>107950</xdr:colOff>
      <xdr:row>79</xdr:row>
      <xdr:rowOff>100330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5534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27939</xdr:rowOff>
    </xdr:from>
    <xdr:to>
      <xdr:col>78</xdr:col>
      <xdr:colOff>69850</xdr:colOff>
      <xdr:row>79</xdr:row>
      <xdr:rowOff>8889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0103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27939</xdr:rowOff>
    </xdr:from>
    <xdr:to>
      <xdr:col>73</xdr:col>
      <xdr:colOff>180975</xdr:colOff>
      <xdr:row>79</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401039"/>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8889</xdr:rowOff>
    </xdr:from>
    <xdr:to>
      <xdr:col>69</xdr:col>
      <xdr:colOff>92075</xdr:colOff>
      <xdr:row>79</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5534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49530</xdr:rowOff>
    </xdr:from>
    <xdr:to>
      <xdr:col>82</xdr:col>
      <xdr:colOff>158750</xdr:colOff>
      <xdr:row>79</xdr:row>
      <xdr:rowOff>151130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21607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129539</xdr:rowOff>
    </xdr:from>
    <xdr:to>
      <xdr:col>78</xdr:col>
      <xdr:colOff>120650</xdr:colOff>
      <xdr:row>79</xdr:row>
      <xdr:rowOff>59689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44466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589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148589</xdr:rowOff>
    </xdr:from>
    <xdr:to>
      <xdr:col>74</xdr:col>
      <xdr:colOff>31750</xdr:colOff>
      <xdr:row>78</xdr:row>
      <xdr:rowOff>78739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163830</xdr:rowOff>
    </xdr:from>
    <xdr:to>
      <xdr:col>69</xdr:col>
      <xdr:colOff>142875</xdr:colOff>
      <xdr:row>79</xdr:row>
      <xdr:rowOff>93980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78757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2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97326</xdr:rowOff>
    </xdr:from>
    <xdr:to>
      <xdr:col>29</xdr:col>
      <xdr:colOff>127000</xdr:colOff>
      <xdr:row>17</xdr:row>
      <xdr:rowOff>122102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59601"/>
          <a:ext cx="647700" cy="24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122102</xdr:rowOff>
    </xdr:from>
    <xdr:to>
      <xdr:col>26</xdr:col>
      <xdr:colOff>50800</xdr:colOff>
      <xdr:row>17</xdr:row>
      <xdr:rowOff>123012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84377"/>
          <a:ext cx="698500" cy="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123012</xdr:rowOff>
    </xdr:from>
    <xdr:to>
      <xdr:col>22</xdr:col>
      <xdr:colOff>114300</xdr:colOff>
      <xdr:row>17</xdr:row>
      <xdr:rowOff>130683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85287"/>
          <a:ext cx="698500" cy="7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130683</xdr:rowOff>
    </xdr:from>
    <xdr:to>
      <xdr:col>18</xdr:col>
      <xdr:colOff>177800</xdr:colOff>
      <xdr:row>17</xdr:row>
      <xdr:rowOff>139631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92958"/>
          <a:ext cx="698500" cy="8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170967</xdr:rowOff>
    </xdr:from>
    <xdr:to>
      <xdr:col>15</xdr:col>
      <xdr:colOff>101600</xdr:colOff>
      <xdr:row>17</xdr:row>
      <xdr:rowOff>101117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111294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3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46526</xdr:rowOff>
    </xdr:from>
    <xdr:to>
      <xdr:col>29</xdr:col>
      <xdr:colOff>177800</xdr:colOff>
      <xdr:row>17</xdr:row>
      <xdr:rowOff>148126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08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126553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1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71302</xdr:rowOff>
    </xdr:from>
    <xdr:to>
      <xdr:col>26</xdr:col>
      <xdr:colOff>101600</xdr:colOff>
      <xdr:row>18</xdr:row>
      <xdr:rowOff>1452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3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157679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1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72212</xdr:rowOff>
    </xdr:from>
    <xdr:to>
      <xdr:col>22</xdr:col>
      <xdr:colOff>165100</xdr:colOff>
      <xdr:row>18</xdr:row>
      <xdr:rowOff>2362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34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158589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2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79883</xdr:rowOff>
    </xdr:from>
    <xdr:to>
      <xdr:col>19</xdr:col>
      <xdr:colOff>38100</xdr:colOff>
      <xdr:row>18</xdr:row>
      <xdr:rowOff>10033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42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166260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2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88831</xdr:rowOff>
    </xdr:from>
    <xdr:to>
      <xdr:col>15</xdr:col>
      <xdr:colOff>101600</xdr:colOff>
      <xdr:row>18</xdr:row>
      <xdr:rowOff>18981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51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3758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3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7271</xdr:rowOff>
    </xdr:from>
    <xdr:to>
      <xdr:col>29</xdr:col>
      <xdr:colOff>127000</xdr:colOff>
      <xdr:row>37</xdr:row>
      <xdr:rowOff>27312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5931821"/>
          <a:ext cx="0" cy="12201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37489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27312</xdr:rowOff>
    </xdr:from>
    <xdr:to>
      <xdr:col>30</xdr:col>
      <xdr:colOff>25400</xdr:colOff>
      <xdr:row>37</xdr:row>
      <xdr:rowOff>27312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520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265098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67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7271</xdr:rowOff>
    </xdr:from>
    <xdr:to>
      <xdr:col>30</xdr:col>
      <xdr:colOff>25400</xdr:colOff>
      <xdr:row>33</xdr:row>
      <xdr:rowOff>7271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5931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27312</xdr:rowOff>
    </xdr:from>
    <xdr:to>
      <xdr:col>29</xdr:col>
      <xdr:colOff>127000</xdr:colOff>
      <xdr:row>37</xdr:row>
      <xdr:rowOff>133039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52012"/>
          <a:ext cx="647700" cy="105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183157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5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338080</xdr:rowOff>
    </xdr:from>
    <xdr:to>
      <xdr:col>29</xdr:col>
      <xdr:colOff>177800</xdr:colOff>
      <xdr:row>35</xdr:row>
      <xdr:rowOff>96780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05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133039</xdr:rowOff>
    </xdr:from>
    <xdr:to>
      <xdr:col>26</xdr:col>
      <xdr:colOff>50800</xdr:colOff>
      <xdr:row>37</xdr:row>
      <xdr:rowOff>157842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257739"/>
          <a:ext cx="6985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7277</xdr:rowOff>
    </xdr:from>
    <xdr:to>
      <xdr:col>26</xdr:col>
      <xdr:colOff>101600</xdr:colOff>
      <xdr:row>35</xdr:row>
      <xdr:rowOff>108877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119054</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386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157842</xdr:rowOff>
    </xdr:from>
    <xdr:to>
      <xdr:col>22</xdr:col>
      <xdr:colOff>114300</xdr:colOff>
      <xdr:row>37</xdr:row>
      <xdr:rowOff>162033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82542"/>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33699</xdr:rowOff>
    </xdr:from>
    <xdr:to>
      <xdr:col>22</xdr:col>
      <xdr:colOff>165100</xdr:colOff>
      <xdr:row>35</xdr:row>
      <xdr:rowOff>135299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145476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41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162033</xdr:rowOff>
    </xdr:from>
    <xdr:to>
      <xdr:col>18</xdr:col>
      <xdr:colOff>177800</xdr:colOff>
      <xdr:row>37</xdr:row>
      <xdr:rowOff>210363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86733"/>
          <a:ext cx="698500" cy="48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79439</xdr:rowOff>
    </xdr:from>
    <xdr:to>
      <xdr:col>19</xdr:col>
      <xdr:colOff>38100</xdr:colOff>
      <xdr:row>35</xdr:row>
      <xdr:rowOff>181039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191216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142761</xdr:rowOff>
    </xdr:from>
    <xdr:to>
      <xdr:col>15</xdr:col>
      <xdr:colOff>101600</xdr:colOff>
      <xdr:row>35</xdr:row>
      <xdr:rowOff>244361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254538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2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147962</xdr:rowOff>
    </xdr:from>
    <xdr:to>
      <xdr:col>29</xdr:col>
      <xdr:colOff>177800</xdr:colOff>
      <xdr:row>37</xdr:row>
      <xdr:rowOff>78112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01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56539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0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82239</xdr:rowOff>
    </xdr:from>
    <xdr:to>
      <xdr:col>26</xdr:col>
      <xdr:colOff>101600</xdr:colOff>
      <xdr:row>37</xdr:row>
      <xdr:rowOff>183839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06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168616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9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107042</xdr:rowOff>
    </xdr:from>
    <xdr:to>
      <xdr:col>22</xdr:col>
      <xdr:colOff>165100</xdr:colOff>
      <xdr:row>37</xdr:row>
      <xdr:rowOff>208642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31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193419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1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111233</xdr:rowOff>
    </xdr:from>
    <xdr:to>
      <xdr:col>19</xdr:col>
      <xdr:colOff>38100</xdr:colOff>
      <xdr:row>37</xdr:row>
      <xdr:rowOff>212833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35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197610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2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159563</xdr:rowOff>
    </xdr:from>
    <xdr:to>
      <xdr:col>15</xdr:col>
      <xdr:colOff>101600</xdr:colOff>
      <xdr:row>37</xdr:row>
      <xdr:rowOff>261163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84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245940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7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14,566
14,348
14.34
7,187,527
6,994,888
183,675
3,961,531
3,457,650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121334</xdr:rowOff>
    </xdr:from>
    <xdr:to>
      <xdr:col>24</xdr:col>
      <xdr:colOff>63500</xdr:colOff>
      <xdr:row>36</xdr:row>
      <xdr:rowOff>140879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93534"/>
          <a:ext cx="8382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138712</xdr:rowOff>
    </xdr:from>
    <xdr:to>
      <xdr:col>19</xdr:col>
      <xdr:colOff>177800</xdr:colOff>
      <xdr:row>36</xdr:row>
      <xdr:rowOff>140879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310912"/>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135087</xdr:rowOff>
    </xdr:from>
    <xdr:to>
      <xdr:col>15</xdr:col>
      <xdr:colOff>50800</xdr:colOff>
      <xdr:row>36</xdr:row>
      <xdr:rowOff>138712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07287"/>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135087</xdr:rowOff>
    </xdr:from>
    <xdr:to>
      <xdr:col>10</xdr:col>
      <xdr:colOff>114300</xdr:colOff>
      <xdr:row>37</xdr:row>
      <xdr:rowOff>44484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07287"/>
          <a:ext cx="889000" cy="8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58693</xdr:rowOff>
    </xdr:from>
    <xdr:to>
      <xdr:col>6</xdr:col>
      <xdr:colOff>38100</xdr:colOff>
      <xdr:row>36</xdr:row>
      <xdr:rowOff>160293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5370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00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70534</xdr:rowOff>
    </xdr:from>
    <xdr:to>
      <xdr:col>24</xdr:col>
      <xdr:colOff>114300</xdr:colOff>
      <xdr:row>37</xdr:row>
      <xdr:rowOff>684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4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156911</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5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90079</xdr:rowOff>
    </xdr:from>
    <xdr:to>
      <xdr:col>20</xdr:col>
      <xdr:colOff>38100</xdr:colOff>
      <xdr:row>37</xdr:row>
      <xdr:rowOff>20229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6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11356</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5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87912</xdr:rowOff>
    </xdr:from>
    <xdr:to>
      <xdr:col>15</xdr:col>
      <xdr:colOff>101600</xdr:colOff>
      <xdr:row>37</xdr:row>
      <xdr:rowOff>18062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9189</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5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84287</xdr:rowOff>
    </xdr:from>
    <xdr:to>
      <xdr:col>10</xdr:col>
      <xdr:colOff>165100</xdr:colOff>
      <xdr:row>37</xdr:row>
      <xdr:rowOff>14437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5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5564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4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165134</xdr:rowOff>
    </xdr:from>
    <xdr:to>
      <xdr:col>6</xdr:col>
      <xdr:colOff>38100</xdr:colOff>
      <xdr:row>37</xdr:row>
      <xdr:rowOff>95284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3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86411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3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16311</xdr:rowOff>
    </xdr:from>
    <xdr:to>
      <xdr:col>24</xdr:col>
      <xdr:colOff>63500</xdr:colOff>
      <xdr:row>56</xdr:row>
      <xdr:rowOff>37479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17511"/>
          <a:ext cx="8382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13298</xdr:rowOff>
    </xdr:from>
    <xdr:to>
      <xdr:col>19</xdr:col>
      <xdr:colOff>177800</xdr:colOff>
      <xdr:row>56</xdr:row>
      <xdr:rowOff>37479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614498"/>
          <a:ext cx="88900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13298</xdr:rowOff>
    </xdr:from>
    <xdr:to>
      <xdr:col>15</xdr:col>
      <xdr:colOff>50800</xdr:colOff>
      <xdr:row>56</xdr:row>
      <xdr:rowOff>77630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14498"/>
          <a:ext cx="889000" cy="6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71957</xdr:rowOff>
    </xdr:from>
    <xdr:to>
      <xdr:col>10</xdr:col>
      <xdr:colOff>114300</xdr:colOff>
      <xdr:row>56</xdr:row>
      <xdr:rowOff>77630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673157"/>
          <a:ext cx="889000" cy="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62986</xdr:rowOff>
    </xdr:from>
    <xdr:to>
      <xdr:col>6</xdr:col>
      <xdr:colOff>38100</xdr:colOff>
      <xdr:row>56</xdr:row>
      <xdr:rowOff>164586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155713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136961</xdr:rowOff>
    </xdr:from>
    <xdr:to>
      <xdr:col>24</xdr:col>
      <xdr:colOff>114300</xdr:colOff>
      <xdr:row>56</xdr:row>
      <xdr:rowOff>67111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115388</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4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158129</xdr:rowOff>
    </xdr:from>
    <xdr:to>
      <xdr:col>20</xdr:col>
      <xdr:colOff>38100</xdr:colOff>
      <xdr:row>56</xdr:row>
      <xdr:rowOff>88279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79406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6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133948</xdr:rowOff>
    </xdr:from>
    <xdr:to>
      <xdr:col>15</xdr:col>
      <xdr:colOff>101600</xdr:colOff>
      <xdr:row>56</xdr:row>
      <xdr:rowOff>64098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80625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26830</xdr:rowOff>
    </xdr:from>
    <xdr:to>
      <xdr:col>10</xdr:col>
      <xdr:colOff>165100</xdr:colOff>
      <xdr:row>56</xdr:row>
      <xdr:rowOff>128430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119557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21157</xdr:rowOff>
    </xdr:from>
    <xdr:to>
      <xdr:col>6</xdr:col>
      <xdr:colOff>38100</xdr:colOff>
      <xdr:row>56</xdr:row>
      <xdr:rowOff>122757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139284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3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32761</xdr:rowOff>
    </xdr:from>
    <xdr:to>
      <xdr:col>24</xdr:col>
      <xdr:colOff>63500</xdr:colOff>
      <xdr:row>77</xdr:row>
      <xdr:rowOff>85841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234411"/>
          <a:ext cx="838200" cy="5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85841</xdr:rowOff>
    </xdr:from>
    <xdr:to>
      <xdr:col>19</xdr:col>
      <xdr:colOff>177800</xdr:colOff>
      <xdr:row>77</xdr:row>
      <xdr:rowOff>137230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287491"/>
          <a:ext cx="8890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137230</xdr:rowOff>
    </xdr:from>
    <xdr:to>
      <xdr:col>15</xdr:col>
      <xdr:colOff>50800</xdr:colOff>
      <xdr:row>77</xdr:row>
      <xdr:rowOff>167269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38880"/>
          <a:ext cx="889000" cy="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167269</xdr:rowOff>
    </xdr:from>
    <xdr:to>
      <xdr:col>10</xdr:col>
      <xdr:colOff>114300</xdr:colOff>
      <xdr:row>77</xdr:row>
      <xdr:rowOff>170332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68919"/>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137455</xdr:rowOff>
    </xdr:from>
    <xdr:to>
      <xdr:col>6</xdr:col>
      <xdr:colOff>38100</xdr:colOff>
      <xdr:row>77</xdr:row>
      <xdr:rowOff>67605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84131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153411</xdr:rowOff>
    </xdr:from>
    <xdr:to>
      <xdr:col>24</xdr:col>
      <xdr:colOff>114300</xdr:colOff>
      <xdr:row>77</xdr:row>
      <xdr:rowOff>83561</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8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131838</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16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35041</xdr:rowOff>
    </xdr:from>
    <xdr:to>
      <xdr:col>20</xdr:col>
      <xdr:colOff>38100</xdr:colOff>
      <xdr:row>77</xdr:row>
      <xdr:rowOff>136641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2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127768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32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86430</xdr:rowOff>
    </xdr:from>
    <xdr:to>
      <xdr:col>15</xdr:col>
      <xdr:colOff>101600</xdr:colOff>
      <xdr:row>78</xdr:row>
      <xdr:rowOff>16580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7707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38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116469</xdr:rowOff>
    </xdr:from>
    <xdr:to>
      <xdr:col>10</xdr:col>
      <xdr:colOff>165100</xdr:colOff>
      <xdr:row>78</xdr:row>
      <xdr:rowOff>46619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37746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1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119532</xdr:rowOff>
    </xdr:from>
    <xdr:to>
      <xdr:col>6</xdr:col>
      <xdr:colOff>38100</xdr:colOff>
      <xdr:row>78</xdr:row>
      <xdr:rowOff>49682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40809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1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166892</xdr:rowOff>
    </xdr:from>
    <xdr:to>
      <xdr:col>24</xdr:col>
      <xdr:colOff>63500</xdr:colOff>
      <xdr:row>96</xdr:row>
      <xdr:rowOff>24093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54642"/>
          <a:ext cx="8382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115621</xdr:rowOff>
    </xdr:from>
    <xdr:to>
      <xdr:col>19</xdr:col>
      <xdr:colOff>177800</xdr:colOff>
      <xdr:row>96</xdr:row>
      <xdr:rowOff>24093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231921"/>
          <a:ext cx="889000" cy="2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115621</xdr:rowOff>
    </xdr:from>
    <xdr:to>
      <xdr:col>15</xdr:col>
      <xdr:colOff>50800</xdr:colOff>
      <xdr:row>96</xdr:row>
      <xdr:rowOff>55967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231921"/>
          <a:ext cx="889000" cy="28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55967</xdr:rowOff>
    </xdr:from>
    <xdr:to>
      <xdr:col>10</xdr:col>
      <xdr:colOff>114300</xdr:colOff>
      <xdr:row>96</xdr:row>
      <xdr:rowOff>76160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515167"/>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116092</xdr:rowOff>
    </xdr:from>
    <xdr:to>
      <xdr:col>24</xdr:col>
      <xdr:colOff>114300</xdr:colOff>
      <xdr:row>96</xdr:row>
      <xdr:rowOff>46242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94519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8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144743</xdr:rowOff>
    </xdr:from>
    <xdr:to>
      <xdr:col>20</xdr:col>
      <xdr:colOff>38100</xdr:colOff>
      <xdr:row>96</xdr:row>
      <xdr:rowOff>74893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66020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64821</xdr:rowOff>
    </xdr:from>
    <xdr:to>
      <xdr:col>15</xdr:col>
      <xdr:colOff>101600</xdr:colOff>
      <xdr:row>94</xdr:row>
      <xdr:rowOff>166421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1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11498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95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5167</xdr:rowOff>
    </xdr:from>
    <xdr:to>
      <xdr:col>10</xdr:col>
      <xdr:colOff>165100</xdr:colOff>
      <xdr:row>96</xdr:row>
      <xdr:rowOff>106767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6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123294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23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25360</xdr:rowOff>
    </xdr:from>
    <xdr:to>
      <xdr:col>6</xdr:col>
      <xdr:colOff>38100</xdr:colOff>
      <xdr:row>96</xdr:row>
      <xdr:rowOff>126960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4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143487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25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122953</xdr:rowOff>
    </xdr:from>
    <xdr:to>
      <xdr:col>55</xdr:col>
      <xdr:colOff>0</xdr:colOff>
      <xdr:row>36</xdr:row>
      <xdr:rowOff>150975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295153"/>
          <a:ext cx="838200" cy="2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150975</xdr:rowOff>
    </xdr:from>
    <xdr:to>
      <xdr:col>50</xdr:col>
      <xdr:colOff>114300</xdr:colOff>
      <xdr:row>37</xdr:row>
      <xdr:rowOff>36985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23175"/>
          <a:ext cx="889000" cy="5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7327</xdr:rowOff>
    </xdr:from>
    <xdr:to>
      <xdr:col>45</xdr:col>
      <xdr:colOff>177800</xdr:colOff>
      <xdr:row>37</xdr:row>
      <xdr:rowOff>36985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6008077"/>
          <a:ext cx="889000" cy="37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7327</xdr:rowOff>
    </xdr:from>
    <xdr:to>
      <xdr:col>41</xdr:col>
      <xdr:colOff>50800</xdr:colOff>
      <xdr:row>37</xdr:row>
      <xdr:rowOff>157078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008077"/>
          <a:ext cx="889000" cy="49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72153</xdr:rowOff>
    </xdr:from>
    <xdr:to>
      <xdr:col>55</xdr:col>
      <xdr:colOff>50800</xdr:colOff>
      <xdr:row>37</xdr:row>
      <xdr:rowOff>2303</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4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50580</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2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100175</xdr:rowOff>
    </xdr:from>
    <xdr:to>
      <xdr:col>50</xdr:col>
      <xdr:colOff>165100</xdr:colOff>
      <xdr:row>37</xdr:row>
      <xdr:rowOff>30325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7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21452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36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157635</xdr:rowOff>
    </xdr:from>
    <xdr:to>
      <xdr:col>46</xdr:col>
      <xdr:colOff>38100</xdr:colOff>
      <xdr:row>37</xdr:row>
      <xdr:rowOff>87785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2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78912</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4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127977</xdr:rowOff>
    </xdr:from>
    <xdr:to>
      <xdr:col>41</xdr:col>
      <xdr:colOff>101600</xdr:colOff>
      <xdr:row>35</xdr:row>
      <xdr:rowOff>58127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49254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0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106278</xdr:rowOff>
    </xdr:from>
    <xdr:to>
      <xdr:col>36</xdr:col>
      <xdr:colOff>165100</xdr:colOff>
      <xdr:row>38</xdr:row>
      <xdr:rowOff>36428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27555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4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109338</xdr:rowOff>
    </xdr:from>
    <xdr:to>
      <xdr:col>55</xdr:col>
      <xdr:colOff>0</xdr:colOff>
      <xdr:row>58</xdr:row>
      <xdr:rowOff>116318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053438"/>
          <a:ext cx="838200" cy="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103999</xdr:rowOff>
    </xdr:from>
    <xdr:to>
      <xdr:col>50</xdr:col>
      <xdr:colOff>114300</xdr:colOff>
      <xdr:row>58</xdr:row>
      <xdr:rowOff>109338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10048099"/>
          <a:ext cx="889000" cy="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161381</xdr:rowOff>
    </xdr:from>
    <xdr:to>
      <xdr:col>45</xdr:col>
      <xdr:colOff>177800</xdr:colOff>
      <xdr:row>58</xdr:row>
      <xdr:rowOff>103999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591131"/>
          <a:ext cx="889000" cy="45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161381</xdr:rowOff>
    </xdr:from>
    <xdr:to>
      <xdr:col>41</xdr:col>
      <xdr:colOff>50800</xdr:colOff>
      <xdr:row>58</xdr:row>
      <xdr:rowOff>109434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591131"/>
          <a:ext cx="889000" cy="46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105346</xdr:rowOff>
    </xdr:from>
    <xdr:to>
      <xdr:col>36</xdr:col>
      <xdr:colOff>165100</xdr:colOff>
      <xdr:row>58</xdr:row>
      <xdr:rowOff>35496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52023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6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65518</xdr:rowOff>
    </xdr:from>
    <xdr:to>
      <xdr:col>55</xdr:col>
      <xdr:colOff>50800</xdr:colOff>
      <xdr:row>58</xdr:row>
      <xdr:rowOff>167118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0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151895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2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58538</xdr:rowOff>
    </xdr:from>
    <xdr:to>
      <xdr:col>50</xdr:col>
      <xdr:colOff>165100</xdr:colOff>
      <xdr:row>58</xdr:row>
      <xdr:rowOff>160138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1000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151265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9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53199</xdr:rowOff>
    </xdr:from>
    <xdr:to>
      <xdr:col>46</xdr:col>
      <xdr:colOff>38100</xdr:colOff>
      <xdr:row>58</xdr:row>
      <xdr:rowOff>154799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145926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110581</xdr:rowOff>
    </xdr:from>
    <xdr:to>
      <xdr:col>41</xdr:col>
      <xdr:colOff>101600</xdr:colOff>
      <xdr:row>56</xdr:row>
      <xdr:rowOff>40731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54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57258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3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58634</xdr:rowOff>
    </xdr:from>
    <xdr:to>
      <xdr:col>36</xdr:col>
      <xdr:colOff>165100</xdr:colOff>
      <xdr:row>58</xdr:row>
      <xdr:rowOff>160234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0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151361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86491</xdr:rowOff>
    </xdr:from>
    <xdr:to>
      <xdr:col>55</xdr:col>
      <xdr:colOff>0</xdr:colOff>
      <xdr:row>79</xdr:row>
      <xdr:rowOff>94655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631041"/>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118027</xdr:rowOff>
    </xdr:from>
    <xdr:to>
      <xdr:col>50</xdr:col>
      <xdr:colOff>114300</xdr:colOff>
      <xdr:row>79</xdr:row>
      <xdr:rowOff>94655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91127"/>
          <a:ext cx="889000" cy="14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82637</xdr:rowOff>
    </xdr:from>
    <xdr:to>
      <xdr:col>45</xdr:col>
      <xdr:colOff>177800</xdr:colOff>
      <xdr:row>78</xdr:row>
      <xdr:rowOff>118027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255587"/>
          <a:ext cx="889000" cy="123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82637</xdr:rowOff>
    </xdr:from>
    <xdr:to>
      <xdr:col>41</xdr:col>
      <xdr:colOff>50800</xdr:colOff>
      <xdr:row>78</xdr:row>
      <xdr:rowOff>23844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255587"/>
          <a:ext cx="889000" cy="114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166735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9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2190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35691</xdr:rowOff>
    </xdr:from>
    <xdr:to>
      <xdr:col>55</xdr:col>
      <xdr:colOff>50800</xdr:colOff>
      <xdr:row>79</xdr:row>
      <xdr:rowOff>137291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8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122068</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9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43855</xdr:rowOff>
    </xdr:from>
    <xdr:to>
      <xdr:col>50</xdr:col>
      <xdr:colOff>165100</xdr:colOff>
      <xdr:row>79</xdr:row>
      <xdr:rowOff>145455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136582</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6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67227</xdr:rowOff>
    </xdr:from>
    <xdr:to>
      <xdr:col>46</xdr:col>
      <xdr:colOff>38100</xdr:colOff>
      <xdr:row>78</xdr:row>
      <xdr:rowOff>168827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159954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3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31837</xdr:rowOff>
    </xdr:from>
    <xdr:to>
      <xdr:col>41</xdr:col>
      <xdr:colOff>101600</xdr:colOff>
      <xdr:row>71</xdr:row>
      <xdr:rowOff>133437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2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149964</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198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144494</xdr:rowOff>
    </xdr:from>
    <xdr:to>
      <xdr:col>36</xdr:col>
      <xdr:colOff>165100</xdr:colOff>
      <xdr:row>78</xdr:row>
      <xdr:rowOff>74644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4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65771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3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112971</xdr:rowOff>
    </xdr:from>
    <xdr:to>
      <xdr:col>55</xdr:col>
      <xdr:colOff>0</xdr:colOff>
      <xdr:row>98</xdr:row>
      <xdr:rowOff>26442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43621"/>
          <a:ext cx="838200" cy="8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164083</xdr:rowOff>
    </xdr:from>
    <xdr:to>
      <xdr:col>50</xdr:col>
      <xdr:colOff>114300</xdr:colOff>
      <xdr:row>98</xdr:row>
      <xdr:rowOff>26442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94733"/>
          <a:ext cx="889000" cy="3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36592</xdr:rowOff>
    </xdr:from>
    <xdr:to>
      <xdr:col>45</xdr:col>
      <xdr:colOff>177800</xdr:colOff>
      <xdr:row>97</xdr:row>
      <xdr:rowOff>164083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667242"/>
          <a:ext cx="889000" cy="12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36592</xdr:rowOff>
    </xdr:from>
    <xdr:to>
      <xdr:col>41</xdr:col>
      <xdr:colOff>50800</xdr:colOff>
      <xdr:row>98</xdr:row>
      <xdr:rowOff>27915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67242"/>
          <a:ext cx="889000" cy="16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52805</xdr:rowOff>
    </xdr:from>
    <xdr:to>
      <xdr:col>36</xdr:col>
      <xdr:colOff>165100</xdr:colOff>
      <xdr:row>97</xdr:row>
      <xdr:rowOff>154405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62171</xdr:rowOff>
    </xdr:from>
    <xdr:to>
      <xdr:col>55</xdr:col>
      <xdr:colOff>50800</xdr:colOff>
      <xdr:row>97</xdr:row>
      <xdr:rowOff>163771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9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40598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147092</xdr:rowOff>
    </xdr:from>
    <xdr:to>
      <xdr:col>50</xdr:col>
      <xdr:colOff>165100</xdr:colOff>
      <xdr:row>98</xdr:row>
      <xdr:rowOff>77242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68369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7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113283</xdr:rowOff>
    </xdr:from>
    <xdr:to>
      <xdr:col>46</xdr:col>
      <xdr:colOff>38100</xdr:colOff>
      <xdr:row>98</xdr:row>
      <xdr:rowOff>43433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4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34560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3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157242</xdr:rowOff>
    </xdr:from>
    <xdr:to>
      <xdr:col>41</xdr:col>
      <xdr:colOff>101600</xdr:colOff>
      <xdr:row>97</xdr:row>
      <xdr:rowOff>87392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1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78519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0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148565</xdr:rowOff>
    </xdr:from>
    <xdr:to>
      <xdr:col>36</xdr:col>
      <xdr:colOff>165100</xdr:colOff>
      <xdr:row>98</xdr:row>
      <xdr:rowOff>78715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7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69842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7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121613</xdr:rowOff>
    </xdr:from>
    <xdr:to>
      <xdr:col>67</xdr:col>
      <xdr:colOff>101600</xdr:colOff>
      <xdr:row>38</xdr:row>
      <xdr:rowOff>51763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68290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4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137522</xdr:rowOff>
    </xdr:from>
    <xdr:to>
      <xdr:col>85</xdr:col>
      <xdr:colOff>127000</xdr:colOff>
      <xdr:row>78</xdr:row>
      <xdr:rowOff>888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39172"/>
          <a:ext cx="8382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888</xdr:rowOff>
    </xdr:from>
    <xdr:to>
      <xdr:col>81</xdr:col>
      <xdr:colOff>50800</xdr:colOff>
      <xdr:row>78</xdr:row>
      <xdr:rowOff>4088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7398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3797</xdr:rowOff>
    </xdr:from>
    <xdr:to>
      <xdr:col>76</xdr:col>
      <xdr:colOff>114300</xdr:colOff>
      <xdr:row>78</xdr:row>
      <xdr:rowOff>4088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376897"/>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3797</xdr:rowOff>
    </xdr:from>
    <xdr:to>
      <xdr:col>71</xdr:col>
      <xdr:colOff>177800</xdr:colOff>
      <xdr:row>78</xdr:row>
      <xdr:rowOff>16342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76897"/>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19079</xdr:rowOff>
    </xdr:from>
    <xdr:to>
      <xdr:col>67</xdr:col>
      <xdr:colOff>101600</xdr:colOff>
      <xdr:row>76</xdr:row>
      <xdr:rowOff>120679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4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137207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86722</xdr:rowOff>
    </xdr:from>
    <xdr:to>
      <xdr:col>85</xdr:col>
      <xdr:colOff>177800</xdr:colOff>
      <xdr:row>78</xdr:row>
      <xdr:rowOff>16872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1649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121538</xdr:rowOff>
    </xdr:from>
    <xdr:to>
      <xdr:col>81</xdr:col>
      <xdr:colOff>101600</xdr:colOff>
      <xdr:row>78</xdr:row>
      <xdr:rowOff>51688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2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42815</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46428" y="134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124738</xdr:rowOff>
    </xdr:from>
    <xdr:to>
      <xdr:col>76</xdr:col>
      <xdr:colOff>165100</xdr:colOff>
      <xdr:row>78</xdr:row>
      <xdr:rowOff>54888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2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46015</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341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124447</xdr:rowOff>
    </xdr:from>
    <xdr:to>
      <xdr:col>72</xdr:col>
      <xdr:colOff>38100</xdr:colOff>
      <xdr:row>78</xdr:row>
      <xdr:rowOff>54597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45724</xdr:rowOff>
    </xdr:from>
    <xdr:ext cx="469744"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68428" y="1341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136992</xdr:rowOff>
    </xdr:from>
    <xdr:to>
      <xdr:col>67</xdr:col>
      <xdr:colOff>101600</xdr:colOff>
      <xdr:row>78</xdr:row>
      <xdr:rowOff>67142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3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58269</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79428" y="1343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94600</xdr:rowOff>
    </xdr:from>
    <xdr:to>
      <xdr:col>85</xdr:col>
      <xdr:colOff>127000</xdr:colOff>
      <xdr:row>98</xdr:row>
      <xdr:rowOff>99676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96700"/>
          <a:ext cx="8382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14267</xdr:rowOff>
    </xdr:from>
    <xdr:to>
      <xdr:col>81</xdr:col>
      <xdr:colOff>50800</xdr:colOff>
      <xdr:row>98</xdr:row>
      <xdr:rowOff>99676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16367"/>
          <a:ext cx="889000" cy="8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14267</xdr:rowOff>
    </xdr:from>
    <xdr:to>
      <xdr:col>76</xdr:col>
      <xdr:colOff>114300</xdr:colOff>
      <xdr:row>98</xdr:row>
      <xdr:rowOff>133406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16367"/>
          <a:ext cx="889000" cy="11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133406</xdr:rowOff>
    </xdr:from>
    <xdr:to>
      <xdr:col>71</xdr:col>
      <xdr:colOff>177800</xdr:colOff>
      <xdr:row>98</xdr:row>
      <xdr:rowOff>154605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35506"/>
          <a:ext cx="889000" cy="2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72890</xdr:rowOff>
    </xdr:from>
    <xdr:to>
      <xdr:col>67</xdr:col>
      <xdr:colOff>101600</xdr:colOff>
      <xdr:row>99</xdr:row>
      <xdr:rowOff>3040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7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19567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43800</xdr:rowOff>
    </xdr:from>
    <xdr:to>
      <xdr:col>85</xdr:col>
      <xdr:colOff>177800</xdr:colOff>
      <xdr:row>98</xdr:row>
      <xdr:rowOff>145400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4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48876</xdr:rowOff>
    </xdr:from>
    <xdr:to>
      <xdr:col>81</xdr:col>
      <xdr:colOff>101600</xdr:colOff>
      <xdr:row>98</xdr:row>
      <xdr:rowOff>150476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141603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4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134917</xdr:rowOff>
    </xdr:from>
    <xdr:to>
      <xdr:col>76</xdr:col>
      <xdr:colOff>165100</xdr:colOff>
      <xdr:row>98</xdr:row>
      <xdr:rowOff>65067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81594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82606</xdr:rowOff>
    </xdr:from>
    <xdr:to>
      <xdr:col>72</xdr:col>
      <xdr:colOff>38100</xdr:colOff>
      <xdr:row>99</xdr:row>
      <xdr:rowOff>12756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8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3883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7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103805</xdr:rowOff>
    </xdr:from>
    <xdr:to>
      <xdr:col>67</xdr:col>
      <xdr:colOff>101600</xdr:colOff>
      <xdr:row>99</xdr:row>
      <xdr:rowOff>33955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25082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9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147015</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490665"/>
          <a:ext cx="838200" cy="1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147015</xdr:rowOff>
    </xdr:from>
    <xdr:to>
      <xdr:col>111</xdr:col>
      <xdr:colOff>177800</xdr:colOff>
      <xdr:row>38</xdr:row>
      <xdr:rowOff>3637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490665"/>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27002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54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3637</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518737"/>
          <a:ext cx="889000" cy="13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96215</xdr:rowOff>
    </xdr:from>
    <xdr:to>
      <xdr:col>112</xdr:col>
      <xdr:colOff>38100</xdr:colOff>
      <xdr:row>38</xdr:row>
      <xdr:rowOff>26365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4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42892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1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124287</xdr:rowOff>
    </xdr:from>
    <xdr:to>
      <xdr:col>107</xdr:col>
      <xdr:colOff>101600</xdr:colOff>
      <xdr:row>38</xdr:row>
      <xdr:rowOff>54437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46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45564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6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99187</xdr:rowOff>
    </xdr:from>
    <xdr:to>
      <xdr:col>98</xdr:col>
      <xdr:colOff>38100</xdr:colOff>
      <xdr:row>59</xdr:row>
      <xdr:rowOff>29337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45864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81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24496</xdr:rowOff>
    </xdr:from>
    <xdr:to>
      <xdr:col>116</xdr:col>
      <xdr:colOff>63500</xdr:colOff>
      <xdr:row>77</xdr:row>
      <xdr:rowOff>35720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26146"/>
          <a:ext cx="8382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35720</xdr:rowOff>
    </xdr:from>
    <xdr:to>
      <xdr:col>111</xdr:col>
      <xdr:colOff>177800</xdr:colOff>
      <xdr:row>77</xdr:row>
      <xdr:rowOff>43199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37370"/>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106586</xdr:rowOff>
    </xdr:from>
    <xdr:to>
      <xdr:col>107</xdr:col>
      <xdr:colOff>50800</xdr:colOff>
      <xdr:row>77</xdr:row>
      <xdr:rowOff>43199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965336"/>
          <a:ext cx="889000" cy="27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106586</xdr:rowOff>
    </xdr:from>
    <xdr:to>
      <xdr:col>102</xdr:col>
      <xdr:colOff>114300</xdr:colOff>
      <xdr:row>75</xdr:row>
      <xdr:rowOff>144185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65336"/>
          <a:ext cx="8890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69306</xdr:rowOff>
    </xdr:from>
    <xdr:to>
      <xdr:col>98</xdr:col>
      <xdr:colOff>38100</xdr:colOff>
      <xdr:row>75</xdr:row>
      <xdr:rowOff>170906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15983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0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145146</xdr:rowOff>
    </xdr:from>
    <xdr:to>
      <xdr:col>116</xdr:col>
      <xdr:colOff>114300</xdr:colOff>
      <xdr:row>77</xdr:row>
      <xdr:rowOff>75296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7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123573</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5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156370</xdr:rowOff>
    </xdr:from>
    <xdr:to>
      <xdr:col>112</xdr:col>
      <xdr:colOff>38100</xdr:colOff>
      <xdr:row>77</xdr:row>
      <xdr:rowOff>86520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1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77647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163849</xdr:rowOff>
    </xdr:from>
    <xdr:to>
      <xdr:col>107</xdr:col>
      <xdr:colOff>101600</xdr:colOff>
      <xdr:row>77</xdr:row>
      <xdr:rowOff>93999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1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85126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8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55786</xdr:rowOff>
    </xdr:from>
    <xdr:to>
      <xdr:col>102</xdr:col>
      <xdr:colOff>165100</xdr:colOff>
      <xdr:row>75</xdr:row>
      <xdr:rowOff>157386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2463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8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93385</xdr:rowOff>
    </xdr:from>
    <xdr:to>
      <xdr:col>98</xdr:col>
      <xdr:colOff>38100</xdr:colOff>
      <xdr:row>76</xdr:row>
      <xdr:rowOff>23535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5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14662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いずれの項目も類似団体平均を下回っている。今後も、適正な資格審査を実施し健全な計画を行う。</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徳島県松茂町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14,566
14,348
14.34
7,187,527
6,994,888
183,675
3,961,531
3,457,650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87313</xdr:rowOff>
    </xdr:from>
    <xdr:to>
      <xdr:col>24</xdr:col>
      <xdr:colOff>63500</xdr:colOff>
      <xdr:row>38</xdr:row>
      <xdr:rowOff>20447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30963"/>
          <a:ext cx="8382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20447</xdr:rowOff>
    </xdr:from>
    <xdr:to>
      <xdr:col>19</xdr:col>
      <xdr:colOff>177800</xdr:colOff>
      <xdr:row>38</xdr:row>
      <xdr:rowOff>72263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35547"/>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72263</xdr:rowOff>
    </xdr:from>
    <xdr:to>
      <xdr:col>15</xdr:col>
      <xdr:colOff>50800</xdr:colOff>
      <xdr:row>38</xdr:row>
      <xdr:rowOff>103505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87363"/>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37782</xdr:rowOff>
    </xdr:from>
    <xdr:to>
      <xdr:col>10</xdr:col>
      <xdr:colOff>114300</xdr:colOff>
      <xdr:row>38</xdr:row>
      <xdr:rowOff>103505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52882"/>
          <a:ext cx="8890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162242</xdr:rowOff>
    </xdr:from>
    <xdr:to>
      <xdr:col>6</xdr:col>
      <xdr:colOff>38100</xdr:colOff>
      <xdr:row>37</xdr:row>
      <xdr:rowOff>92392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108919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36513</xdr:rowOff>
    </xdr:from>
    <xdr:to>
      <xdr:col>24</xdr:col>
      <xdr:colOff>114300</xdr:colOff>
      <xdr:row>37</xdr:row>
      <xdr:rowOff>138113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14940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5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141097</xdr:rowOff>
    </xdr:from>
    <xdr:to>
      <xdr:col>20</xdr:col>
      <xdr:colOff>38100</xdr:colOff>
      <xdr:row>38</xdr:row>
      <xdr:rowOff>71247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62374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7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21463</xdr:rowOff>
    </xdr:from>
    <xdr:to>
      <xdr:col>15</xdr:col>
      <xdr:colOff>101600</xdr:colOff>
      <xdr:row>38</xdr:row>
      <xdr:rowOff>123063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114190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2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52705</xdr:rowOff>
    </xdr:from>
    <xdr:to>
      <xdr:col>10</xdr:col>
      <xdr:colOff>165100</xdr:colOff>
      <xdr:row>38</xdr:row>
      <xdr:rowOff>154305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145432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158433</xdr:rowOff>
    </xdr:from>
    <xdr:to>
      <xdr:col>6</xdr:col>
      <xdr:colOff>38100</xdr:colOff>
      <xdr:row>38</xdr:row>
      <xdr:rowOff>88582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020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79709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9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97786</xdr:rowOff>
    </xdr:from>
    <xdr:to>
      <xdr:col>24</xdr:col>
      <xdr:colOff>63500</xdr:colOff>
      <xdr:row>57</xdr:row>
      <xdr:rowOff>99313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70436"/>
          <a:ext cx="8382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57562</xdr:rowOff>
    </xdr:from>
    <xdr:to>
      <xdr:col>19</xdr:col>
      <xdr:colOff>177800</xdr:colOff>
      <xdr:row>57</xdr:row>
      <xdr:rowOff>97786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30212"/>
          <a:ext cx="889000" cy="4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21978</xdr:rowOff>
    </xdr:from>
    <xdr:to>
      <xdr:col>15</xdr:col>
      <xdr:colOff>50800</xdr:colOff>
      <xdr:row>57</xdr:row>
      <xdr:rowOff>57562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51728"/>
          <a:ext cx="889000" cy="37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21978</xdr:rowOff>
    </xdr:from>
    <xdr:to>
      <xdr:col>10</xdr:col>
      <xdr:colOff>114300</xdr:colOff>
      <xdr:row>57</xdr:row>
      <xdr:rowOff>140088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51728"/>
          <a:ext cx="889000" cy="4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40876</xdr:rowOff>
    </xdr:from>
    <xdr:to>
      <xdr:col>6</xdr:col>
      <xdr:colOff>38100</xdr:colOff>
      <xdr:row>57</xdr:row>
      <xdr:rowOff>142476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159003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48513</xdr:rowOff>
    </xdr:from>
    <xdr:to>
      <xdr:col>24</xdr:col>
      <xdr:colOff>114300</xdr:colOff>
      <xdr:row>57</xdr:row>
      <xdr:rowOff>150113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134890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46986</xdr:rowOff>
    </xdr:from>
    <xdr:to>
      <xdr:col>20</xdr:col>
      <xdr:colOff>38100</xdr:colOff>
      <xdr:row>57</xdr:row>
      <xdr:rowOff>148586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1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139713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1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6762</xdr:rowOff>
    </xdr:from>
    <xdr:to>
      <xdr:col>15</xdr:col>
      <xdr:colOff>101600</xdr:colOff>
      <xdr:row>57</xdr:row>
      <xdr:rowOff>108362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99489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7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142628</xdr:rowOff>
    </xdr:from>
    <xdr:to>
      <xdr:col>10</xdr:col>
      <xdr:colOff>165100</xdr:colOff>
      <xdr:row>55</xdr:row>
      <xdr:rowOff>72778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89305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7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89288</xdr:rowOff>
    </xdr:from>
    <xdr:to>
      <xdr:col>6</xdr:col>
      <xdr:colOff>38100</xdr:colOff>
      <xdr:row>58</xdr:row>
      <xdr:rowOff>19438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10565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29090</xdr:rowOff>
    </xdr:from>
    <xdr:to>
      <xdr:col>24</xdr:col>
      <xdr:colOff>63500</xdr:colOff>
      <xdr:row>77</xdr:row>
      <xdr:rowOff>57043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3230740"/>
          <a:ext cx="838200" cy="2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24650</xdr:rowOff>
    </xdr:from>
    <xdr:to>
      <xdr:col>19</xdr:col>
      <xdr:colOff>177800</xdr:colOff>
      <xdr:row>77</xdr:row>
      <xdr:rowOff>29090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226300"/>
          <a:ext cx="889000" cy="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24650</xdr:rowOff>
    </xdr:from>
    <xdr:to>
      <xdr:col>15</xdr:col>
      <xdr:colOff>50800</xdr:colOff>
      <xdr:row>77</xdr:row>
      <xdr:rowOff>127547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226300"/>
          <a:ext cx="889000" cy="10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127547</xdr:rowOff>
    </xdr:from>
    <xdr:to>
      <xdr:col>10</xdr:col>
      <xdr:colOff>114300</xdr:colOff>
      <xdr:row>77</xdr:row>
      <xdr:rowOff>167877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29197"/>
          <a:ext cx="889000" cy="4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34553</xdr:rowOff>
    </xdr:from>
    <xdr:to>
      <xdr:col>6</xdr:col>
      <xdr:colOff>38100</xdr:colOff>
      <xdr:row>77</xdr:row>
      <xdr:rowOff>136153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152680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1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6243</xdr:rowOff>
    </xdr:from>
    <xdr:to>
      <xdr:col>24</xdr:col>
      <xdr:colOff>114300</xdr:colOff>
      <xdr:row>77</xdr:row>
      <xdr:rowOff>107843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92620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2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149740</xdr:rowOff>
    </xdr:from>
    <xdr:to>
      <xdr:col>20</xdr:col>
      <xdr:colOff>38100</xdr:colOff>
      <xdr:row>77</xdr:row>
      <xdr:rowOff>79890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71017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7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145300</xdr:rowOff>
    </xdr:from>
    <xdr:to>
      <xdr:col>15</xdr:col>
      <xdr:colOff>101600</xdr:colOff>
      <xdr:row>77</xdr:row>
      <xdr:rowOff>75450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66577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76747</xdr:rowOff>
    </xdr:from>
    <xdr:to>
      <xdr:col>10</xdr:col>
      <xdr:colOff>165100</xdr:colOff>
      <xdr:row>78</xdr:row>
      <xdr:rowOff>6897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169474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7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117077</xdr:rowOff>
    </xdr:from>
    <xdr:to>
      <xdr:col>6</xdr:col>
      <xdr:colOff>38100</xdr:colOff>
      <xdr:row>78</xdr:row>
      <xdr:rowOff>47227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1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38354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1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11216</xdr:rowOff>
    </xdr:from>
    <xdr:to>
      <xdr:col>24</xdr:col>
      <xdr:colOff>63500</xdr:colOff>
      <xdr:row>98</xdr:row>
      <xdr:rowOff>43797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13316"/>
          <a:ext cx="838200" cy="3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37667</xdr:rowOff>
    </xdr:from>
    <xdr:to>
      <xdr:col>19</xdr:col>
      <xdr:colOff>177800</xdr:colOff>
      <xdr:row>98</xdr:row>
      <xdr:rowOff>43797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39767"/>
          <a:ext cx="889000" cy="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37667</xdr:rowOff>
    </xdr:from>
    <xdr:to>
      <xdr:col>15</xdr:col>
      <xdr:colOff>50800</xdr:colOff>
      <xdr:row>98</xdr:row>
      <xdr:rowOff>143303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39767"/>
          <a:ext cx="889000" cy="10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143303</xdr:rowOff>
    </xdr:from>
    <xdr:to>
      <xdr:col>10</xdr:col>
      <xdr:colOff>114300</xdr:colOff>
      <xdr:row>98</xdr:row>
      <xdr:rowOff>144512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45403"/>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20940</xdr:rowOff>
    </xdr:from>
    <xdr:to>
      <xdr:col>6</xdr:col>
      <xdr:colOff>38100</xdr:colOff>
      <xdr:row>98</xdr:row>
      <xdr:rowOff>122540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139067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131866</xdr:rowOff>
    </xdr:from>
    <xdr:to>
      <xdr:col>24</xdr:col>
      <xdr:colOff>114300</xdr:colOff>
      <xdr:row>98</xdr:row>
      <xdr:rowOff>62016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110293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4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164447</xdr:rowOff>
    </xdr:from>
    <xdr:to>
      <xdr:col>20</xdr:col>
      <xdr:colOff>38100</xdr:colOff>
      <xdr:row>98</xdr:row>
      <xdr:rowOff>94597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85724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158317</xdr:rowOff>
    </xdr:from>
    <xdr:to>
      <xdr:col>15</xdr:col>
      <xdr:colOff>101600</xdr:colOff>
      <xdr:row>98</xdr:row>
      <xdr:rowOff>88467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79594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92503</xdr:rowOff>
    </xdr:from>
    <xdr:to>
      <xdr:col>10</xdr:col>
      <xdr:colOff>165100</xdr:colOff>
      <xdr:row>99</xdr:row>
      <xdr:rowOff>22653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13780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93712</xdr:rowOff>
    </xdr:from>
    <xdr:to>
      <xdr:col>6</xdr:col>
      <xdr:colOff>38100</xdr:colOff>
      <xdr:row>99</xdr:row>
      <xdr:rowOff>23862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14989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8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59835</xdr:rowOff>
    </xdr:from>
    <xdr:to>
      <xdr:col>36</xdr:col>
      <xdr:colOff>165100</xdr:colOff>
      <xdr:row>38</xdr:row>
      <xdr:rowOff>161435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6512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5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111216</xdr:rowOff>
    </xdr:from>
    <xdr:to>
      <xdr:col>55</xdr:col>
      <xdr:colOff>0</xdr:colOff>
      <xdr:row>58</xdr:row>
      <xdr:rowOff>150192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55316"/>
          <a:ext cx="8382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89043</xdr:rowOff>
    </xdr:from>
    <xdr:to>
      <xdr:col>50</xdr:col>
      <xdr:colOff>114300</xdr:colOff>
      <xdr:row>58</xdr:row>
      <xdr:rowOff>111216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33143"/>
          <a:ext cx="889000" cy="2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46454</xdr:rowOff>
    </xdr:from>
    <xdr:to>
      <xdr:col>45</xdr:col>
      <xdr:colOff>177800</xdr:colOff>
      <xdr:row>58</xdr:row>
      <xdr:rowOff>89043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90554"/>
          <a:ext cx="889000" cy="4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46454</xdr:rowOff>
    </xdr:from>
    <xdr:to>
      <xdr:col>41</xdr:col>
      <xdr:colOff>50800</xdr:colOff>
      <xdr:row>58</xdr:row>
      <xdr:rowOff>86147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90554"/>
          <a:ext cx="889000" cy="3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149082</xdr:rowOff>
    </xdr:from>
    <xdr:to>
      <xdr:col>36</xdr:col>
      <xdr:colOff>165100</xdr:colOff>
      <xdr:row>58</xdr:row>
      <xdr:rowOff>79232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95759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9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99392</xdr:rowOff>
    </xdr:from>
    <xdr:to>
      <xdr:col>55</xdr:col>
      <xdr:colOff>50800</xdr:colOff>
      <xdr:row>59</xdr:row>
      <xdr:rowOff>29542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4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14319</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5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60416</xdr:rowOff>
    </xdr:from>
    <xdr:to>
      <xdr:col>50</xdr:col>
      <xdr:colOff>165100</xdr:colOff>
      <xdr:row>58</xdr:row>
      <xdr:rowOff>162016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153143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9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38243</xdr:rowOff>
    </xdr:from>
    <xdr:to>
      <xdr:col>46</xdr:col>
      <xdr:colOff>38100</xdr:colOff>
      <xdr:row>58</xdr:row>
      <xdr:rowOff>139843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130970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7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167104</xdr:rowOff>
    </xdr:from>
    <xdr:to>
      <xdr:col>41</xdr:col>
      <xdr:colOff>101600</xdr:colOff>
      <xdr:row>58</xdr:row>
      <xdr:rowOff>97254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3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88381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3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35347</xdr:rowOff>
    </xdr:from>
    <xdr:to>
      <xdr:col>36</xdr:col>
      <xdr:colOff>165100</xdr:colOff>
      <xdr:row>58</xdr:row>
      <xdr:rowOff>136947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7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128074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7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11334</xdr:rowOff>
    </xdr:from>
    <xdr:to>
      <xdr:col>55</xdr:col>
      <xdr:colOff>0</xdr:colOff>
      <xdr:row>79</xdr:row>
      <xdr:rowOff>19853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55884"/>
          <a:ext cx="8382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13413</xdr:rowOff>
    </xdr:from>
    <xdr:to>
      <xdr:col>50</xdr:col>
      <xdr:colOff>114300</xdr:colOff>
      <xdr:row>79</xdr:row>
      <xdr:rowOff>19853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57963"/>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13413</xdr:rowOff>
    </xdr:from>
    <xdr:to>
      <xdr:col>45</xdr:col>
      <xdr:colOff>177800</xdr:colOff>
      <xdr:row>79</xdr:row>
      <xdr:rowOff>23220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57963"/>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13413</xdr:rowOff>
    </xdr:from>
    <xdr:to>
      <xdr:col>41</xdr:col>
      <xdr:colOff>50800</xdr:colOff>
      <xdr:row>79</xdr:row>
      <xdr:rowOff>23220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57963"/>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53414</xdr:rowOff>
    </xdr:from>
    <xdr:to>
      <xdr:col>36</xdr:col>
      <xdr:colOff>165100</xdr:colOff>
      <xdr:row>78</xdr:row>
      <xdr:rowOff>155014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0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131984</xdr:rowOff>
    </xdr:from>
    <xdr:to>
      <xdr:col>55</xdr:col>
      <xdr:colOff>50800</xdr:colOff>
      <xdr:row>79</xdr:row>
      <xdr:rowOff>62134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46911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140503</xdr:rowOff>
    </xdr:from>
    <xdr:to>
      <xdr:col>50</xdr:col>
      <xdr:colOff>165100</xdr:colOff>
      <xdr:row>79</xdr:row>
      <xdr:rowOff>70653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61780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134063</xdr:rowOff>
    </xdr:from>
    <xdr:to>
      <xdr:col>46</xdr:col>
      <xdr:colOff>38100</xdr:colOff>
      <xdr:row>79</xdr:row>
      <xdr:rowOff>64213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55340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9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143870</xdr:rowOff>
    </xdr:from>
    <xdr:to>
      <xdr:col>41</xdr:col>
      <xdr:colOff>101600</xdr:colOff>
      <xdr:row>79</xdr:row>
      <xdr:rowOff>74020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65147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0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134063</xdr:rowOff>
    </xdr:from>
    <xdr:to>
      <xdr:col>36</xdr:col>
      <xdr:colOff>165100</xdr:colOff>
      <xdr:row>79</xdr:row>
      <xdr:rowOff>64213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55340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9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87647</xdr:rowOff>
    </xdr:from>
    <xdr:to>
      <xdr:col>55</xdr:col>
      <xdr:colOff>0</xdr:colOff>
      <xdr:row>97</xdr:row>
      <xdr:rowOff>99580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18297"/>
          <a:ext cx="8382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71527</xdr:rowOff>
    </xdr:from>
    <xdr:to>
      <xdr:col>50</xdr:col>
      <xdr:colOff>114300</xdr:colOff>
      <xdr:row>97</xdr:row>
      <xdr:rowOff>87647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02177"/>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71527</xdr:rowOff>
    </xdr:from>
    <xdr:to>
      <xdr:col>45</xdr:col>
      <xdr:colOff>177800</xdr:colOff>
      <xdr:row>97</xdr:row>
      <xdr:rowOff>138091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02177"/>
          <a:ext cx="889000" cy="6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137775</xdr:rowOff>
    </xdr:from>
    <xdr:to>
      <xdr:col>41</xdr:col>
      <xdr:colOff>50800</xdr:colOff>
      <xdr:row>97</xdr:row>
      <xdr:rowOff>138091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68425"/>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158714</xdr:rowOff>
    </xdr:from>
    <xdr:to>
      <xdr:col>36</xdr:col>
      <xdr:colOff>165100</xdr:colOff>
      <xdr:row>97</xdr:row>
      <xdr:rowOff>88864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105391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48780</xdr:rowOff>
    </xdr:from>
    <xdr:to>
      <xdr:col>55</xdr:col>
      <xdr:colOff>50800</xdr:colOff>
      <xdr:row>97</xdr:row>
      <xdr:rowOff>150380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27207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36847</xdr:rowOff>
    </xdr:from>
    <xdr:to>
      <xdr:col>50</xdr:col>
      <xdr:colOff>165100</xdr:colOff>
      <xdr:row>97</xdr:row>
      <xdr:rowOff>138447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129574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20727</xdr:rowOff>
    </xdr:from>
    <xdr:to>
      <xdr:col>46</xdr:col>
      <xdr:colOff>38100</xdr:colOff>
      <xdr:row>97</xdr:row>
      <xdr:rowOff>122327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113454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87291</xdr:rowOff>
    </xdr:from>
    <xdr:to>
      <xdr:col>41</xdr:col>
      <xdr:colOff>101600</xdr:colOff>
      <xdr:row>98</xdr:row>
      <xdr:rowOff>17441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8568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86975</xdr:rowOff>
    </xdr:from>
    <xdr:to>
      <xdr:col>36</xdr:col>
      <xdr:colOff>165100</xdr:colOff>
      <xdr:row>98</xdr:row>
      <xdr:rowOff>17125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1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92723</xdr:rowOff>
    </xdr:from>
    <xdr:to>
      <xdr:col>85</xdr:col>
      <xdr:colOff>127000</xdr:colOff>
      <xdr:row>37</xdr:row>
      <xdr:rowOff>124130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36373"/>
          <a:ext cx="838200" cy="3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118428</xdr:rowOff>
    </xdr:from>
    <xdr:to>
      <xdr:col>81</xdr:col>
      <xdr:colOff>50800</xdr:colOff>
      <xdr:row>37</xdr:row>
      <xdr:rowOff>124130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62078"/>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99466</xdr:rowOff>
    </xdr:from>
    <xdr:to>
      <xdr:col>76</xdr:col>
      <xdr:colOff>114300</xdr:colOff>
      <xdr:row>37</xdr:row>
      <xdr:rowOff>118428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928766"/>
          <a:ext cx="889000" cy="53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99466</xdr:rowOff>
    </xdr:from>
    <xdr:to>
      <xdr:col>71</xdr:col>
      <xdr:colOff>177800</xdr:colOff>
      <xdr:row>37</xdr:row>
      <xdr:rowOff>109245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928766"/>
          <a:ext cx="889000" cy="5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19126</xdr:rowOff>
    </xdr:from>
    <xdr:to>
      <xdr:col>67</xdr:col>
      <xdr:colOff>101600</xdr:colOff>
      <xdr:row>37</xdr:row>
      <xdr:rowOff>120726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41923</xdr:rowOff>
    </xdr:from>
    <xdr:to>
      <xdr:col>85</xdr:col>
      <xdr:colOff>177800</xdr:colOff>
      <xdr:row>37</xdr:row>
      <xdr:rowOff>143523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128300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73330</xdr:rowOff>
    </xdr:from>
    <xdr:to>
      <xdr:col>81</xdr:col>
      <xdr:colOff>101600</xdr:colOff>
      <xdr:row>38</xdr:row>
      <xdr:rowOff>3480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166057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67628</xdr:rowOff>
    </xdr:from>
    <xdr:to>
      <xdr:col>76</xdr:col>
      <xdr:colOff>165100</xdr:colOff>
      <xdr:row>37</xdr:row>
      <xdr:rowOff>169228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160355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48666</xdr:rowOff>
    </xdr:from>
    <xdr:to>
      <xdr:col>72</xdr:col>
      <xdr:colOff>38100</xdr:colOff>
      <xdr:row>34</xdr:row>
      <xdr:rowOff>150266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8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166793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65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58445</xdr:rowOff>
    </xdr:from>
    <xdr:to>
      <xdr:col>67</xdr:col>
      <xdr:colOff>101600</xdr:colOff>
      <xdr:row>37</xdr:row>
      <xdr:rowOff>160045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151172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9823</xdr:rowOff>
    </xdr:from>
    <xdr:to>
      <xdr:col>85</xdr:col>
      <xdr:colOff>127000</xdr:colOff>
      <xdr:row>58</xdr:row>
      <xdr:rowOff>90257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5392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52270</xdr:rowOff>
    </xdr:from>
    <xdr:to>
      <xdr:col>81</xdr:col>
      <xdr:colOff>50800</xdr:colOff>
      <xdr:row>58</xdr:row>
      <xdr:rowOff>90257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96370"/>
          <a:ext cx="889000" cy="3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21399</xdr:rowOff>
    </xdr:from>
    <xdr:to>
      <xdr:col>76</xdr:col>
      <xdr:colOff>114300</xdr:colOff>
      <xdr:row>58</xdr:row>
      <xdr:rowOff>52270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65499"/>
          <a:ext cx="889000" cy="3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21399</xdr:rowOff>
    </xdr:from>
    <xdr:to>
      <xdr:col>71</xdr:col>
      <xdr:colOff>177800</xdr:colOff>
      <xdr:row>58</xdr:row>
      <xdr:rowOff>91125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65499"/>
          <a:ext cx="889000" cy="6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76092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7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14625</xdr:rowOff>
    </xdr:from>
    <xdr:to>
      <xdr:col>67</xdr:col>
      <xdr:colOff>101600</xdr:colOff>
      <xdr:row>58</xdr:row>
      <xdr:rowOff>116225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132752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3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130473</xdr:rowOff>
    </xdr:from>
    <xdr:to>
      <xdr:col>85</xdr:col>
      <xdr:colOff>177800</xdr:colOff>
      <xdr:row>58</xdr:row>
      <xdr:rowOff>60623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108900</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39457</xdr:rowOff>
    </xdr:from>
    <xdr:to>
      <xdr:col>81</xdr:col>
      <xdr:colOff>101600</xdr:colOff>
      <xdr:row>58</xdr:row>
      <xdr:rowOff>141057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8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132184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7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1470</xdr:rowOff>
    </xdr:from>
    <xdr:to>
      <xdr:col>76</xdr:col>
      <xdr:colOff>165100</xdr:colOff>
      <xdr:row>58</xdr:row>
      <xdr:rowOff>103070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4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94197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3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142049</xdr:rowOff>
    </xdr:from>
    <xdr:to>
      <xdr:col>72</xdr:col>
      <xdr:colOff>38100</xdr:colOff>
      <xdr:row>58</xdr:row>
      <xdr:rowOff>72199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1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63326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0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40325</xdr:rowOff>
    </xdr:from>
    <xdr:to>
      <xdr:col>67</xdr:col>
      <xdr:colOff>101600</xdr:colOff>
      <xdr:row>58</xdr:row>
      <xdr:rowOff>141925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133052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7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121613</xdr:rowOff>
    </xdr:from>
    <xdr:to>
      <xdr:col>67</xdr:col>
      <xdr:colOff>101600</xdr:colOff>
      <xdr:row>78</xdr:row>
      <xdr:rowOff>51763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68290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137522</xdr:rowOff>
    </xdr:from>
    <xdr:to>
      <xdr:col>85</xdr:col>
      <xdr:colOff>127000</xdr:colOff>
      <xdr:row>98</xdr:row>
      <xdr:rowOff>888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68172"/>
          <a:ext cx="8382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888</xdr:rowOff>
    </xdr:from>
    <xdr:to>
      <xdr:col>81</xdr:col>
      <xdr:colOff>50800</xdr:colOff>
      <xdr:row>98</xdr:row>
      <xdr:rowOff>4088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0298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3797</xdr:rowOff>
    </xdr:from>
    <xdr:to>
      <xdr:col>76</xdr:col>
      <xdr:colOff>114300</xdr:colOff>
      <xdr:row>98</xdr:row>
      <xdr:rowOff>4088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805897"/>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3797</xdr:rowOff>
    </xdr:from>
    <xdr:to>
      <xdr:col>71</xdr:col>
      <xdr:colOff>177800</xdr:colOff>
      <xdr:row>98</xdr:row>
      <xdr:rowOff>16342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05897"/>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19075</xdr:rowOff>
    </xdr:from>
    <xdr:to>
      <xdr:col>67</xdr:col>
      <xdr:colOff>101600</xdr:colOff>
      <xdr:row>96</xdr:row>
      <xdr:rowOff>120675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137202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86722</xdr:rowOff>
    </xdr:from>
    <xdr:to>
      <xdr:col>85</xdr:col>
      <xdr:colOff>177800</xdr:colOff>
      <xdr:row>98</xdr:row>
      <xdr:rowOff>16872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7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3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121538</xdr:rowOff>
    </xdr:from>
    <xdr:to>
      <xdr:col>81</xdr:col>
      <xdr:colOff>101600</xdr:colOff>
      <xdr:row>98</xdr:row>
      <xdr:rowOff>51688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5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42815</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46428" y="1684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124738</xdr:rowOff>
    </xdr:from>
    <xdr:to>
      <xdr:col>76</xdr:col>
      <xdr:colOff>165100</xdr:colOff>
      <xdr:row>98</xdr:row>
      <xdr:rowOff>54888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5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46015</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57428" y="1684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124447</xdr:rowOff>
    </xdr:from>
    <xdr:to>
      <xdr:col>72</xdr:col>
      <xdr:colOff>38100</xdr:colOff>
      <xdr:row>98</xdr:row>
      <xdr:rowOff>54597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45724</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68428" y="1684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136992</xdr:rowOff>
    </xdr:from>
    <xdr:to>
      <xdr:col>67</xdr:col>
      <xdr:colOff>101600</xdr:colOff>
      <xdr:row>98</xdr:row>
      <xdr:rowOff>67142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6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58269</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79428" y="168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138049</xdr:rowOff>
    </xdr:from>
    <xdr:to>
      <xdr:col>98</xdr:col>
      <xdr:colOff>38100</xdr:colOff>
      <xdr:row>38</xdr:row>
      <xdr:rowOff>68199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84726</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99333" y="6256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いずれの項目も類似団体平均を下回っている。今後も、財政を圧迫しないよう適正な資格審査を実施し健全な計画を行う。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徳島県松茂町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令和５年度はグラウンドの整備等を行ったことにより、大型事業が少なかった令和４年度よりも歳入歳出差引が大幅に減少したことから、実質単年度収支が赤字となった。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徳島県松茂町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全ての会計において黒字となっており、安定した状態にあるといえる。</a:t>
          </a:r>
        </a:p>
        <a:p>
          <a:r>
            <a:rPr kumimoji="1" lang="ja-JP" altLang="en-US" sz="1400">
              <a:latin typeface="ＭＳ ゴシック" pitchFamily="49" charset="-128"/>
              <a:ea typeface="ＭＳ ゴシック" pitchFamily="49" charset="-128"/>
            </a:rPr>
            <a:t>今後は、一般会計からの繰出金の縮減に向けて、使用料の徴収の徹底と事業内容の精査を進め、より一層の財政健全化を図るよう努める。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7187527</v>
      </c>
      <c r="BO4" s="485"/>
      <c r="BP4" s="485"/>
      <c r="BQ4" s="485"/>
      <c r="BR4" s="485"/>
      <c r="BS4" s="485"/>
      <c r="BT4" s="485"/>
      <c r="BU4" s="486"/>
      <c r="BV4" s="484">
        <v>6962849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4.5999999999999996</v>
      </c>
      <c r="CU4" s="625"/>
      <c r="CV4" s="625"/>
      <c r="CW4" s="625"/>
      <c r="CX4" s="625"/>
      <c r="CY4" s="625"/>
      <c r="CZ4" s="625"/>
      <c r="DA4" s="626"/>
      <c r="DB4" s="624">
        <v>5.8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6994888</v>
      </c>
      <c r="BO5" s="456"/>
      <c r="BP5" s="456"/>
      <c r="BQ5" s="456"/>
      <c r="BR5" s="456"/>
      <c r="BS5" s="456"/>
      <c r="BT5" s="456"/>
      <c r="BU5" s="457"/>
      <c r="BV5" s="455">
        <v>6726493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83.4</v>
      </c>
      <c r="CU5" s="453"/>
      <c r="CV5" s="453"/>
      <c r="CW5" s="453"/>
      <c r="CX5" s="453"/>
      <c r="CY5" s="453"/>
      <c r="CZ5" s="453"/>
      <c r="DA5" s="454"/>
      <c r="DB5" s="452">
        <v>78.900000000000006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192639</v>
      </c>
      <c r="BO6" s="456"/>
      <c r="BP6" s="456"/>
      <c r="BQ6" s="456"/>
      <c r="BR6" s="456"/>
      <c r="BS6" s="456"/>
      <c r="BT6" s="456"/>
      <c r="BU6" s="457"/>
      <c r="BV6" s="455">
        <v>236356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84</v>
      </c>
      <c r="CU6" s="599"/>
      <c r="CV6" s="599"/>
      <c r="CW6" s="599"/>
      <c r="CX6" s="599"/>
      <c r="CY6" s="599"/>
      <c r="CZ6" s="599"/>
      <c r="DA6" s="600"/>
      <c r="DB6" s="598">
        <v>80.7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8964</v>
      </c>
      <c r="BO7" s="456"/>
      <c r="BP7" s="456"/>
      <c r="BQ7" s="456"/>
      <c r="BR7" s="456"/>
      <c r="BS7" s="456"/>
      <c r="BT7" s="456"/>
      <c r="BU7" s="457"/>
      <c r="BV7" s="455">
        <v>11081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3961531</v>
      </c>
      <c r="CU7" s="456"/>
      <c r="CV7" s="456"/>
      <c r="CW7" s="456"/>
      <c r="CX7" s="456"/>
      <c r="CY7" s="456"/>
      <c r="CZ7" s="456"/>
      <c r="DA7" s="457"/>
      <c r="DB7" s="455">
        <v>3854093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183675</v>
      </c>
      <c r="BO8" s="456"/>
      <c r="BP8" s="456"/>
      <c r="BQ8" s="456"/>
      <c r="BR8" s="456"/>
      <c r="BS8" s="456"/>
      <c r="BT8" s="456"/>
      <c r="BU8" s="457"/>
      <c r="BV8" s="455">
        <v>225275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0.82</v>
      </c>
      <c r="CU8" s="559"/>
      <c r="CV8" s="559"/>
      <c r="CW8" s="559"/>
      <c r="CX8" s="559"/>
      <c r="CY8" s="559"/>
      <c r="CZ8" s="559"/>
      <c r="DA8" s="560"/>
      <c r="DB8" s="558">
        <v>0.83</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14583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-41600</v>
      </c>
      <c r="BO9" s="456"/>
      <c r="BP9" s="456"/>
      <c r="BQ9" s="456"/>
      <c r="BR9" s="456"/>
      <c r="BS9" s="456"/>
      <c r="BT9" s="456"/>
      <c r="BU9" s="457"/>
      <c r="BV9" s="455">
        <v>84886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2.9</v>
      </c>
      <c r="CU9" s="453"/>
      <c r="CV9" s="453"/>
      <c r="CW9" s="453"/>
      <c r="CX9" s="453"/>
      <c r="CY9" s="453"/>
      <c r="CZ9" s="453"/>
      <c r="DA9" s="454"/>
      <c r="DB9" s="452">
        <v>1.2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15204</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313563</v>
      </c>
      <c r="BO10" s="456"/>
      <c r="BP10" s="456"/>
      <c r="BQ10" s="456"/>
      <c r="BR10" s="456"/>
      <c r="BS10" s="456"/>
      <c r="BT10" s="456"/>
      <c r="BU10" s="457"/>
      <c r="BV10" s="455">
        <v>294788</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14566</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367732</v>
      </c>
      <c r="BO12" s="456"/>
      <c r="BP12" s="456"/>
      <c r="BQ12" s="456"/>
      <c r="BR12" s="456"/>
      <c r="BS12" s="456"/>
      <c r="BT12" s="456"/>
      <c r="BU12" s="457"/>
      <c r="BV12" s="455">
        <v>350000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14348</v>
      </c>
      <c r="S13" s="543"/>
      <c r="T13" s="543"/>
      <c r="U13" s="543"/>
      <c r="V13" s="544"/>
      <c r="W13" s="545" t="s">
        <v>130</v>
      </c>
      <c r="X13" s="441"/>
      <c r="Y13" s="441"/>
      <c r="Z13" s="441"/>
      <c r="AA13" s="441"/>
      <c r="AB13" s="442"/>
      <c r="AC13" s="408">
        <v>539</v>
      </c>
      <c r="AD13" s="409"/>
      <c r="AE13" s="409"/>
      <c r="AF13" s="409"/>
      <c r="AG13" s="410"/>
      <c r="AH13" s="408">
        <v>628</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-95769</v>
      </c>
      <c r="BO13" s="456"/>
      <c r="BP13" s="456"/>
      <c r="BQ13" s="456"/>
      <c r="BR13" s="456"/>
      <c r="BS13" s="456"/>
      <c r="BT13" s="456"/>
      <c r="BU13" s="457"/>
      <c r="BV13" s="455">
        <v>29674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-1.2</v>
      </c>
      <c r="CU13" s="453"/>
      <c r="CV13" s="453"/>
      <c r="CW13" s="453"/>
      <c r="CX13" s="453"/>
      <c r="CY13" s="453"/>
      <c r="CZ13" s="453"/>
      <c r="DA13" s="454"/>
      <c r="DB13" s="452">
        <v>-2.2000000000000002</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14723</v>
      </c>
      <c r="S14" s="543"/>
      <c r="T14" s="543"/>
      <c r="U14" s="543"/>
      <c r="V14" s="544"/>
      <c r="W14" s="546"/>
      <c r="X14" s="444"/>
      <c r="Y14" s="444"/>
      <c r="Z14" s="444"/>
      <c r="AA14" s="444"/>
      <c r="AB14" s="445"/>
      <c r="AC14" s="535">
        <v>7.5</v>
      </c>
      <c r="AD14" s="536"/>
      <c r="AE14" s="536"/>
      <c r="AF14" s="536"/>
      <c r="AG14" s="537"/>
      <c r="AH14" s="535">
        <v>8.6999999999999993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14543</v>
      </c>
      <c r="S15" s="543"/>
      <c r="T15" s="543"/>
      <c r="U15" s="543"/>
      <c r="V15" s="544"/>
      <c r="W15" s="545" t="s">
        <v>137</v>
      </c>
      <c r="X15" s="441"/>
      <c r="Y15" s="441"/>
      <c r="Z15" s="441"/>
      <c r="AA15" s="441"/>
      <c r="AB15" s="442"/>
      <c r="AC15" s="408">
        <v>1920</v>
      </c>
      <c r="AD15" s="409"/>
      <c r="AE15" s="409"/>
      <c r="AF15" s="409"/>
      <c r="AG15" s="410"/>
      <c r="AH15" s="408">
        <v>1956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2663556</v>
      </c>
      <c r="BO15" s="485"/>
      <c r="BP15" s="485"/>
      <c r="BQ15" s="485"/>
      <c r="BR15" s="485"/>
      <c r="BS15" s="485"/>
      <c r="BT15" s="485"/>
      <c r="BU15" s="486"/>
      <c r="BV15" s="484">
        <v>2493418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26.8</v>
      </c>
      <c r="AD16" s="536"/>
      <c r="AE16" s="536"/>
      <c r="AF16" s="536"/>
      <c r="AG16" s="537"/>
      <c r="AH16" s="535">
        <v>27.2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3174777</v>
      </c>
      <c r="BO16" s="456"/>
      <c r="BP16" s="456"/>
      <c r="BQ16" s="456"/>
      <c r="BR16" s="456"/>
      <c r="BS16" s="456"/>
      <c r="BT16" s="456"/>
      <c r="BU16" s="457"/>
      <c r="BV16" s="455">
        <v>3053022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4717</v>
      </c>
      <c r="AD17" s="409"/>
      <c r="AE17" s="409"/>
      <c r="AF17" s="409"/>
      <c r="AG17" s="410"/>
      <c r="AH17" s="408">
        <v>4605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3418083</v>
      </c>
      <c r="BO17" s="456"/>
      <c r="BP17" s="456"/>
      <c r="BQ17" s="456"/>
      <c r="BR17" s="456"/>
      <c r="BS17" s="456"/>
      <c r="BT17" s="456"/>
      <c r="BU17" s="457"/>
      <c r="BV17" s="455">
        <v>3200034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14.34</v>
      </c>
      <c r="M18" s="508"/>
      <c r="N18" s="508"/>
      <c r="O18" s="508"/>
      <c r="P18" s="508"/>
      <c r="Q18" s="508"/>
      <c r="R18" s="509"/>
      <c r="S18" s="509"/>
      <c r="T18" s="509"/>
      <c r="U18" s="509"/>
      <c r="V18" s="510"/>
      <c r="W18" s="526"/>
      <c r="X18" s="527"/>
      <c r="Y18" s="527"/>
      <c r="Z18" s="527"/>
      <c r="AA18" s="527"/>
      <c r="AB18" s="551"/>
      <c r="AC18" s="425">
        <v>65.7</v>
      </c>
      <c r="AD18" s="426"/>
      <c r="AE18" s="426"/>
      <c r="AF18" s="426"/>
      <c r="AG18" s="511"/>
      <c r="AH18" s="425">
        <v>64.099999999999994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3450632</v>
      </c>
      <c r="BO18" s="456"/>
      <c r="BP18" s="456"/>
      <c r="BQ18" s="456"/>
      <c r="BR18" s="456"/>
      <c r="BS18" s="456"/>
      <c r="BT18" s="456"/>
      <c r="BU18" s="457"/>
      <c r="BV18" s="455">
        <v>3260949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1017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5166652</v>
      </c>
      <c r="BO19" s="456"/>
      <c r="BP19" s="456"/>
      <c r="BQ19" s="456"/>
      <c r="BR19" s="456"/>
      <c r="BS19" s="456"/>
      <c r="BT19" s="456"/>
      <c r="BU19" s="457"/>
      <c r="BV19" s="455">
        <v>4925298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5847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3457650</v>
      </c>
      <c r="BO22" s="485"/>
      <c r="BP22" s="485"/>
      <c r="BQ22" s="485"/>
      <c r="BR22" s="485"/>
      <c r="BS22" s="485"/>
      <c r="BT22" s="485"/>
      <c r="BU22" s="486"/>
      <c r="BV22" s="484">
        <v>3363098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2052980</v>
      </c>
      <c r="BO23" s="456"/>
      <c r="BP23" s="456"/>
      <c r="BQ23" s="456"/>
      <c r="BR23" s="456"/>
      <c r="BS23" s="456"/>
      <c r="BT23" s="456"/>
      <c r="BU23" s="457"/>
      <c r="BV23" s="455">
        <v>1922727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7660</v>
      </c>
      <c r="R24" s="409"/>
      <c r="S24" s="409"/>
      <c r="T24" s="409"/>
      <c r="U24" s="409"/>
      <c r="V24" s="410"/>
      <c r="W24" s="498"/>
      <c r="X24" s="435"/>
      <c r="Y24" s="436"/>
      <c r="Z24" s="411" t="s">
        <v>162</v>
      </c>
      <c r="AA24" s="412"/>
      <c r="AB24" s="412"/>
      <c r="AC24" s="412"/>
      <c r="AD24" s="412"/>
      <c r="AE24" s="412"/>
      <c r="AF24" s="412"/>
      <c r="AG24" s="413"/>
      <c r="AH24" s="408">
        <v>94</v>
      </c>
      <c r="AI24" s="409"/>
      <c r="AJ24" s="409"/>
      <c r="AK24" s="409"/>
      <c r="AL24" s="410"/>
      <c r="AM24" s="408">
        <v>275796</v>
      </c>
      <c r="AN24" s="409"/>
      <c r="AO24" s="409"/>
      <c r="AP24" s="409"/>
      <c r="AQ24" s="409"/>
      <c r="AR24" s="410"/>
      <c r="AS24" s="408">
        <v>2934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2308724</v>
      </c>
      <c r="BO24" s="456"/>
      <c r="BP24" s="456"/>
      <c r="BQ24" s="456"/>
      <c r="BR24" s="456"/>
      <c r="BS24" s="456"/>
      <c r="BT24" s="456"/>
      <c r="BU24" s="457"/>
      <c r="BV24" s="455">
        <v>2222656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6128</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663930</v>
      </c>
      <c r="BO25" s="485"/>
      <c r="BP25" s="485"/>
      <c r="BQ25" s="485"/>
      <c r="BR25" s="485"/>
      <c r="BS25" s="485"/>
      <c r="BT25" s="485"/>
      <c r="BU25" s="486"/>
      <c r="BV25" s="484">
        <v>640280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5668</v>
      </c>
      <c r="R26" s="409"/>
      <c r="S26" s="409"/>
      <c r="T26" s="409"/>
      <c r="U26" s="409"/>
      <c r="V26" s="410"/>
      <c r="W26" s="498"/>
      <c r="X26" s="435"/>
      <c r="Y26" s="436"/>
      <c r="Z26" s="411" t="s">
        <v>168</v>
      </c>
      <c r="AA26" s="466"/>
      <c r="AB26" s="466"/>
      <c r="AC26" s="466"/>
      <c r="AD26" s="466"/>
      <c r="AE26" s="466"/>
      <c r="AF26" s="466"/>
      <c r="AG26" s="467"/>
      <c r="AH26" s="408">
        <v>12</v>
      </c>
      <c r="AI26" s="409"/>
      <c r="AJ26" s="409"/>
      <c r="AK26" s="409"/>
      <c r="AL26" s="410"/>
      <c r="AM26" s="408">
        <v>36168</v>
      </c>
      <c r="AN26" s="409"/>
      <c r="AO26" s="409"/>
      <c r="AP26" s="409"/>
      <c r="AQ26" s="409"/>
      <c r="AR26" s="410"/>
      <c r="AS26" s="408">
        <v>3014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12160</v>
      </c>
      <c r="BO26" s="456"/>
      <c r="BP26" s="456"/>
      <c r="BQ26" s="456"/>
      <c r="BR26" s="456"/>
      <c r="BS26" s="456"/>
      <c r="BT26" s="456"/>
      <c r="BU26" s="457"/>
      <c r="BV26" s="455">
        <v>11400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3102</v>
      </c>
      <c r="R27" s="409"/>
      <c r="S27" s="409"/>
      <c r="T27" s="409"/>
      <c r="U27" s="409"/>
      <c r="V27" s="410"/>
      <c r="W27" s="498"/>
      <c r="X27" s="435"/>
      <c r="Y27" s="436"/>
      <c r="Z27" s="411" t="s">
        <v>171</v>
      </c>
      <c r="AA27" s="412"/>
      <c r="AB27" s="412"/>
      <c r="AC27" s="412"/>
      <c r="AD27" s="412"/>
      <c r="AE27" s="412"/>
      <c r="AF27" s="412"/>
      <c r="AG27" s="413"/>
      <c r="AH27" s="408">
        <v>13</v>
      </c>
      <c r="AI27" s="409"/>
      <c r="AJ27" s="409"/>
      <c r="AK27" s="409"/>
      <c r="AL27" s="410"/>
      <c r="AM27" s="408">
        <v>38870</v>
      </c>
      <c r="AN27" s="409"/>
      <c r="AO27" s="409"/>
      <c r="AP27" s="409"/>
      <c r="AQ27" s="409"/>
      <c r="AR27" s="410"/>
      <c r="AS27" s="408">
        <v>2990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121</v>
      </c>
      <c r="BO27" s="490"/>
      <c r="BP27" s="490"/>
      <c r="BQ27" s="490"/>
      <c r="BR27" s="490"/>
      <c r="BS27" s="490"/>
      <c r="BT27" s="490"/>
      <c r="BU27" s="491"/>
      <c r="BV27" s="489" t="s">
        <v>121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2585</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2198385</v>
      </c>
      <c r="BO28" s="485"/>
      <c r="BP28" s="485"/>
      <c r="BQ28" s="485"/>
      <c r="BR28" s="485"/>
      <c r="BS28" s="485"/>
      <c r="BT28" s="485"/>
      <c r="BU28" s="486"/>
      <c r="BV28" s="484">
        <v>2252554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10</v>
      </c>
      <c r="M29" s="409"/>
      <c r="N29" s="409"/>
      <c r="O29" s="409"/>
      <c r="P29" s="410"/>
      <c r="Q29" s="408">
        <v>2068</v>
      </c>
      <c r="R29" s="409"/>
      <c r="S29" s="409"/>
      <c r="T29" s="409"/>
      <c r="U29" s="409"/>
      <c r="V29" s="410"/>
      <c r="W29" s="499"/>
      <c r="X29" s="500"/>
      <c r="Y29" s="501"/>
      <c r="Z29" s="411" t="s">
        <v>177</v>
      </c>
      <c r="AA29" s="412"/>
      <c r="AB29" s="412"/>
      <c r="AC29" s="412"/>
      <c r="AD29" s="412"/>
      <c r="AE29" s="412"/>
      <c r="AF29" s="412"/>
      <c r="AG29" s="413"/>
      <c r="AH29" s="408">
        <v>107</v>
      </c>
      <c r="AI29" s="409"/>
      <c r="AJ29" s="409"/>
      <c r="AK29" s="409"/>
      <c r="AL29" s="410"/>
      <c r="AM29" s="408">
        <v>314666</v>
      </c>
      <c r="AN29" s="409"/>
      <c r="AO29" s="409"/>
      <c r="AP29" s="409"/>
      <c r="AQ29" s="409"/>
      <c r="AR29" s="410"/>
      <c r="AS29" s="408">
        <v>2941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241601</v>
      </c>
      <c r="BO29" s="456"/>
      <c r="BP29" s="456"/>
      <c r="BQ29" s="456"/>
      <c r="BR29" s="456"/>
      <c r="BS29" s="456"/>
      <c r="BT29" s="456"/>
      <c r="BU29" s="457"/>
      <c r="BV29" s="455">
        <v>221106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92.8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2388941</v>
      </c>
      <c r="BO30" s="490"/>
      <c r="BP30" s="490"/>
      <c r="BQ30" s="490"/>
      <c r="BR30" s="490"/>
      <c r="BS30" s="490"/>
      <c r="BT30" s="490"/>
      <c r="BU30" s="491"/>
      <c r="BV30" s="489">
        <v>2274032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水道特別会計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板野東部消防組合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松茂まちづくり推進機構</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長原渡船運行特別会計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下水道特別会計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板野東部青少年育成センター組合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松茂町ほか二町競艇事業組合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徳島県市町村議会議員公務災害補償等組合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徳島県市町村総合事務組合(一般会計)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徳島県市町村総合事務組合(滞納整理機構特別会計)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徳島県後期高齢者医療広域連合(一般会計)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徳島県後期高齢者医療広域連合(後期高齢者医療事業特別会計)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9KCdgD2+CgafHfw3llTV70uc2pYX4GUCTbii7D9EPVxYwiqb9VBZpZp97IQfuyhI/Cc+IJRqL3SMfIngJ5K8aA==" saltValue="AIJ9bfYtmajmKrDvg2YQ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8" t="s">
        <v>534</v>
      </c>
      <c r="D34" s="1188"/>
      <c r="E34" s="1189"/>
      <c r="F34" s="32">
        <v>23.56</v>
      </c>
      <c r="G34" s="33">
        <v>24.1</v>
      </c>
      <c r="H34" s="33">
        <v>23.92</v>
      </c>
      <c r="I34" s="33">
        <v>25.4</v>
      </c>
      <c r="J34" s="34">
        <v>24.65</v>
      </c>
      <c r="K34" s="22"/>
      <c r="L34" s="22"/>
      <c r="M34" s="22"/>
      <c r="N34" s="22"/>
      <c r="O34" s="22"/>
      <c r="P34" s="22"/>
    </row>
    <row r="35" spans="1:16" ht="39" customHeight="1" x14ac:dyDescent="0.15">
      <c r="A35" s="22"/>
      <c r="B35" s="35"/>
      <c r="C35" s="1182" t="s">
        <v>535</v>
      </c>
      <c r="D35" s="1183"/>
      <c r="E35" s="1184"/>
      <c r="F35" s="36" t="s">
        <v>488</v>
      </c>
      <c r="G35" s="37" t="s">
        <v>488</v>
      </c>
      <c r="H35" s="37">
        <v>4.0999999999999996</v>
      </c>
      <c r="I35" s="37">
        <v>6.99</v>
      </c>
      <c r="J35" s="38">
        <v>8.7100000000000009</v>
      </c>
      <c r="K35" s="22"/>
      <c r="L35" s="22"/>
      <c r="M35" s="22"/>
      <c r="N35" s="22"/>
      <c r="O35" s="22"/>
      <c r="P35" s="22"/>
    </row>
    <row r="36" spans="1:16" ht="39" customHeight="1" x14ac:dyDescent="0.15">
      <c r="A36" s="22"/>
      <c r="B36" s="35"/>
      <c r="C36" s="1182" t="s">
        <v>536</v>
      </c>
      <c r="D36" s="1183"/>
      <c r="E36" s="1184"/>
      <c r="F36" s="36">
        <v>3.62</v>
      </c>
      <c r="G36" s="37">
        <v>3.54</v>
      </c>
      <c r="H36" s="37">
        <v>3.44</v>
      </c>
      <c r="I36" s="37">
        <v>5.77</v>
      </c>
      <c r="J36" s="38">
        <v>4.57</v>
      </c>
      <c r="K36" s="22"/>
      <c r="L36" s="22"/>
      <c r="M36" s="22"/>
      <c r="N36" s="22"/>
      <c r="O36" s="22"/>
      <c r="P36" s="22"/>
    </row>
    <row r="37" spans="1:16" ht="39" customHeight="1" x14ac:dyDescent="0.15">
      <c r="A37" s="22"/>
      <c r="B37" s="35"/>
      <c r="C37" s="1182" t="s">
        <v>537</v>
      </c>
      <c r="D37" s="1183"/>
      <c r="E37" s="1184"/>
      <c r="F37" s="36">
        <v>1.24</v>
      </c>
      <c r="G37" s="37">
        <v>1.8</v>
      </c>
      <c r="H37" s="37">
        <v>2.2400000000000002</v>
      </c>
      <c r="I37" s="37">
        <v>1.76</v>
      </c>
      <c r="J37" s="38">
        <v>1.19</v>
      </c>
      <c r="K37" s="22"/>
      <c r="L37" s="22"/>
      <c r="M37" s="22"/>
      <c r="N37" s="22"/>
      <c r="O37" s="22"/>
      <c r="P37" s="22"/>
    </row>
    <row r="38" spans="1:16" ht="39" customHeight="1" x14ac:dyDescent="0.15">
      <c r="A38" s="22"/>
      <c r="B38" s="35"/>
      <c r="C38" s="1182" t="s">
        <v>538</v>
      </c>
      <c r="D38" s="1183"/>
      <c r="E38" s="1184"/>
      <c r="F38" s="36">
        <v>1.4</v>
      </c>
      <c r="G38" s="37">
        <v>1.22</v>
      </c>
      <c r="H38" s="37">
        <v>0.74</v>
      </c>
      <c r="I38" s="37">
        <v>0.72</v>
      </c>
      <c r="J38" s="38">
        <v>0.74</v>
      </c>
      <c r="K38" s="22"/>
      <c r="L38" s="22"/>
      <c r="M38" s="22"/>
      <c r="N38" s="22"/>
      <c r="O38" s="22"/>
      <c r="P38" s="22"/>
    </row>
    <row r="39" spans="1:16" ht="39" customHeight="1" x14ac:dyDescent="0.15">
      <c r="A39" s="22"/>
      <c r="B39" s="35"/>
      <c r="C39" s="1182" t="s">
        <v>539</v>
      </c>
      <c r="D39" s="1183"/>
      <c r="E39" s="1184"/>
      <c r="F39" s="36">
        <v>0.09</v>
      </c>
      <c r="G39" s="37">
        <v>0.05</v>
      </c>
      <c r="H39" s="37">
        <v>0.06</v>
      </c>
      <c r="I39" s="37">
        <v>0.26</v>
      </c>
      <c r="J39" s="38">
        <v>0.27</v>
      </c>
      <c r="K39" s="22"/>
      <c r="L39" s="22"/>
      <c r="M39" s="22"/>
      <c r="N39" s="22"/>
      <c r="O39" s="22"/>
      <c r="P39" s="22"/>
    </row>
    <row r="40" spans="1:16" ht="39" customHeight="1" x14ac:dyDescent="0.15">
      <c r="A40" s="22"/>
      <c r="B40" s="35"/>
      <c r="C40" s="1182" t="s">
        <v>540</v>
      </c>
      <c r="D40" s="1183"/>
      <c r="E40" s="1184"/>
      <c r="F40" s="36">
        <v>7.0000000000000007E-2</v>
      </c>
      <c r="G40" s="37">
        <v>7.0000000000000007E-2</v>
      </c>
      <c r="H40" s="37">
        <v>0.06</v>
      </c>
      <c r="I40" s="37">
        <v>7.0000000000000007E-2</v>
      </c>
      <c r="J40" s="38">
        <v>0.06</v>
      </c>
      <c r="K40" s="22"/>
      <c r="L40" s="22"/>
      <c r="M40" s="22"/>
      <c r="N40" s="22"/>
      <c r="O40" s="22"/>
      <c r="P40" s="22"/>
    </row>
    <row r="41" spans="1:16" ht="39" customHeight="1" x14ac:dyDescent="0.15">
      <c r="A41" s="22"/>
      <c r="B41" s="35"/>
      <c r="C41" s="1182"/>
      <c r="D41" s="1183"/>
      <c r="E41" s="1184"/>
      <c r="F41" s="36"/>
      <c r="G41" s="37"/>
      <c r="H41" s="37"/>
      <c r="I41" s="37"/>
      <c r="J41" s="38"/>
      <c r="K41" s="22"/>
      <c r="L41" s="22"/>
      <c r="M41" s="22"/>
      <c r="N41" s="22"/>
      <c r="O41" s="22"/>
      <c r="P41" s="22"/>
    </row>
    <row r="42" spans="1:16" ht="39" customHeight="1" x14ac:dyDescent="0.15">
      <c r="A42" s="22"/>
      <c r="B42" s="39"/>
      <c r="C42" s="1182" t="s">
        <v>541</v>
      </c>
      <c r="D42" s="1183"/>
      <c r="E42" s="1184"/>
      <c r="F42" s="36" t="s">
        <v>488</v>
      </c>
      <c r="G42" s="37" t="s">
        <v>488</v>
      </c>
      <c r="H42" s="37" t="s">
        <v>488</v>
      </c>
      <c r="I42" s="37" t="s">
        <v>488</v>
      </c>
      <c r="J42" s="38" t="s">
        <v>488</v>
      </c>
      <c r="K42" s="22"/>
      <c r="L42" s="22"/>
      <c r="M42" s="22"/>
      <c r="N42" s="22"/>
      <c r="O42" s="22"/>
      <c r="P42" s="22"/>
    </row>
    <row r="43" spans="1:16" ht="39" customHeight="1" thickBot="1" x14ac:dyDescent="0.2">
      <c r="A43" s="22"/>
      <c r="B43" s="40"/>
      <c r="C43" s="1185" t="s">
        <v>542</v>
      </c>
      <c r="D43" s="1186"/>
      <c r="E43" s="1187"/>
      <c r="F43" s="41">
        <v>0.16</v>
      </c>
      <c r="G43" s="42">
        <v>0.53</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7YwzTytC8OaC2ii9mJ9/jfvepxz/eOILk/QKOGp2/TAof/5iWZYktC01fFQ7eBtez78D8zf/tl3ncSs31kg2A==" saltValue="nYS353sTC7mlmdG7NAgc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3" t="s">
        <v>9</v>
      </c>
      <c r="C45" s="1214"/>
      <c r="D45" s="58"/>
      <c r="E45" s="1219" t="s">
        <v>10</v>
      </c>
      <c r="F45" s="1219"/>
      <c r="G45" s="1219"/>
      <c r="H45" s="1219"/>
      <c r="I45" s="1219"/>
      <c r="J45" s="1220"/>
      <c r="K45" s="59">
        <v>24</v>
      </c>
      <c r="L45" s="60">
        <v>56</v>
      </c>
      <c r="M45" s="60">
        <v>55</v>
      </c>
      <c r="N45" s="60">
        <v>63</v>
      </c>
      <c r="O45" s="61">
        <v>151</v>
      </c>
      <c r="P45" s="48"/>
      <c r="Q45" s="48"/>
      <c r="R45" s="48"/>
      <c r="S45" s="48"/>
      <c r="T45" s="48"/>
      <c r="U45" s="48"/>
    </row>
    <row r="46" spans="1:21" ht="30.75" customHeight="1" x14ac:dyDescent="0.15">
      <c r="A46" s="48"/>
      <c r="B46" s="1215"/>
      <c r="C46" s="1216"/>
      <c r="D46" s="62"/>
      <c r="E46" s="1192" t="s">
        <v>11</v>
      </c>
      <c r="F46" s="1192"/>
      <c r="G46" s="1192"/>
      <c r="H46" s="1192"/>
      <c r="I46" s="1192"/>
      <c r="J46" s="1193"/>
      <c r="K46" s="63" t="s">
        <v>488</v>
      </c>
      <c r="L46" s="64" t="s">
        <v>488</v>
      </c>
      <c r="M46" s="64" t="s">
        <v>488</v>
      </c>
      <c r="N46" s="64" t="s">
        <v>488</v>
      </c>
      <c r="O46" s="65" t="s">
        <v>488</v>
      </c>
      <c r="P46" s="48"/>
      <c r="Q46" s="48"/>
      <c r="R46" s="48"/>
      <c r="S46" s="48"/>
      <c r="T46" s="48"/>
      <c r="U46" s="48"/>
    </row>
    <row r="47" spans="1:21" ht="30.75" customHeight="1" x14ac:dyDescent="0.15">
      <c r="A47" s="48"/>
      <c r="B47" s="1215"/>
      <c r="C47" s="1216"/>
      <c r="D47" s="62"/>
      <c r="E47" s="1192" t="s">
        <v>12</v>
      </c>
      <c r="F47" s="1192"/>
      <c r="G47" s="1192"/>
      <c r="H47" s="1192"/>
      <c r="I47" s="1192"/>
      <c r="J47" s="1193"/>
      <c r="K47" s="63" t="s">
        <v>488</v>
      </c>
      <c r="L47" s="64" t="s">
        <v>488</v>
      </c>
      <c r="M47" s="64" t="s">
        <v>488</v>
      </c>
      <c r="N47" s="64" t="s">
        <v>488</v>
      </c>
      <c r="O47" s="65" t="s">
        <v>488</v>
      </c>
      <c r="P47" s="48"/>
      <c r="Q47" s="48"/>
      <c r="R47" s="48"/>
      <c r="S47" s="48"/>
      <c r="T47" s="48"/>
      <c r="U47" s="48"/>
    </row>
    <row r="48" spans="1:21" ht="30.75" customHeight="1" x14ac:dyDescent="0.15">
      <c r="A48" s="48"/>
      <c r="B48" s="1215"/>
      <c r="C48" s="1216"/>
      <c r="D48" s="62"/>
      <c r="E48" s="1192" t="s">
        <v>13</v>
      </c>
      <c r="F48" s="1192"/>
      <c r="G48" s="1192"/>
      <c r="H48" s="1192"/>
      <c r="I48" s="1192"/>
      <c r="J48" s="1193"/>
      <c r="K48" s="63">
        <v>226</v>
      </c>
      <c r="L48" s="64">
        <v>224</v>
      </c>
      <c r="M48" s="64">
        <v>235</v>
      </c>
      <c r="N48" s="64">
        <v>243</v>
      </c>
      <c r="O48" s="65">
        <v>242</v>
      </c>
      <c r="P48" s="48"/>
      <c r="Q48" s="48"/>
      <c r="R48" s="48"/>
      <c r="S48" s="48"/>
      <c r="T48" s="48"/>
      <c r="U48" s="48"/>
    </row>
    <row r="49" spans="1:21" ht="30.75" customHeight="1" x14ac:dyDescent="0.15">
      <c r="A49" s="48"/>
      <c r="B49" s="1215"/>
      <c r="C49" s="1216"/>
      <c r="D49" s="62"/>
      <c r="E49" s="1192" t="s">
        <v>14</v>
      </c>
      <c r="F49" s="1192"/>
      <c r="G49" s="1192"/>
      <c r="H49" s="1192"/>
      <c r="I49" s="1192"/>
      <c r="J49" s="1193"/>
      <c r="K49" s="63">
        <v>32</v>
      </c>
      <c r="L49" s="64">
        <v>32</v>
      </c>
      <c r="M49" s="64">
        <v>32</v>
      </c>
      <c r="N49" s="64">
        <v>34</v>
      </c>
      <c r="O49" s="65">
        <v>36</v>
      </c>
      <c r="P49" s="48"/>
      <c r="Q49" s="48"/>
      <c r="R49" s="48"/>
      <c r="S49" s="48"/>
      <c r="T49" s="48"/>
      <c r="U49" s="48"/>
    </row>
    <row r="50" spans="1:21" ht="30.75" customHeight="1" x14ac:dyDescent="0.15">
      <c r="A50" s="48"/>
      <c r="B50" s="1215"/>
      <c r="C50" s="1216"/>
      <c r="D50" s="62"/>
      <c r="E50" s="1192" t="s">
        <v>15</v>
      </c>
      <c r="F50" s="1192"/>
      <c r="G50" s="1192"/>
      <c r="H50" s="1192"/>
      <c r="I50" s="1192"/>
      <c r="J50" s="1193"/>
      <c r="K50" s="63" t="s">
        <v>488</v>
      </c>
      <c r="L50" s="64" t="s">
        <v>488</v>
      </c>
      <c r="M50" s="64" t="s">
        <v>488</v>
      </c>
      <c r="N50" s="64" t="s">
        <v>488</v>
      </c>
      <c r="O50" s="65" t="s">
        <v>488</v>
      </c>
      <c r="P50" s="48"/>
      <c r="Q50" s="48"/>
      <c r="R50" s="48"/>
      <c r="S50" s="48"/>
      <c r="T50" s="48"/>
      <c r="U50" s="48"/>
    </row>
    <row r="51" spans="1:21" ht="30.75" customHeight="1" x14ac:dyDescent="0.15">
      <c r="A51" s="48"/>
      <c r="B51" s="1217"/>
      <c r="C51" s="1218"/>
      <c r="D51" s="66"/>
      <c r="E51" s="1192" t="s">
        <v>16</v>
      </c>
      <c r="F51" s="1192"/>
      <c r="G51" s="1192"/>
      <c r="H51" s="1192"/>
      <c r="I51" s="1192"/>
      <c r="J51" s="1193"/>
      <c r="K51" s="63" t="s">
        <v>488</v>
      </c>
      <c r="L51" s="64" t="s">
        <v>488</v>
      </c>
      <c r="M51" s="64" t="s">
        <v>488</v>
      </c>
      <c r="N51" s="64" t="s">
        <v>488</v>
      </c>
      <c r="O51" s="65" t="s">
        <v>488</v>
      </c>
      <c r="P51" s="48"/>
      <c r="Q51" s="48"/>
      <c r="R51" s="48"/>
      <c r="S51" s="48"/>
      <c r="T51" s="48"/>
      <c r="U51" s="48"/>
    </row>
    <row r="52" spans="1:21" ht="30.75" customHeight="1" x14ac:dyDescent="0.15">
      <c r="A52" s="48"/>
      <c r="B52" s="1190" t="s">
        <v>17</v>
      </c>
      <c r="C52" s="1191"/>
      <c r="D52" s="66"/>
      <c r="E52" s="1192" t="s">
        <v>18</v>
      </c>
      <c r="F52" s="1192"/>
      <c r="G52" s="1192"/>
      <c r="H52" s="1192"/>
      <c r="I52" s="1192"/>
      <c r="J52" s="1193"/>
      <c r="K52" s="63">
        <v>408</v>
      </c>
      <c r="L52" s="64">
        <v>399</v>
      </c>
      <c r="M52" s="64">
        <v>405</v>
      </c>
      <c r="N52" s="64">
        <v>404</v>
      </c>
      <c r="O52" s="65">
        <v>411</v>
      </c>
      <c r="P52" s="48"/>
      <c r="Q52" s="48"/>
      <c r="R52" s="48"/>
      <c r="S52" s="48"/>
      <c r="T52" s="48"/>
      <c r="U52" s="48"/>
    </row>
    <row r="53" spans="1:21" ht="30.75" customHeight="1" thickBot="1" x14ac:dyDescent="0.2">
      <c r="A53" s="48"/>
      <c r="B53" s="1194" t="s">
        <v>19</v>
      </c>
      <c r="C53" s="1195"/>
      <c r="D53" s="67"/>
      <c r="E53" s="1196" t="s">
        <v>20</v>
      </c>
      <c r="F53" s="1196"/>
      <c r="G53" s="1196"/>
      <c r="H53" s="1196"/>
      <c r="I53" s="1196"/>
      <c r="J53" s="1197"/>
      <c r="K53" s="68">
        <v>-126</v>
      </c>
      <c r="L53" s="69">
        <v>-87</v>
      </c>
      <c r="M53" s="69">
        <v>-83</v>
      </c>
      <c r="N53" s="69">
        <v>-64</v>
      </c>
      <c r="O53" s="70">
        <v>18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98" t="s">
        <v>24</v>
      </c>
      <c r="C58" s="1199"/>
      <c r="D58" s="1204" t="s">
        <v>25</v>
      </c>
      <c r="E58" s="1205"/>
      <c r="F58" s="1205"/>
      <c r="G58" s="1205"/>
      <c r="H58" s="1205"/>
      <c r="I58" s="1205"/>
      <c r="J58" s="1206"/>
      <c r="K58" s="83"/>
      <c r="L58" s="84"/>
      <c r="M58" s="84"/>
      <c r="N58" s="84"/>
      <c r="O58" s="85"/>
    </row>
    <row r="59" spans="1:21" ht="31.5" customHeight="1" x14ac:dyDescent="0.15">
      <c r="B59" s="1200"/>
      <c r="C59" s="1201"/>
      <c r="D59" s="1207" t="s">
        <v>26</v>
      </c>
      <c r="E59" s="1208"/>
      <c r="F59" s="1208"/>
      <c r="G59" s="1208"/>
      <c r="H59" s="1208"/>
      <c r="I59" s="1208"/>
      <c r="J59" s="1209"/>
      <c r="K59" s="86"/>
      <c r="L59" s="87"/>
      <c r="M59" s="87"/>
      <c r="N59" s="87"/>
      <c r="O59" s="88"/>
    </row>
    <row r="60" spans="1:21" ht="31.5" customHeight="1" thickBot="1" x14ac:dyDescent="0.2">
      <c r="B60" s="1202"/>
      <c r="C60" s="1203"/>
      <c r="D60" s="1210" t="s">
        <v>27</v>
      </c>
      <c r="E60" s="1211"/>
      <c r="F60" s="1211"/>
      <c r="G60" s="1211"/>
      <c r="H60" s="1211"/>
      <c r="I60" s="1211"/>
      <c r="J60" s="121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R/YnIHgj9KAraj83xi1AWjNv6JHIe/Gy3M8tBemDkJOdqO9SYQYrZquG/TwzRpRbnSMmCtcqHELGSkm2IugAQ==" saltValue="n9Ri//4BcWbUg1kiZmpv4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3" t="s">
        <v>30</v>
      </c>
      <c r="C41" s="1234"/>
      <c r="D41" s="105"/>
      <c r="E41" s="1235" t="s">
        <v>31</v>
      </c>
      <c r="F41" s="1235"/>
      <c r="G41" s="1235"/>
      <c r="H41" s="1236"/>
      <c r="I41" s="355">
        <v>1296</v>
      </c>
      <c r="J41" s="356">
        <v>2895</v>
      </c>
      <c r="K41" s="356">
        <v>3272</v>
      </c>
      <c r="L41" s="356">
        <v>3363</v>
      </c>
      <c r="M41" s="357">
        <v>3458</v>
      </c>
    </row>
    <row r="42" spans="2:13" ht="27.75" customHeight="1" x14ac:dyDescent="0.15">
      <c r="B42" s="1223"/>
      <c r="C42" s="1224"/>
      <c r="D42" s="106"/>
      <c r="E42" s="1227" t="s">
        <v>32</v>
      </c>
      <c r="F42" s="1227"/>
      <c r="G42" s="1227"/>
      <c r="H42" s="1228"/>
      <c r="I42" s="358" t="s">
        <v>488</v>
      </c>
      <c r="J42" s="359" t="s">
        <v>488</v>
      </c>
      <c r="K42" s="359" t="s">
        <v>488</v>
      </c>
      <c r="L42" s="359" t="s">
        <v>488</v>
      </c>
      <c r="M42" s="360" t="s">
        <v>488</v>
      </c>
    </row>
    <row r="43" spans="2:13" ht="27.75" customHeight="1" x14ac:dyDescent="0.15">
      <c r="B43" s="1223"/>
      <c r="C43" s="1224"/>
      <c r="D43" s="106"/>
      <c r="E43" s="1227" t="s">
        <v>33</v>
      </c>
      <c r="F43" s="1227"/>
      <c r="G43" s="1227"/>
      <c r="H43" s="1228"/>
      <c r="I43" s="358">
        <v>3062</v>
      </c>
      <c r="J43" s="359">
        <v>2980</v>
      </c>
      <c r="K43" s="359">
        <v>2879</v>
      </c>
      <c r="L43" s="359">
        <v>2750</v>
      </c>
      <c r="M43" s="360">
        <v>2604</v>
      </c>
    </row>
    <row r="44" spans="2:13" ht="27.75" customHeight="1" x14ac:dyDescent="0.15">
      <c r="B44" s="1223"/>
      <c r="C44" s="1224"/>
      <c r="D44" s="106"/>
      <c r="E44" s="1227" t="s">
        <v>34</v>
      </c>
      <c r="F44" s="1227"/>
      <c r="G44" s="1227"/>
      <c r="H44" s="1228"/>
      <c r="I44" s="358">
        <v>256</v>
      </c>
      <c r="J44" s="359">
        <v>239</v>
      </c>
      <c r="K44" s="359">
        <v>211</v>
      </c>
      <c r="L44" s="359">
        <v>180</v>
      </c>
      <c r="M44" s="360">
        <v>164</v>
      </c>
    </row>
    <row r="45" spans="2:13" ht="27.75" customHeight="1" x14ac:dyDescent="0.15">
      <c r="B45" s="1223"/>
      <c r="C45" s="1224"/>
      <c r="D45" s="106"/>
      <c r="E45" s="1227" t="s">
        <v>35</v>
      </c>
      <c r="F45" s="1227"/>
      <c r="G45" s="1227"/>
      <c r="H45" s="1228"/>
      <c r="I45" s="358">
        <v>222</v>
      </c>
      <c r="J45" s="359">
        <v>307</v>
      </c>
      <c r="K45" s="359">
        <v>223</v>
      </c>
      <c r="L45" s="359">
        <v>199</v>
      </c>
      <c r="M45" s="360">
        <v>224</v>
      </c>
    </row>
    <row r="46" spans="2:13" ht="27.75" customHeight="1" x14ac:dyDescent="0.15">
      <c r="B46" s="1223"/>
      <c r="C46" s="1224"/>
      <c r="D46" s="107"/>
      <c r="E46" s="1227" t="s">
        <v>36</v>
      </c>
      <c r="F46" s="1227"/>
      <c r="G46" s="1227"/>
      <c r="H46" s="1228"/>
      <c r="I46" s="358" t="s">
        <v>488</v>
      </c>
      <c r="J46" s="359" t="s">
        <v>488</v>
      </c>
      <c r="K46" s="359" t="s">
        <v>488</v>
      </c>
      <c r="L46" s="359" t="s">
        <v>488</v>
      </c>
      <c r="M46" s="360" t="s">
        <v>488</v>
      </c>
    </row>
    <row r="47" spans="2:13" ht="27.75" customHeight="1" x14ac:dyDescent="0.15">
      <c r="B47" s="1223"/>
      <c r="C47" s="1224"/>
      <c r="D47" s="108"/>
      <c r="E47" s="1237" t="s">
        <v>37</v>
      </c>
      <c r="F47" s="1238"/>
      <c r="G47" s="1238"/>
      <c r="H47" s="1239"/>
      <c r="I47" s="358" t="s">
        <v>488</v>
      </c>
      <c r="J47" s="359" t="s">
        <v>488</v>
      </c>
      <c r="K47" s="359" t="s">
        <v>488</v>
      </c>
      <c r="L47" s="359" t="s">
        <v>488</v>
      </c>
      <c r="M47" s="360" t="s">
        <v>488</v>
      </c>
    </row>
    <row r="48" spans="2:13" ht="27.75" customHeight="1" x14ac:dyDescent="0.15">
      <c r="B48" s="1223"/>
      <c r="C48" s="1224"/>
      <c r="D48" s="106"/>
      <c r="E48" s="1227" t="s">
        <v>38</v>
      </c>
      <c r="F48" s="1227"/>
      <c r="G48" s="1227"/>
      <c r="H48" s="1228"/>
      <c r="I48" s="358" t="s">
        <v>488</v>
      </c>
      <c r="J48" s="359" t="s">
        <v>488</v>
      </c>
      <c r="K48" s="359" t="s">
        <v>488</v>
      </c>
      <c r="L48" s="359" t="s">
        <v>488</v>
      </c>
      <c r="M48" s="360" t="s">
        <v>488</v>
      </c>
    </row>
    <row r="49" spans="2:13" ht="27.75" customHeight="1" x14ac:dyDescent="0.15">
      <c r="B49" s="1225"/>
      <c r="C49" s="1226"/>
      <c r="D49" s="106"/>
      <c r="E49" s="1227" t="s">
        <v>39</v>
      </c>
      <c r="F49" s="1227"/>
      <c r="G49" s="1227"/>
      <c r="H49" s="1228"/>
      <c r="I49" s="358" t="s">
        <v>488</v>
      </c>
      <c r="J49" s="359" t="s">
        <v>488</v>
      </c>
      <c r="K49" s="359" t="s">
        <v>488</v>
      </c>
      <c r="L49" s="359" t="s">
        <v>488</v>
      </c>
      <c r="M49" s="360" t="s">
        <v>488</v>
      </c>
    </row>
    <row r="50" spans="2:13" ht="27.75" customHeight="1" x14ac:dyDescent="0.15">
      <c r="B50" s="1221" t="s">
        <v>40</v>
      </c>
      <c r="C50" s="1222"/>
      <c r="D50" s="109"/>
      <c r="E50" s="1227" t="s">
        <v>41</v>
      </c>
      <c r="F50" s="1227"/>
      <c r="G50" s="1227"/>
      <c r="H50" s="1228"/>
      <c r="I50" s="358">
        <v>4768</v>
      </c>
      <c r="J50" s="359">
        <v>4533</v>
      </c>
      <c r="K50" s="359">
        <v>4803</v>
      </c>
      <c r="L50" s="359">
        <v>4936</v>
      </c>
      <c r="M50" s="360">
        <v>4993</v>
      </c>
    </row>
    <row r="51" spans="2:13" ht="27.75" customHeight="1" x14ac:dyDescent="0.15">
      <c r="B51" s="1223"/>
      <c r="C51" s="1224"/>
      <c r="D51" s="106"/>
      <c r="E51" s="1227" t="s">
        <v>42</v>
      </c>
      <c r="F51" s="1227"/>
      <c r="G51" s="1227"/>
      <c r="H51" s="1228"/>
      <c r="I51" s="358">
        <v>14</v>
      </c>
      <c r="J51" s="359">
        <v>13</v>
      </c>
      <c r="K51" s="359">
        <v>11</v>
      </c>
      <c r="L51" s="359">
        <v>9</v>
      </c>
      <c r="M51" s="360">
        <v>7</v>
      </c>
    </row>
    <row r="52" spans="2:13" ht="27.75" customHeight="1" x14ac:dyDescent="0.15">
      <c r="B52" s="1225"/>
      <c r="C52" s="1226"/>
      <c r="D52" s="106"/>
      <c r="E52" s="1227" t="s">
        <v>43</v>
      </c>
      <c r="F52" s="1227"/>
      <c r="G52" s="1227"/>
      <c r="H52" s="1228"/>
      <c r="I52" s="358">
        <v>4888</v>
      </c>
      <c r="J52" s="359">
        <v>5425</v>
      </c>
      <c r="K52" s="359">
        <v>5432</v>
      </c>
      <c r="L52" s="359">
        <v>5185</v>
      </c>
      <c r="M52" s="360">
        <v>4894</v>
      </c>
    </row>
    <row r="53" spans="2:13" ht="27.75" customHeight="1" thickBot="1" x14ac:dyDescent="0.2">
      <c r="B53" s="1229" t="s">
        <v>19</v>
      </c>
      <c r="C53" s="1230"/>
      <c r="D53" s="110"/>
      <c r="E53" s="1231" t="s">
        <v>44</v>
      </c>
      <c r="F53" s="1231"/>
      <c r="G53" s="1231"/>
      <c r="H53" s="1232"/>
      <c r="I53" s="361">
        <v>-4835</v>
      </c>
      <c r="J53" s="362">
        <v>-3548</v>
      </c>
      <c r="K53" s="362">
        <v>-3662</v>
      </c>
      <c r="L53" s="362">
        <v>-3637</v>
      </c>
      <c r="M53" s="363">
        <v>-3444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MZeqo52fRZ5/ysJEwJa+85q7fTkfQzbJWW/eFtel85oYvZrUJEV4Eb/6bFXSVkm0BbRk/zH617ftGNQ7GROWQ==" saltValue="4MmNuZ8nVXtMtDAgGbBr1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8" t="s">
        <v>46</v>
      </c>
      <c r="D55" s="1248"/>
      <c r="E55" s="1249"/>
      <c r="F55" s="122">
        <v>2308</v>
      </c>
      <c r="G55" s="122">
        <v>2253</v>
      </c>
      <c r="H55" s="123">
        <v>2198</v>
      </c>
    </row>
    <row r="56" spans="2:8" ht="52.5" customHeight="1" x14ac:dyDescent="0.15">
      <c r="B56" s="124"/>
      <c r="C56" s="1250" t="s">
        <v>47</v>
      </c>
      <c r="D56" s="1250"/>
      <c r="E56" s="1251"/>
      <c r="F56" s="125">
        <v>221</v>
      </c>
      <c r="G56" s="125">
        <v>221</v>
      </c>
      <c r="H56" s="126">
        <v>242</v>
      </c>
    </row>
    <row r="57" spans="2:8" ht="53.25" customHeight="1" x14ac:dyDescent="0.15">
      <c r="B57" s="124"/>
      <c r="C57" s="1252" t="s">
        <v>48</v>
      </c>
      <c r="D57" s="1252"/>
      <c r="E57" s="1253"/>
      <c r="F57" s="127">
        <v>2130</v>
      </c>
      <c r="G57" s="127">
        <v>2274</v>
      </c>
      <c r="H57" s="128">
        <v>2389</v>
      </c>
    </row>
    <row r="58" spans="2:8" ht="45.75" customHeight="1" x14ac:dyDescent="0.15">
      <c r="B58" s="129"/>
      <c r="C58" s="1240" t="s">
        <v>562</v>
      </c>
      <c r="D58" s="1241"/>
      <c r="E58" s="1242"/>
      <c r="F58" s="130">
        <v>812</v>
      </c>
      <c r="G58" s="130">
        <v>912</v>
      </c>
      <c r="H58" s="131">
        <v>1014</v>
      </c>
    </row>
    <row r="59" spans="2:8" ht="45.75" customHeight="1" x14ac:dyDescent="0.15">
      <c r="B59" s="129"/>
      <c r="C59" s="1240" t="s">
        <v>561</v>
      </c>
      <c r="D59" s="1241"/>
      <c r="E59" s="1242"/>
      <c r="F59" s="130">
        <v>908</v>
      </c>
      <c r="G59" s="130">
        <v>931</v>
      </c>
      <c r="H59" s="131">
        <v>931</v>
      </c>
    </row>
    <row r="60" spans="2:8" ht="45.75" customHeight="1" x14ac:dyDescent="0.15">
      <c r="B60" s="129"/>
      <c r="C60" s="1240" t="s">
        <v>559</v>
      </c>
      <c r="D60" s="1241"/>
      <c r="E60" s="1242"/>
      <c r="F60" s="130">
        <v>301</v>
      </c>
      <c r="G60" s="130">
        <v>301</v>
      </c>
      <c r="H60" s="131">
        <v>301</v>
      </c>
    </row>
    <row r="61" spans="2:8" ht="45.75" customHeight="1" x14ac:dyDescent="0.15">
      <c r="B61" s="129"/>
      <c r="C61" s="1240" t="s">
        <v>560</v>
      </c>
      <c r="D61" s="1241"/>
      <c r="E61" s="1242"/>
      <c r="F61" s="130">
        <v>100</v>
      </c>
      <c r="G61" s="130">
        <v>100</v>
      </c>
      <c r="H61" s="131">
        <v>100</v>
      </c>
    </row>
    <row r="62" spans="2:8" ht="45.75" customHeight="1" thickBot="1" x14ac:dyDescent="0.2">
      <c r="B62" s="132"/>
      <c r="C62" s="1243" t="s">
        <v>563</v>
      </c>
      <c r="D62" s="1244"/>
      <c r="E62" s="1245"/>
      <c r="F62" s="133" t="s">
        <v>564</v>
      </c>
      <c r="G62" s="133" t="s">
        <v>564</v>
      </c>
      <c r="H62" s="134">
        <v>26</v>
      </c>
    </row>
    <row r="63" spans="2:8" ht="52.5" customHeight="1" thickBot="1" x14ac:dyDescent="0.2">
      <c r="B63" s="135"/>
      <c r="C63" s="1246" t="s">
        <v>49</v>
      </c>
      <c r="D63" s="1246"/>
      <c r="E63" s="1247"/>
      <c r="F63" s="136">
        <v>4659</v>
      </c>
      <c r="G63" s="136">
        <v>4748</v>
      </c>
      <c r="H63" s="137">
        <v>4829</v>
      </c>
    </row>
    <row r="64" spans="2:8" x14ac:dyDescent="0.15"/>
  </sheetData>
  <sheetProtection algorithmName="SHA-512" hashValue="c5hJcgSS5RJKO555uODkm52kpJjOp/TwV9sy0CciaMR4m1EgKjzrhnA+OL6dMfDOVOLSIFIN5ZvsYA3YESlSlA==" saltValue="4qcFvhA4dYh2rdsLH1oM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27424-62BF-441A-9CA9-2EA4710724EA}">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6" t="s">
        <v>568</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x14ac:dyDescent="0.15">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x14ac:dyDescent="0.15">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x14ac:dyDescent="0.15">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x14ac:dyDescent="0.15">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569</v>
      </c>
    </row>
    <row r="50" spans="1:109" x14ac:dyDescent="0.15">
      <c r="B50" s="372"/>
      <c r="G50" s="1260"/>
      <c r="H50" s="1260"/>
      <c r="I50" s="1260"/>
      <c r="J50" s="1260"/>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9" t="s">
        <v>526</v>
      </c>
      <c r="BQ50" s="1259"/>
      <c r="BR50" s="1259"/>
      <c r="BS50" s="1259"/>
      <c r="BT50" s="1259"/>
      <c r="BU50" s="1259"/>
      <c r="BV50" s="1259"/>
      <c r="BW50" s="1259"/>
      <c r="BX50" s="1259" t="s">
        <v>527</v>
      </c>
      <c r="BY50" s="1259"/>
      <c r="BZ50" s="1259"/>
      <c r="CA50" s="1259"/>
      <c r="CB50" s="1259"/>
      <c r="CC50" s="1259"/>
      <c r="CD50" s="1259"/>
      <c r="CE50" s="1259"/>
      <c r="CF50" s="1259" t="s">
        <v>528</v>
      </c>
      <c r="CG50" s="1259"/>
      <c r="CH50" s="1259"/>
      <c r="CI50" s="1259"/>
      <c r="CJ50" s="1259"/>
      <c r="CK50" s="1259"/>
      <c r="CL50" s="1259"/>
      <c r="CM50" s="1259"/>
      <c r="CN50" s="1259" t="s">
        <v>529</v>
      </c>
      <c r="CO50" s="1259"/>
      <c r="CP50" s="1259"/>
      <c r="CQ50" s="1259"/>
      <c r="CR50" s="1259"/>
      <c r="CS50" s="1259"/>
      <c r="CT50" s="1259"/>
      <c r="CU50" s="1259"/>
      <c r="CV50" s="1259" t="s">
        <v>530</v>
      </c>
      <c r="CW50" s="1259"/>
      <c r="CX50" s="1259"/>
      <c r="CY50" s="1259"/>
      <c r="CZ50" s="1259"/>
      <c r="DA50" s="1259"/>
      <c r="DB50" s="1259"/>
      <c r="DC50" s="1259"/>
    </row>
    <row r="51" spans="1:109" ht="13.5" customHeight="1" x14ac:dyDescent="0.15">
      <c r="B51" s="372"/>
      <c r="G51" s="1262"/>
      <c r="H51" s="1262"/>
      <c r="I51" s="1275"/>
      <c r="J51" s="1275"/>
      <c r="K51" s="1261"/>
      <c r="L51" s="1261"/>
      <c r="M51" s="1261"/>
      <c r="N51" s="1261"/>
      <c r="AM51" s="381"/>
      <c r="AN51" s="1257" t="s">
        <v>570</v>
      </c>
      <c r="AO51" s="1257"/>
      <c r="AP51" s="1257"/>
      <c r="AQ51" s="1257"/>
      <c r="AR51" s="1257"/>
      <c r="AS51" s="1257"/>
      <c r="AT51" s="1257"/>
      <c r="AU51" s="1257"/>
      <c r="AV51" s="1257"/>
      <c r="AW51" s="1257"/>
      <c r="AX51" s="1257"/>
      <c r="AY51" s="1257"/>
      <c r="AZ51" s="1257"/>
      <c r="BA51" s="1257"/>
      <c r="BB51" s="1257" t="s">
        <v>571</v>
      </c>
      <c r="BC51" s="1257"/>
      <c r="BD51" s="1257"/>
      <c r="BE51" s="1257"/>
      <c r="BF51" s="1257"/>
      <c r="BG51" s="1257"/>
      <c r="BH51" s="1257"/>
      <c r="BI51" s="1257"/>
      <c r="BJ51" s="1257"/>
      <c r="BK51" s="1257"/>
      <c r="BL51" s="1257"/>
      <c r="BM51" s="1257"/>
      <c r="BN51" s="1257"/>
      <c r="BO51" s="1257"/>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x14ac:dyDescent="0.15">
      <c r="B52" s="372"/>
      <c r="G52" s="1262"/>
      <c r="H52" s="1262"/>
      <c r="I52" s="1275"/>
      <c r="J52" s="1275"/>
      <c r="K52" s="1261"/>
      <c r="L52" s="1261"/>
      <c r="M52" s="1261"/>
      <c r="N52" s="1261"/>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380"/>
      <c r="B53" s="372"/>
      <c r="G53" s="1262"/>
      <c r="H53" s="1262"/>
      <c r="I53" s="1260"/>
      <c r="J53" s="1260"/>
      <c r="K53" s="1261"/>
      <c r="L53" s="1261"/>
      <c r="M53" s="1261"/>
      <c r="N53" s="1261"/>
      <c r="AM53" s="381"/>
      <c r="AN53" s="1257"/>
      <c r="AO53" s="1257"/>
      <c r="AP53" s="1257"/>
      <c r="AQ53" s="1257"/>
      <c r="AR53" s="1257"/>
      <c r="AS53" s="1257"/>
      <c r="AT53" s="1257"/>
      <c r="AU53" s="1257"/>
      <c r="AV53" s="1257"/>
      <c r="AW53" s="1257"/>
      <c r="AX53" s="1257"/>
      <c r="AY53" s="1257"/>
      <c r="AZ53" s="1257"/>
      <c r="BA53" s="1257"/>
      <c r="BB53" s="1257" t="s">
        <v>572</v>
      </c>
      <c r="BC53" s="1257"/>
      <c r="BD53" s="1257"/>
      <c r="BE53" s="1257"/>
      <c r="BF53" s="1257"/>
      <c r="BG53" s="1257"/>
      <c r="BH53" s="1257"/>
      <c r="BI53" s="1257"/>
      <c r="BJ53" s="1257"/>
      <c r="BK53" s="1257"/>
      <c r="BL53" s="1257"/>
      <c r="BM53" s="1257"/>
      <c r="BN53" s="1257"/>
      <c r="BO53" s="1257"/>
      <c r="BP53" s="1254">
        <v>59.5</v>
      </c>
      <c r="BQ53" s="1254"/>
      <c r="BR53" s="1254"/>
      <c r="BS53" s="1254"/>
      <c r="BT53" s="1254"/>
      <c r="BU53" s="1254"/>
      <c r="BV53" s="1254"/>
      <c r="BW53" s="1254"/>
      <c r="BX53" s="1254">
        <v>55.7</v>
      </c>
      <c r="BY53" s="1254"/>
      <c r="BZ53" s="1254"/>
      <c r="CA53" s="1254"/>
      <c r="CB53" s="1254"/>
      <c r="CC53" s="1254"/>
      <c r="CD53" s="1254"/>
      <c r="CE53" s="1254"/>
      <c r="CF53" s="1254">
        <v>57.1</v>
      </c>
      <c r="CG53" s="1254"/>
      <c r="CH53" s="1254"/>
      <c r="CI53" s="1254"/>
      <c r="CJ53" s="1254"/>
      <c r="CK53" s="1254"/>
      <c r="CL53" s="1254"/>
      <c r="CM53" s="1254"/>
      <c r="CN53" s="1254">
        <v>58.8</v>
      </c>
      <c r="CO53" s="1254"/>
      <c r="CP53" s="1254"/>
      <c r="CQ53" s="1254"/>
      <c r="CR53" s="1254"/>
      <c r="CS53" s="1254"/>
      <c r="CT53" s="1254"/>
      <c r="CU53" s="1254"/>
      <c r="CV53" s="1254">
        <v>60.5</v>
      </c>
      <c r="CW53" s="1254"/>
      <c r="CX53" s="1254"/>
      <c r="CY53" s="1254"/>
      <c r="CZ53" s="1254"/>
      <c r="DA53" s="1254"/>
      <c r="DB53" s="1254"/>
      <c r="DC53" s="1254"/>
    </row>
    <row r="54" spans="1:109" x14ac:dyDescent="0.15">
      <c r="A54" s="380"/>
      <c r="B54" s="372"/>
      <c r="G54" s="1262"/>
      <c r="H54" s="1262"/>
      <c r="I54" s="1260"/>
      <c r="J54" s="1260"/>
      <c r="K54" s="1261"/>
      <c r="L54" s="1261"/>
      <c r="M54" s="1261"/>
      <c r="N54" s="1261"/>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380"/>
      <c r="B55" s="372"/>
      <c r="G55" s="1260"/>
      <c r="H55" s="1260"/>
      <c r="I55" s="1260"/>
      <c r="J55" s="1260"/>
      <c r="K55" s="1261"/>
      <c r="L55" s="1261"/>
      <c r="M55" s="1261"/>
      <c r="N55" s="1261"/>
      <c r="AN55" s="1259" t="s">
        <v>573</v>
      </c>
      <c r="AO55" s="1259"/>
      <c r="AP55" s="1259"/>
      <c r="AQ55" s="1259"/>
      <c r="AR55" s="1259"/>
      <c r="AS55" s="1259"/>
      <c r="AT55" s="1259"/>
      <c r="AU55" s="1259"/>
      <c r="AV55" s="1259"/>
      <c r="AW55" s="1259"/>
      <c r="AX55" s="1259"/>
      <c r="AY55" s="1259"/>
      <c r="AZ55" s="1259"/>
      <c r="BA55" s="1259"/>
      <c r="BB55" s="1257" t="s">
        <v>571</v>
      </c>
      <c r="BC55" s="1257"/>
      <c r="BD55" s="1257"/>
      <c r="BE55" s="1257"/>
      <c r="BF55" s="1257"/>
      <c r="BG55" s="1257"/>
      <c r="BH55" s="1257"/>
      <c r="BI55" s="1257"/>
      <c r="BJ55" s="1257"/>
      <c r="BK55" s="1257"/>
      <c r="BL55" s="1257"/>
      <c r="BM55" s="1257"/>
      <c r="BN55" s="1257"/>
      <c r="BO55" s="1257"/>
      <c r="BP55" s="1254">
        <v>21.4</v>
      </c>
      <c r="BQ55" s="1254"/>
      <c r="BR55" s="1254"/>
      <c r="BS55" s="1254"/>
      <c r="BT55" s="1254"/>
      <c r="BU55" s="1254"/>
      <c r="BV55" s="1254"/>
      <c r="BW55" s="1254"/>
      <c r="BX55" s="1254">
        <v>13.7</v>
      </c>
      <c r="BY55" s="1254"/>
      <c r="BZ55" s="1254"/>
      <c r="CA55" s="1254"/>
      <c r="CB55" s="1254"/>
      <c r="CC55" s="1254"/>
      <c r="CD55" s="1254"/>
      <c r="CE55" s="1254"/>
      <c r="CF55" s="1254">
        <v>6.9</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x14ac:dyDescent="0.15">
      <c r="A56" s="380"/>
      <c r="B56" s="372"/>
      <c r="G56" s="1260"/>
      <c r="H56" s="1260"/>
      <c r="I56" s="1260"/>
      <c r="J56" s="1260"/>
      <c r="K56" s="1261"/>
      <c r="L56" s="1261"/>
      <c r="M56" s="1261"/>
      <c r="N56" s="1261"/>
      <c r="AN56" s="1259"/>
      <c r="AO56" s="1259"/>
      <c r="AP56" s="1259"/>
      <c r="AQ56" s="1259"/>
      <c r="AR56" s="1259"/>
      <c r="AS56" s="1259"/>
      <c r="AT56" s="1259"/>
      <c r="AU56" s="1259"/>
      <c r="AV56" s="1259"/>
      <c r="AW56" s="1259"/>
      <c r="AX56" s="1259"/>
      <c r="AY56" s="1259"/>
      <c r="AZ56" s="1259"/>
      <c r="BA56" s="1259"/>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x14ac:dyDescent="0.15">
      <c r="B57" s="384"/>
      <c r="G57" s="1260"/>
      <c r="H57" s="1260"/>
      <c r="I57" s="1255"/>
      <c r="J57" s="1255"/>
      <c r="K57" s="1261"/>
      <c r="L57" s="1261"/>
      <c r="M57" s="1261"/>
      <c r="N57" s="1261"/>
      <c r="AM57" s="366"/>
      <c r="AN57" s="1259"/>
      <c r="AO57" s="1259"/>
      <c r="AP57" s="1259"/>
      <c r="AQ57" s="1259"/>
      <c r="AR57" s="1259"/>
      <c r="AS57" s="1259"/>
      <c r="AT57" s="1259"/>
      <c r="AU57" s="1259"/>
      <c r="AV57" s="1259"/>
      <c r="AW57" s="1259"/>
      <c r="AX57" s="1259"/>
      <c r="AY57" s="1259"/>
      <c r="AZ57" s="1259"/>
      <c r="BA57" s="1259"/>
      <c r="BB57" s="1257" t="s">
        <v>572</v>
      </c>
      <c r="BC57" s="1257"/>
      <c r="BD57" s="1257"/>
      <c r="BE57" s="1257"/>
      <c r="BF57" s="1257"/>
      <c r="BG57" s="1257"/>
      <c r="BH57" s="1257"/>
      <c r="BI57" s="1257"/>
      <c r="BJ57" s="1257"/>
      <c r="BK57" s="1257"/>
      <c r="BL57" s="1257"/>
      <c r="BM57" s="1257"/>
      <c r="BN57" s="1257"/>
      <c r="BO57" s="1257"/>
      <c r="BP57" s="1254">
        <v>60.8</v>
      </c>
      <c r="BQ57" s="1254"/>
      <c r="BR57" s="1254"/>
      <c r="BS57" s="1254"/>
      <c r="BT57" s="1254"/>
      <c r="BU57" s="1254"/>
      <c r="BV57" s="1254"/>
      <c r="BW57" s="1254"/>
      <c r="BX57" s="1254">
        <v>62</v>
      </c>
      <c r="BY57" s="1254"/>
      <c r="BZ57" s="1254"/>
      <c r="CA57" s="1254"/>
      <c r="CB57" s="1254"/>
      <c r="CC57" s="1254"/>
      <c r="CD57" s="1254"/>
      <c r="CE57" s="1254"/>
      <c r="CF57" s="1254">
        <v>62.9</v>
      </c>
      <c r="CG57" s="1254"/>
      <c r="CH57" s="1254"/>
      <c r="CI57" s="1254"/>
      <c r="CJ57" s="1254"/>
      <c r="CK57" s="1254"/>
      <c r="CL57" s="1254"/>
      <c r="CM57" s="1254"/>
      <c r="CN57" s="1254">
        <v>63.3</v>
      </c>
      <c r="CO57" s="1254"/>
      <c r="CP57" s="1254"/>
      <c r="CQ57" s="1254"/>
      <c r="CR57" s="1254"/>
      <c r="CS57" s="1254"/>
      <c r="CT57" s="1254"/>
      <c r="CU57" s="1254"/>
      <c r="CV57" s="1254">
        <v>64.400000000000006</v>
      </c>
      <c r="CW57" s="1254"/>
      <c r="CX57" s="1254"/>
      <c r="CY57" s="1254"/>
      <c r="CZ57" s="1254"/>
      <c r="DA57" s="1254"/>
      <c r="DB57" s="1254"/>
      <c r="DC57" s="1254"/>
      <c r="DD57" s="385"/>
      <c r="DE57" s="384"/>
    </row>
    <row r="58" spans="1:109" s="380" customFormat="1" x14ac:dyDescent="0.15">
      <c r="A58" s="366"/>
      <c r="B58" s="384"/>
      <c r="G58" s="1260"/>
      <c r="H58" s="1260"/>
      <c r="I58" s="1255"/>
      <c r="J58" s="1255"/>
      <c r="K58" s="1261"/>
      <c r="L58" s="1261"/>
      <c r="M58" s="1261"/>
      <c r="N58" s="1261"/>
      <c r="AM58" s="366"/>
      <c r="AN58" s="1259"/>
      <c r="AO58" s="1259"/>
      <c r="AP58" s="1259"/>
      <c r="AQ58" s="1259"/>
      <c r="AR58" s="1259"/>
      <c r="AS58" s="1259"/>
      <c r="AT58" s="1259"/>
      <c r="AU58" s="1259"/>
      <c r="AV58" s="1259"/>
      <c r="AW58" s="1259"/>
      <c r="AX58" s="1259"/>
      <c r="AY58" s="1259"/>
      <c r="AZ58" s="1259"/>
      <c r="BA58" s="1259"/>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574</v>
      </c>
    </row>
    <row r="64" spans="1:109" x14ac:dyDescent="0.15">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6" t="s">
        <v>575</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569</v>
      </c>
    </row>
    <row r="72" spans="2:107" x14ac:dyDescent="0.15">
      <c r="B72" s="372"/>
      <c r="G72" s="1260"/>
      <c r="H72" s="1260"/>
      <c r="I72" s="1260"/>
      <c r="J72" s="1260"/>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9" t="s">
        <v>526</v>
      </c>
      <c r="BQ72" s="1259"/>
      <c r="BR72" s="1259"/>
      <c r="BS72" s="1259"/>
      <c r="BT72" s="1259"/>
      <c r="BU72" s="1259"/>
      <c r="BV72" s="1259"/>
      <c r="BW72" s="1259"/>
      <c r="BX72" s="1259" t="s">
        <v>527</v>
      </c>
      <c r="BY72" s="1259"/>
      <c r="BZ72" s="1259"/>
      <c r="CA72" s="1259"/>
      <c r="CB72" s="1259"/>
      <c r="CC72" s="1259"/>
      <c r="CD72" s="1259"/>
      <c r="CE72" s="1259"/>
      <c r="CF72" s="1259" t="s">
        <v>528</v>
      </c>
      <c r="CG72" s="1259"/>
      <c r="CH72" s="1259"/>
      <c r="CI72" s="1259"/>
      <c r="CJ72" s="1259"/>
      <c r="CK72" s="1259"/>
      <c r="CL72" s="1259"/>
      <c r="CM72" s="1259"/>
      <c r="CN72" s="1259" t="s">
        <v>529</v>
      </c>
      <c r="CO72" s="1259"/>
      <c r="CP72" s="1259"/>
      <c r="CQ72" s="1259"/>
      <c r="CR72" s="1259"/>
      <c r="CS72" s="1259"/>
      <c r="CT72" s="1259"/>
      <c r="CU72" s="1259"/>
      <c r="CV72" s="1259" t="s">
        <v>530</v>
      </c>
      <c r="CW72" s="1259"/>
      <c r="CX72" s="1259"/>
      <c r="CY72" s="1259"/>
      <c r="CZ72" s="1259"/>
      <c r="DA72" s="1259"/>
      <c r="DB72" s="1259"/>
      <c r="DC72" s="1259"/>
    </row>
    <row r="73" spans="2:107" x14ac:dyDescent="0.15">
      <c r="B73" s="372"/>
      <c r="G73" s="1262"/>
      <c r="H73" s="1262"/>
      <c r="I73" s="1262"/>
      <c r="J73" s="1262"/>
      <c r="K73" s="1258"/>
      <c r="L73" s="1258"/>
      <c r="M73" s="1258"/>
      <c r="N73" s="1258"/>
      <c r="AM73" s="381"/>
      <c r="AN73" s="1257" t="s">
        <v>570</v>
      </c>
      <c r="AO73" s="1257"/>
      <c r="AP73" s="1257"/>
      <c r="AQ73" s="1257"/>
      <c r="AR73" s="1257"/>
      <c r="AS73" s="1257"/>
      <c r="AT73" s="1257"/>
      <c r="AU73" s="1257"/>
      <c r="AV73" s="1257"/>
      <c r="AW73" s="1257"/>
      <c r="AX73" s="1257"/>
      <c r="AY73" s="1257"/>
      <c r="AZ73" s="1257"/>
      <c r="BA73" s="1257"/>
      <c r="BB73" s="1257" t="s">
        <v>571</v>
      </c>
      <c r="BC73" s="1257"/>
      <c r="BD73" s="1257"/>
      <c r="BE73" s="1257"/>
      <c r="BF73" s="1257"/>
      <c r="BG73" s="1257"/>
      <c r="BH73" s="1257"/>
      <c r="BI73" s="1257"/>
      <c r="BJ73" s="1257"/>
      <c r="BK73" s="1257"/>
      <c r="BL73" s="1257"/>
      <c r="BM73" s="1257"/>
      <c r="BN73" s="1257"/>
      <c r="BO73" s="1257"/>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x14ac:dyDescent="0.15">
      <c r="B74" s="372"/>
      <c r="G74" s="1262"/>
      <c r="H74" s="1262"/>
      <c r="I74" s="1262"/>
      <c r="J74" s="1262"/>
      <c r="K74" s="1258"/>
      <c r="L74" s="1258"/>
      <c r="M74" s="1258"/>
      <c r="N74" s="1258"/>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372"/>
      <c r="G75" s="1262"/>
      <c r="H75" s="1262"/>
      <c r="I75" s="1260"/>
      <c r="J75" s="1260"/>
      <c r="K75" s="1261"/>
      <c r="L75" s="1261"/>
      <c r="M75" s="1261"/>
      <c r="N75" s="1261"/>
      <c r="AM75" s="381"/>
      <c r="AN75" s="1257"/>
      <c r="AO75" s="1257"/>
      <c r="AP75" s="1257"/>
      <c r="AQ75" s="1257"/>
      <c r="AR75" s="1257"/>
      <c r="AS75" s="1257"/>
      <c r="AT75" s="1257"/>
      <c r="AU75" s="1257"/>
      <c r="AV75" s="1257"/>
      <c r="AW75" s="1257"/>
      <c r="AX75" s="1257"/>
      <c r="AY75" s="1257"/>
      <c r="AZ75" s="1257"/>
      <c r="BA75" s="1257"/>
      <c r="BB75" s="1257" t="s">
        <v>576</v>
      </c>
      <c r="BC75" s="1257"/>
      <c r="BD75" s="1257"/>
      <c r="BE75" s="1257"/>
      <c r="BF75" s="1257"/>
      <c r="BG75" s="1257"/>
      <c r="BH75" s="1257"/>
      <c r="BI75" s="1257"/>
      <c r="BJ75" s="1257"/>
      <c r="BK75" s="1257"/>
      <c r="BL75" s="1257"/>
      <c r="BM75" s="1257"/>
      <c r="BN75" s="1257"/>
      <c r="BO75" s="1257"/>
      <c r="BP75" s="1254">
        <v>-3.8</v>
      </c>
      <c r="BQ75" s="1254"/>
      <c r="BR75" s="1254"/>
      <c r="BS75" s="1254"/>
      <c r="BT75" s="1254"/>
      <c r="BU75" s="1254"/>
      <c r="BV75" s="1254"/>
      <c r="BW75" s="1254"/>
      <c r="BX75" s="1254">
        <v>-3.6</v>
      </c>
      <c r="BY75" s="1254"/>
      <c r="BZ75" s="1254"/>
      <c r="CA75" s="1254"/>
      <c r="CB75" s="1254"/>
      <c r="CC75" s="1254"/>
      <c r="CD75" s="1254"/>
      <c r="CE75" s="1254"/>
      <c r="CF75" s="1254">
        <v>-3</v>
      </c>
      <c r="CG75" s="1254"/>
      <c r="CH75" s="1254"/>
      <c r="CI75" s="1254"/>
      <c r="CJ75" s="1254"/>
      <c r="CK75" s="1254"/>
      <c r="CL75" s="1254"/>
      <c r="CM75" s="1254"/>
      <c r="CN75" s="1254">
        <v>-2.2000000000000002</v>
      </c>
      <c r="CO75" s="1254"/>
      <c r="CP75" s="1254"/>
      <c r="CQ75" s="1254"/>
      <c r="CR75" s="1254"/>
      <c r="CS75" s="1254"/>
      <c r="CT75" s="1254"/>
      <c r="CU75" s="1254"/>
      <c r="CV75" s="1254">
        <v>-1.2</v>
      </c>
      <c r="CW75" s="1254"/>
      <c r="CX75" s="1254"/>
      <c r="CY75" s="1254"/>
      <c r="CZ75" s="1254"/>
      <c r="DA75" s="1254"/>
      <c r="DB75" s="1254"/>
      <c r="DC75" s="1254"/>
    </row>
    <row r="76" spans="2:107" x14ac:dyDescent="0.15">
      <c r="B76" s="372"/>
      <c r="G76" s="1262"/>
      <c r="H76" s="1262"/>
      <c r="I76" s="1260"/>
      <c r="J76" s="1260"/>
      <c r="K76" s="1261"/>
      <c r="L76" s="1261"/>
      <c r="M76" s="1261"/>
      <c r="N76" s="1261"/>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372"/>
      <c r="G77" s="1260"/>
      <c r="H77" s="1260"/>
      <c r="I77" s="1260"/>
      <c r="J77" s="1260"/>
      <c r="K77" s="1258"/>
      <c r="L77" s="1258"/>
      <c r="M77" s="1258"/>
      <c r="N77" s="1258"/>
      <c r="AN77" s="1259" t="s">
        <v>573</v>
      </c>
      <c r="AO77" s="1259"/>
      <c r="AP77" s="1259"/>
      <c r="AQ77" s="1259"/>
      <c r="AR77" s="1259"/>
      <c r="AS77" s="1259"/>
      <c r="AT77" s="1259"/>
      <c r="AU77" s="1259"/>
      <c r="AV77" s="1259"/>
      <c r="AW77" s="1259"/>
      <c r="AX77" s="1259"/>
      <c r="AY77" s="1259"/>
      <c r="AZ77" s="1259"/>
      <c r="BA77" s="1259"/>
      <c r="BB77" s="1257" t="s">
        <v>571</v>
      </c>
      <c r="BC77" s="1257"/>
      <c r="BD77" s="1257"/>
      <c r="BE77" s="1257"/>
      <c r="BF77" s="1257"/>
      <c r="BG77" s="1257"/>
      <c r="BH77" s="1257"/>
      <c r="BI77" s="1257"/>
      <c r="BJ77" s="1257"/>
      <c r="BK77" s="1257"/>
      <c r="BL77" s="1257"/>
      <c r="BM77" s="1257"/>
      <c r="BN77" s="1257"/>
      <c r="BO77" s="1257"/>
      <c r="BP77" s="1254">
        <v>21.4</v>
      </c>
      <c r="BQ77" s="1254"/>
      <c r="BR77" s="1254"/>
      <c r="BS77" s="1254"/>
      <c r="BT77" s="1254"/>
      <c r="BU77" s="1254"/>
      <c r="BV77" s="1254"/>
      <c r="BW77" s="1254"/>
      <c r="BX77" s="1254">
        <v>13.7</v>
      </c>
      <c r="BY77" s="1254"/>
      <c r="BZ77" s="1254"/>
      <c r="CA77" s="1254"/>
      <c r="CB77" s="1254"/>
      <c r="CC77" s="1254"/>
      <c r="CD77" s="1254"/>
      <c r="CE77" s="1254"/>
      <c r="CF77" s="1254">
        <v>6.9</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x14ac:dyDescent="0.15">
      <c r="B78" s="372"/>
      <c r="G78" s="1260"/>
      <c r="H78" s="1260"/>
      <c r="I78" s="1260"/>
      <c r="J78" s="1260"/>
      <c r="K78" s="1258"/>
      <c r="L78" s="1258"/>
      <c r="M78" s="1258"/>
      <c r="N78" s="1258"/>
      <c r="AN78" s="1259"/>
      <c r="AO78" s="1259"/>
      <c r="AP78" s="1259"/>
      <c r="AQ78" s="1259"/>
      <c r="AR78" s="1259"/>
      <c r="AS78" s="1259"/>
      <c r="AT78" s="1259"/>
      <c r="AU78" s="1259"/>
      <c r="AV78" s="1259"/>
      <c r="AW78" s="1259"/>
      <c r="AX78" s="1259"/>
      <c r="AY78" s="1259"/>
      <c r="AZ78" s="1259"/>
      <c r="BA78" s="1259"/>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372"/>
      <c r="G79" s="1260"/>
      <c r="H79" s="1260"/>
      <c r="I79" s="1255"/>
      <c r="J79" s="1255"/>
      <c r="K79" s="1256"/>
      <c r="L79" s="1256"/>
      <c r="M79" s="1256"/>
      <c r="N79" s="1256"/>
      <c r="AN79" s="1259"/>
      <c r="AO79" s="1259"/>
      <c r="AP79" s="1259"/>
      <c r="AQ79" s="1259"/>
      <c r="AR79" s="1259"/>
      <c r="AS79" s="1259"/>
      <c r="AT79" s="1259"/>
      <c r="AU79" s="1259"/>
      <c r="AV79" s="1259"/>
      <c r="AW79" s="1259"/>
      <c r="AX79" s="1259"/>
      <c r="AY79" s="1259"/>
      <c r="AZ79" s="1259"/>
      <c r="BA79" s="1259"/>
      <c r="BB79" s="1257" t="s">
        <v>576</v>
      </c>
      <c r="BC79" s="1257"/>
      <c r="BD79" s="1257"/>
      <c r="BE79" s="1257"/>
      <c r="BF79" s="1257"/>
      <c r="BG79" s="1257"/>
      <c r="BH79" s="1257"/>
      <c r="BI79" s="1257"/>
      <c r="BJ79" s="1257"/>
      <c r="BK79" s="1257"/>
      <c r="BL79" s="1257"/>
      <c r="BM79" s="1257"/>
      <c r="BN79" s="1257"/>
      <c r="BO79" s="1257"/>
      <c r="BP79" s="1254">
        <v>7.7</v>
      </c>
      <c r="BQ79" s="1254"/>
      <c r="BR79" s="1254"/>
      <c r="BS79" s="1254"/>
      <c r="BT79" s="1254"/>
      <c r="BU79" s="1254"/>
      <c r="BV79" s="1254"/>
      <c r="BW79" s="1254"/>
      <c r="BX79" s="1254">
        <v>7.9</v>
      </c>
      <c r="BY79" s="1254"/>
      <c r="BZ79" s="1254"/>
      <c r="CA79" s="1254"/>
      <c r="CB79" s="1254"/>
      <c r="CC79" s="1254"/>
      <c r="CD79" s="1254"/>
      <c r="CE79" s="1254"/>
      <c r="CF79" s="1254">
        <v>8</v>
      </c>
      <c r="CG79" s="1254"/>
      <c r="CH79" s="1254"/>
      <c r="CI79" s="1254"/>
      <c r="CJ79" s="1254"/>
      <c r="CK79" s="1254"/>
      <c r="CL79" s="1254"/>
      <c r="CM79" s="1254"/>
      <c r="CN79" s="1254">
        <v>8</v>
      </c>
      <c r="CO79" s="1254"/>
      <c r="CP79" s="1254"/>
      <c r="CQ79" s="1254"/>
      <c r="CR79" s="1254"/>
      <c r="CS79" s="1254"/>
      <c r="CT79" s="1254"/>
      <c r="CU79" s="1254"/>
      <c r="CV79" s="1254">
        <v>8.1</v>
      </c>
      <c r="CW79" s="1254"/>
      <c r="CX79" s="1254"/>
      <c r="CY79" s="1254"/>
      <c r="CZ79" s="1254"/>
      <c r="DA79" s="1254"/>
      <c r="DB79" s="1254"/>
      <c r="DC79" s="1254"/>
    </row>
    <row r="80" spans="2:107" x14ac:dyDescent="0.15">
      <c r="B80" s="372"/>
      <c r="G80" s="1260"/>
      <c r="H80" s="1260"/>
      <c r="I80" s="1255"/>
      <c r="J80" s="1255"/>
      <c r="K80" s="1256"/>
      <c r="L80" s="1256"/>
      <c r="M80" s="1256"/>
      <c r="N80" s="1256"/>
      <c r="AN80" s="1259"/>
      <c r="AO80" s="1259"/>
      <c r="AP80" s="1259"/>
      <c r="AQ80" s="1259"/>
      <c r="AR80" s="1259"/>
      <c r="AS80" s="1259"/>
      <c r="AT80" s="1259"/>
      <c r="AU80" s="1259"/>
      <c r="AV80" s="1259"/>
      <c r="AW80" s="1259"/>
      <c r="AX80" s="1259"/>
      <c r="AY80" s="1259"/>
      <c r="AZ80" s="1259"/>
      <c r="BA80" s="1259"/>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xKmAlNhC+Cw+GfCClwBkSRIaF6YV1Rxvq1RZN9dlzUolopm0ZJuaDKUo0SgYNrGb0Cu1m4PWjWjrHHrsCpWX4w==" saltValue="kUh2HNDl0/P+voDPhJ+16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32431-F136-4A24-B4BD-EC2B239FD82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CHloDj7bPeTGv77xtEaMQQHPKh6ZrZyZHNv6EwEeAQnU2r3St3LVEMoEfNSofaqEAUyyKfNzOZxa7UUjEY2wGw==" saltValue="qzO1pUGIIt7sHEunHWyE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55CCB-C9A7-4DFD-81A3-83FD603479F9}">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OYNn0GsKT2SF4fqEuGnoaBQs3EsBk5vkvAH2JYtE+2UG1VlyUXprezzrXHtOmXbtisCksDjPZwWbUcVPwnAJrQ==" saltValue="JI+DPeMXs+PfHaey7nyG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49268</v>
      </c>
      <c r="E3" s="156"/>
      <c r="F3" s="157">
        <v>87464</v>
      </c>
      <c r="G3" s="158"/>
      <c r="H3" s="159"/>
    </row>
    <row r="4" spans="1:8" x14ac:dyDescent="0.15">
      <c r="A4" s="160"/>
      <c r="B4" s="161"/>
      <c r="C4" s="162"/>
      <c r="D4" s="163">
        <v>41006</v>
      </c>
      <c r="E4" s="164"/>
      <c r="F4" s="165">
        <v>47479</v>
      </c>
      <c r="G4" s="166"/>
      <c r="H4" s="167"/>
    </row>
    <row r="5" spans="1:8" x14ac:dyDescent="0.15">
      <c r="A5" s="148" t="s">
        <v>520</v>
      </c>
      <c r="B5" s="153"/>
      <c r="C5" s="154"/>
      <c r="D5" s="155">
        <v>190861</v>
      </c>
      <c r="E5" s="156"/>
      <c r="F5" s="157">
        <v>117234</v>
      </c>
      <c r="G5" s="158"/>
      <c r="H5" s="159"/>
    </row>
    <row r="6" spans="1:8" x14ac:dyDescent="0.15">
      <c r="A6" s="160"/>
      <c r="B6" s="161"/>
      <c r="C6" s="162"/>
      <c r="D6" s="163">
        <v>107783</v>
      </c>
      <c r="E6" s="164"/>
      <c r="F6" s="165">
        <v>59796</v>
      </c>
      <c r="G6" s="166"/>
      <c r="H6" s="167"/>
    </row>
    <row r="7" spans="1:8" x14ac:dyDescent="0.15">
      <c r="A7" s="148" t="s">
        <v>521</v>
      </c>
      <c r="B7" s="153"/>
      <c r="C7" s="154"/>
      <c r="D7" s="155">
        <v>50932</v>
      </c>
      <c r="E7" s="156"/>
      <c r="F7" s="157">
        <v>97758</v>
      </c>
      <c r="G7" s="158"/>
      <c r="H7" s="159"/>
    </row>
    <row r="8" spans="1:8" x14ac:dyDescent="0.15">
      <c r="A8" s="160"/>
      <c r="B8" s="161"/>
      <c r="C8" s="162"/>
      <c r="D8" s="163">
        <v>35109</v>
      </c>
      <c r="E8" s="164"/>
      <c r="F8" s="165">
        <v>45946</v>
      </c>
      <c r="G8" s="166"/>
      <c r="H8" s="167"/>
    </row>
    <row r="9" spans="1:8" x14ac:dyDescent="0.15">
      <c r="A9" s="148" t="s">
        <v>522</v>
      </c>
      <c r="B9" s="153"/>
      <c r="C9" s="154"/>
      <c r="D9" s="155">
        <v>49297</v>
      </c>
      <c r="E9" s="156"/>
      <c r="F9" s="157">
        <v>91338</v>
      </c>
      <c r="G9" s="158"/>
      <c r="H9" s="159"/>
    </row>
    <row r="10" spans="1:8" x14ac:dyDescent="0.15">
      <c r="A10" s="160"/>
      <c r="B10" s="161"/>
      <c r="C10" s="162"/>
      <c r="D10" s="163">
        <v>22082</v>
      </c>
      <c r="E10" s="164"/>
      <c r="F10" s="165">
        <v>43989</v>
      </c>
      <c r="G10" s="166"/>
      <c r="H10" s="167"/>
    </row>
    <row r="11" spans="1:8" x14ac:dyDescent="0.15">
      <c r="A11" s="148" t="s">
        <v>523</v>
      </c>
      <c r="B11" s="153"/>
      <c r="C11" s="154"/>
      <c r="D11" s="155">
        <v>47160</v>
      </c>
      <c r="E11" s="156"/>
      <c r="F11" s="157">
        <v>103975</v>
      </c>
      <c r="G11" s="158"/>
      <c r="H11" s="159"/>
    </row>
    <row r="12" spans="1:8" x14ac:dyDescent="0.15">
      <c r="A12" s="160"/>
      <c r="B12" s="161"/>
      <c r="C12" s="168"/>
      <c r="D12" s="163">
        <v>41402</v>
      </c>
      <c r="E12" s="164"/>
      <c r="F12" s="165">
        <v>52698</v>
      </c>
      <c r="G12" s="166"/>
      <c r="H12" s="167"/>
    </row>
    <row r="13" spans="1:8" x14ac:dyDescent="0.15">
      <c r="A13" s="148"/>
      <c r="B13" s="153"/>
      <c r="C13" s="169"/>
      <c r="D13" s="170">
        <v>77504</v>
      </c>
      <c r="E13" s="171"/>
      <c r="F13" s="172">
        <v>99554</v>
      </c>
      <c r="G13" s="173"/>
      <c r="H13" s="159"/>
    </row>
    <row r="14" spans="1:8" x14ac:dyDescent="0.15">
      <c r="A14" s="160"/>
      <c r="B14" s="161"/>
      <c r="C14" s="162"/>
      <c r="D14" s="163">
        <v>49476</v>
      </c>
      <c r="E14" s="164"/>
      <c r="F14" s="165">
        <v>49982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3.71</v>
      </c>
      <c r="C19" s="174">
        <f>ROUND(VALUE(SUBSTITUTE(実質収支比率等に係る経年分析!G$48,"▲","-")),2)</f>
        <v>3.62</v>
      </c>
      <c r="D19" s="174">
        <f>ROUND(VALUE(SUBSTITUTE(実質収支比率等に係る経年分析!H$48,"▲","-")),2)</f>
        <v>3.52</v>
      </c>
      <c r="E19" s="174">
        <f>ROUND(VALUE(SUBSTITUTE(実質収支比率等に係る経年分析!I$48,"▲","-")),2)</f>
        <v>5.85</v>
      </c>
      <c r="F19" s="174">
        <f>ROUND(VALUE(SUBSTITUTE(実質収支比率等に係る経年分析!J$48,"▲","-")),2)</f>
        <v>4.6399999999999997</v>
      </c>
    </row>
    <row r="20" spans="1:11" x14ac:dyDescent="0.15">
      <c r="A20" s="174" t="s">
        <v>53</v>
      </c>
      <c r="B20" s="174">
        <f>ROUND(VALUE(SUBSTITUTE(実質収支比率等に係る経年分析!F$47,"▲","-")),2)</f>
        <v>73.84</v>
      </c>
      <c r="C20" s="174">
        <f>ROUND(VALUE(SUBSTITUTE(実質収支比率等に係る経年分析!G$47,"▲","-")),2)</f>
        <v>60.65</v>
      </c>
      <c r="D20" s="174">
        <f>ROUND(VALUE(SUBSTITUTE(実質収支比率等に係る経年分析!H$47,"▲","-")),2)</f>
        <v>57.82</v>
      </c>
      <c r="E20" s="174">
        <f>ROUND(VALUE(SUBSTITUTE(実質収支比率等に係る経年分析!I$47,"▲","-")),2)</f>
        <v>58.45</v>
      </c>
      <c r="F20" s="174">
        <f>ROUND(VALUE(SUBSTITUTE(実質収支比率等に係る経年分析!J$47,"▲","-")),2)</f>
        <v>55.49</v>
      </c>
    </row>
    <row r="21" spans="1:11" x14ac:dyDescent="0.15">
      <c r="A21" s="174" t="s">
        <v>54</v>
      </c>
      <c r="B21" s="174">
        <f>IF(ISNUMBER(VALUE(SUBSTITUTE(実質収支比率等に係る経年分析!F$49,"▲","-"))),ROUND(VALUE(SUBSTITUTE(実質収支比率等に係る経年分析!F$49,"▲","-")),2),NA())</f>
        <v>-8.5299999999999994</v>
      </c>
      <c r="C21" s="174">
        <f>IF(ISNUMBER(VALUE(SUBSTITUTE(実質収支比率等に係る経年分析!G$49,"▲","-"))),ROUND(VALUE(SUBSTITUTE(実質収支比率等に係る経年分析!G$49,"▲","-")),2),NA())</f>
        <v>-10.11</v>
      </c>
      <c r="D21" s="174">
        <f>IF(ISNUMBER(VALUE(SUBSTITUTE(実質収支比率等に係る経年分析!H$49,"▲","-"))),ROUND(VALUE(SUBSTITUTE(実質収支比率等に係る経年分析!H$49,"▲","-")),2),NA())</f>
        <v>1.64</v>
      </c>
      <c r="E21" s="174">
        <f>IF(ISNUMBER(VALUE(SUBSTITUTE(実質収支比率等に係る経年分析!I$49,"▲","-"))),ROUND(VALUE(SUBSTITUTE(実質収支比率等に係る経年分析!I$49,"▲","-")),2),NA())</f>
        <v>0.77</v>
      </c>
      <c r="F21" s="174">
        <f>IF(ISNUMBER(VALUE(SUBSTITUTE(実質収支比率等に係る経年分析!J$49,"▲","-"))),ROUND(VALUE(SUBSTITUTE(実質収支比率等に係る経年分析!J$49,"▲","-")),2),NA())</f>
        <v>-2.42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0.53</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長原渡船運行特別会計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2.2400000000000002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3.62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3.54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4.57</v>
      </c>
    </row>
    <row r="35" spans="1:16" x14ac:dyDescent="0.15">
      <c r="A35" s="175" t="str">
        <f>IF(連結実質赤字比率に係る赤字・黒字の構成分析!C$35="",NA(),連結実質赤字比率に係る赤字・黒字の構成分析!C$35)</f>
        <v>下水道特別会計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4.0999999999999996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8.7100000000000009</v>
      </c>
    </row>
    <row r="36" spans="1:16" x14ac:dyDescent="0.15">
      <c r="A36" s="175" t="str">
        <f>IF(連結実質赤字比率に係る赤字・黒字の構成分析!C$34="",NA(),連結実質赤字比率に係る赤字・黒字の構成分析!C$34)</f>
        <v>水道特別会計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23.92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24.65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408</v>
      </c>
      <c r="E42" s="176"/>
      <c r="F42" s="176"/>
      <c r="G42" s="176">
        <f>'実質公債費比率（分子）の構造'!L$52</f>
        <v>399</v>
      </c>
      <c r="H42" s="176"/>
      <c r="I42" s="176"/>
      <c r="J42" s="176">
        <f>'実質公債費比率（分子）の構造'!M$52</f>
        <v>405</v>
      </c>
      <c r="K42" s="176"/>
      <c r="L42" s="176"/>
      <c r="M42" s="176">
        <f>'実質公債費比率（分子）の構造'!N$52</f>
        <v>404</v>
      </c>
      <c r="N42" s="176"/>
      <c r="O42" s="176"/>
      <c r="P42" s="176">
        <f>'実質公債費比率（分子）の構造'!O$52</f>
        <v>411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32</v>
      </c>
      <c r="C45" s="176"/>
      <c r="D45" s="176"/>
      <c r="E45" s="176">
        <f>'実質公債費比率（分子）の構造'!L$49</f>
        <v>32</v>
      </c>
      <c r="F45" s="176"/>
      <c r="G45" s="176"/>
      <c r="H45" s="176">
        <f>'実質公債費比率（分子）の構造'!M$49</f>
        <v>32</v>
      </c>
      <c r="I45" s="176"/>
      <c r="J45" s="176"/>
      <c r="K45" s="176">
        <f>'実質公債費比率（分子）の構造'!N$49</f>
        <v>34</v>
      </c>
      <c r="L45" s="176"/>
      <c r="M45" s="176"/>
      <c r="N45" s="176">
        <f>'実質公債費比率（分子）の構造'!O$49</f>
        <v>36</v>
      </c>
      <c r="O45" s="176"/>
      <c r="P45" s="176"/>
    </row>
    <row r="46" spans="1:16" x14ac:dyDescent="0.15">
      <c r="A46" s="176" t="s">
        <v>64</v>
      </c>
      <c r="B46" s="176">
        <f>'実質公債費比率（分子）の構造'!K$48</f>
        <v>226</v>
      </c>
      <c r="C46" s="176"/>
      <c r="D46" s="176"/>
      <c r="E46" s="176">
        <f>'実質公債費比率（分子）の構造'!L$48</f>
        <v>224</v>
      </c>
      <c r="F46" s="176"/>
      <c r="G46" s="176"/>
      <c r="H46" s="176">
        <f>'実質公債費比率（分子）の構造'!M$48</f>
        <v>235</v>
      </c>
      <c r="I46" s="176"/>
      <c r="J46" s="176"/>
      <c r="K46" s="176">
        <f>'実質公債費比率（分子）の構造'!N$48</f>
        <v>243</v>
      </c>
      <c r="L46" s="176"/>
      <c r="M46" s="176"/>
      <c r="N46" s="176">
        <f>'実質公債費比率（分子）の構造'!O$48</f>
        <v>242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24</v>
      </c>
      <c r="C49" s="176"/>
      <c r="D49" s="176"/>
      <c r="E49" s="176">
        <f>'実質公債費比率（分子）の構造'!L$45</f>
        <v>56</v>
      </c>
      <c r="F49" s="176"/>
      <c r="G49" s="176"/>
      <c r="H49" s="176">
        <f>'実質公債費比率（分子）の構造'!M$45</f>
        <v>55</v>
      </c>
      <c r="I49" s="176"/>
      <c r="J49" s="176"/>
      <c r="K49" s="176">
        <f>'実質公債費比率（分子）の構造'!N$45</f>
        <v>63</v>
      </c>
      <c r="L49" s="176"/>
      <c r="M49" s="176"/>
      <c r="N49" s="176">
        <f>'実質公債費比率（分子）の構造'!O$45</f>
        <v>151</v>
      </c>
      <c r="O49" s="176"/>
      <c r="P49" s="176"/>
    </row>
    <row r="50" spans="1:16" x14ac:dyDescent="0.15">
      <c r="A50" s="176" t="s">
        <v>67</v>
      </c>
      <c r="B50" s="176" t="e">
        <f>NA()</f>
        <v>#N/A</v>
      </c>
      <c r="C50" s="176">
        <f>IF(ISNUMBER('実質公債費比率（分子）の構造'!K$53),'実質公債費比率（分子）の構造'!K$53,NA())</f>
        <v>-126</v>
      </c>
      <c r="D50" s="176" t="e">
        <f>NA()</f>
        <v>#N/A</v>
      </c>
      <c r="E50" s="176" t="e">
        <f>NA()</f>
        <v>#N/A</v>
      </c>
      <c r="F50" s="176">
        <f>IF(ISNUMBER('実質公債費比率（分子）の構造'!L$53),'実質公債費比率（分子）の構造'!L$53,NA())</f>
        <v>-87</v>
      </c>
      <c r="G50" s="176" t="e">
        <f>NA()</f>
        <v>#N/A</v>
      </c>
      <c r="H50" s="176" t="e">
        <f>NA()</f>
        <v>#N/A</v>
      </c>
      <c r="I50" s="176">
        <f>IF(ISNUMBER('実質公債費比率（分子）の構造'!M$53),'実質公債費比率（分子）の構造'!M$53,NA())</f>
        <v>-83</v>
      </c>
      <c r="J50" s="176" t="e">
        <f>NA()</f>
        <v>#N/A</v>
      </c>
      <c r="K50" s="176" t="e">
        <f>NA()</f>
        <v>#N/A</v>
      </c>
      <c r="L50" s="176">
        <f>IF(ISNUMBER('実質公債費比率（分子）の構造'!N$53),'実質公債費比率（分子）の構造'!N$53,NA())</f>
        <v>-64</v>
      </c>
      <c r="M50" s="176" t="e">
        <f>NA()</f>
        <v>#N/A</v>
      </c>
      <c r="N50" s="176" t="e">
        <f>NA()</f>
        <v>#N/A</v>
      </c>
      <c r="O50" s="176">
        <f>IF(ISNUMBER('実質公債費比率（分子）の構造'!O$53),'実質公債費比率（分子）の構造'!O$53,NA())</f>
        <v>18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4888</v>
      </c>
      <c r="E56" s="175"/>
      <c r="F56" s="175"/>
      <c r="G56" s="175">
        <f>'将来負担比率（分子）の構造'!J$52</f>
        <v>5425</v>
      </c>
      <c r="H56" s="175"/>
      <c r="I56" s="175"/>
      <c r="J56" s="175">
        <f>'将来負担比率（分子）の構造'!K$52</f>
        <v>5432</v>
      </c>
      <c r="K56" s="175"/>
      <c r="L56" s="175"/>
      <c r="M56" s="175">
        <f>'将来負担比率（分子）の構造'!L$52</f>
        <v>5185</v>
      </c>
      <c r="N56" s="175"/>
      <c r="O56" s="175"/>
      <c r="P56" s="175">
        <f>'将来負担比率（分子）の構造'!M$52</f>
        <v>4894</v>
      </c>
    </row>
    <row r="57" spans="1:16" x14ac:dyDescent="0.15">
      <c r="A57" s="175" t="s">
        <v>42</v>
      </c>
      <c r="B57" s="175"/>
      <c r="C57" s="175"/>
      <c r="D57" s="175">
        <f>'将来負担比率（分子）の構造'!I$51</f>
        <v>14</v>
      </c>
      <c r="E57" s="175"/>
      <c r="F57" s="175"/>
      <c r="G57" s="175">
        <f>'将来負担比率（分子）の構造'!J$51</f>
        <v>13</v>
      </c>
      <c r="H57" s="175"/>
      <c r="I57" s="175"/>
      <c r="J57" s="175">
        <f>'将来負担比率（分子）の構造'!K$51</f>
        <v>11</v>
      </c>
      <c r="K57" s="175"/>
      <c r="L57" s="175"/>
      <c r="M57" s="175">
        <f>'将来負担比率（分子）の構造'!L$51</f>
        <v>9</v>
      </c>
      <c r="N57" s="175"/>
      <c r="O57" s="175"/>
      <c r="P57" s="175">
        <f>'将来負担比率（分子）の構造'!M$51</f>
        <v>7</v>
      </c>
    </row>
    <row r="58" spans="1:16" x14ac:dyDescent="0.15">
      <c r="A58" s="175" t="s">
        <v>41</v>
      </c>
      <c r="B58" s="175"/>
      <c r="C58" s="175"/>
      <c r="D58" s="175">
        <f>'将来負担比率（分子）の構造'!I$50</f>
        <v>4768</v>
      </c>
      <c r="E58" s="175"/>
      <c r="F58" s="175"/>
      <c r="G58" s="175">
        <f>'将来負担比率（分子）の構造'!J$50</f>
        <v>4533</v>
      </c>
      <c r="H58" s="175"/>
      <c r="I58" s="175"/>
      <c r="J58" s="175">
        <f>'将来負担比率（分子）の構造'!K$50</f>
        <v>4803</v>
      </c>
      <c r="K58" s="175"/>
      <c r="L58" s="175"/>
      <c r="M58" s="175">
        <f>'将来負担比率（分子）の構造'!L$50</f>
        <v>4936</v>
      </c>
      <c r="N58" s="175"/>
      <c r="O58" s="175"/>
      <c r="P58" s="175">
        <f>'将来負担比率（分子）の構造'!M$50</f>
        <v>4993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222</v>
      </c>
      <c r="C62" s="175"/>
      <c r="D62" s="175"/>
      <c r="E62" s="175">
        <f>'将来負担比率（分子）の構造'!J$45</f>
        <v>307</v>
      </c>
      <c r="F62" s="175"/>
      <c r="G62" s="175"/>
      <c r="H62" s="175">
        <f>'将来負担比率（分子）の構造'!K$45</f>
        <v>223</v>
      </c>
      <c r="I62" s="175"/>
      <c r="J62" s="175"/>
      <c r="K62" s="175">
        <f>'将来負担比率（分子）の構造'!L$45</f>
        <v>199</v>
      </c>
      <c r="L62" s="175"/>
      <c r="M62" s="175"/>
      <c r="N62" s="175">
        <f>'将来負担比率（分子）の構造'!M$45</f>
        <v>224</v>
      </c>
      <c r="O62" s="175"/>
      <c r="P62" s="175"/>
    </row>
    <row r="63" spans="1:16" x14ac:dyDescent="0.15">
      <c r="A63" s="175" t="s">
        <v>34</v>
      </c>
      <c r="B63" s="175">
        <f>'将来負担比率（分子）の構造'!I$44</f>
        <v>256</v>
      </c>
      <c r="C63" s="175"/>
      <c r="D63" s="175"/>
      <c r="E63" s="175">
        <f>'将来負担比率（分子）の構造'!J$44</f>
        <v>239</v>
      </c>
      <c r="F63" s="175"/>
      <c r="G63" s="175"/>
      <c r="H63" s="175">
        <f>'将来負担比率（分子）の構造'!K$44</f>
        <v>211</v>
      </c>
      <c r="I63" s="175"/>
      <c r="J63" s="175"/>
      <c r="K63" s="175">
        <f>'将来負担比率（分子）の構造'!L$44</f>
        <v>180</v>
      </c>
      <c r="L63" s="175"/>
      <c r="M63" s="175"/>
      <c r="N63" s="175">
        <f>'将来負担比率（分子）の構造'!M$44</f>
        <v>164</v>
      </c>
      <c r="O63" s="175"/>
      <c r="P63" s="175"/>
    </row>
    <row r="64" spans="1:16" x14ac:dyDescent="0.15">
      <c r="A64" s="175" t="s">
        <v>33</v>
      </c>
      <c r="B64" s="175">
        <f>'将来負担比率（分子）の構造'!I$43</f>
        <v>3062</v>
      </c>
      <c r="C64" s="175"/>
      <c r="D64" s="175"/>
      <c r="E64" s="175">
        <f>'将来負担比率（分子）の構造'!J$43</f>
        <v>2980</v>
      </c>
      <c r="F64" s="175"/>
      <c r="G64" s="175"/>
      <c r="H64" s="175">
        <f>'将来負担比率（分子）の構造'!K$43</f>
        <v>2879</v>
      </c>
      <c r="I64" s="175"/>
      <c r="J64" s="175"/>
      <c r="K64" s="175">
        <f>'将来負担比率（分子）の構造'!L$43</f>
        <v>2750</v>
      </c>
      <c r="L64" s="175"/>
      <c r="M64" s="175"/>
      <c r="N64" s="175">
        <f>'将来負担比率（分子）の構造'!M$43</f>
        <v>2604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1296</v>
      </c>
      <c r="C66" s="175"/>
      <c r="D66" s="175"/>
      <c r="E66" s="175">
        <f>'将来負担比率（分子）の構造'!J$41</f>
        <v>2895</v>
      </c>
      <c r="F66" s="175"/>
      <c r="G66" s="175"/>
      <c r="H66" s="175">
        <f>'将来負担比率（分子）の構造'!K$41</f>
        <v>3272</v>
      </c>
      <c r="I66" s="175"/>
      <c r="J66" s="175"/>
      <c r="K66" s="175">
        <f>'将来負担比率（分子）の構造'!L$41</f>
        <v>3363</v>
      </c>
      <c r="L66" s="175"/>
      <c r="M66" s="175"/>
      <c r="N66" s="175">
        <f>'将来負担比率（分子）の構造'!M$41</f>
        <v>3458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2308</v>
      </c>
      <c r="C72" s="179">
        <f>基金残高に係る経年分析!G55</f>
        <v>2253</v>
      </c>
      <c r="D72" s="179">
        <f>基金残高に係る経年分析!H55</f>
        <v>2198</v>
      </c>
    </row>
    <row r="73" spans="1:16" x14ac:dyDescent="0.15">
      <c r="A73" s="178" t="s">
        <v>74</v>
      </c>
      <c r="B73" s="179">
        <f>基金残高に係る経年分析!F56</f>
        <v>221</v>
      </c>
      <c r="C73" s="179">
        <f>基金残高に係る経年分析!G56</f>
        <v>221</v>
      </c>
      <c r="D73" s="179">
        <f>基金残高に係る経年分析!H56</f>
        <v>242</v>
      </c>
    </row>
    <row r="74" spans="1:16" x14ac:dyDescent="0.15">
      <c r="A74" s="178" t="s">
        <v>75</v>
      </c>
      <c r="B74" s="179">
        <f>基金残高に係る経年分析!F57</f>
        <v>2130</v>
      </c>
      <c r="C74" s="179">
        <f>基金残高に係る経年分析!G57</f>
        <v>2274</v>
      </c>
      <c r="D74" s="179">
        <f>基金残高に係る経年分析!H57</f>
        <v>2389</v>
      </c>
    </row>
  </sheetData>
  <sheetProtection algorithmName="SHA-512" hashValue="J004vMAKsAaJF1OH9J3IjSIOnnRA2whXr7wrOd/6LIdh26dvIGgcwGnT0X0jp2+G2Yho63ZhRmVKMv+59tez8A==" saltValue="+U2Ieq5DUSaMcw5u/7KX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2842216</v>
      </c>
      <c r="S5" s="713"/>
      <c r="T5" s="713"/>
      <c r="U5" s="713"/>
      <c r="V5" s="713"/>
      <c r="W5" s="713"/>
      <c r="X5" s="713"/>
      <c r="Y5" s="738"/>
      <c r="Z5" s="751">
        <v>39.5</v>
      </c>
      <c r="AA5" s="751"/>
      <c r="AB5" s="751"/>
      <c r="AC5" s="751"/>
      <c r="AD5" s="752">
        <v>2842216</v>
      </c>
      <c r="AE5" s="752"/>
      <c r="AF5" s="752"/>
      <c r="AG5" s="752"/>
      <c r="AH5" s="752"/>
      <c r="AI5" s="752"/>
      <c r="AJ5" s="752"/>
      <c r="AK5" s="752"/>
      <c r="AL5" s="739">
        <v>69.2</v>
      </c>
      <c r="AM5" s="721"/>
      <c r="AN5" s="721"/>
      <c r="AO5" s="740"/>
      <c r="AP5" s="715" t="s">
        <v>216</v>
      </c>
      <c r="AQ5" s="716"/>
      <c r="AR5" s="716"/>
      <c r="AS5" s="716"/>
      <c r="AT5" s="716"/>
      <c r="AU5" s="716"/>
      <c r="AV5" s="716"/>
      <c r="AW5" s="716"/>
      <c r="AX5" s="716"/>
      <c r="AY5" s="716"/>
      <c r="AZ5" s="716"/>
      <c r="BA5" s="716"/>
      <c r="BB5" s="716"/>
      <c r="BC5" s="716"/>
      <c r="BD5" s="716"/>
      <c r="BE5" s="716"/>
      <c r="BF5" s="717"/>
      <c r="BG5" s="657">
        <v>2842216</v>
      </c>
      <c r="BH5" s="658"/>
      <c r="BI5" s="658"/>
      <c r="BJ5" s="658"/>
      <c r="BK5" s="658"/>
      <c r="BL5" s="658"/>
      <c r="BM5" s="658"/>
      <c r="BN5" s="659"/>
      <c r="BO5" s="695">
        <v>100</v>
      </c>
      <c r="BP5" s="695"/>
      <c r="BQ5" s="695"/>
      <c r="BR5" s="695"/>
      <c r="BS5" s="696">
        <v>29066</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56385</v>
      </c>
      <c r="S6" s="658"/>
      <c r="T6" s="658"/>
      <c r="U6" s="658"/>
      <c r="V6" s="658"/>
      <c r="W6" s="658"/>
      <c r="X6" s="658"/>
      <c r="Y6" s="659"/>
      <c r="Z6" s="695">
        <v>0.8</v>
      </c>
      <c r="AA6" s="695"/>
      <c r="AB6" s="695"/>
      <c r="AC6" s="695"/>
      <c r="AD6" s="696">
        <v>56385</v>
      </c>
      <c r="AE6" s="696"/>
      <c r="AF6" s="696"/>
      <c r="AG6" s="696"/>
      <c r="AH6" s="696"/>
      <c r="AI6" s="696"/>
      <c r="AJ6" s="696"/>
      <c r="AK6" s="696"/>
      <c r="AL6" s="660">
        <v>1.4</v>
      </c>
      <c r="AM6" s="661"/>
      <c r="AN6" s="661"/>
      <c r="AO6" s="697"/>
      <c r="AP6" s="654" t="s">
        <v>221</v>
      </c>
      <c r="AQ6" s="655"/>
      <c r="AR6" s="655"/>
      <c r="AS6" s="655"/>
      <c r="AT6" s="655"/>
      <c r="AU6" s="655"/>
      <c r="AV6" s="655"/>
      <c r="AW6" s="655"/>
      <c r="AX6" s="655"/>
      <c r="AY6" s="655"/>
      <c r="AZ6" s="655"/>
      <c r="BA6" s="655"/>
      <c r="BB6" s="655"/>
      <c r="BC6" s="655"/>
      <c r="BD6" s="655"/>
      <c r="BE6" s="655"/>
      <c r="BF6" s="656"/>
      <c r="BG6" s="657">
        <v>2842216</v>
      </c>
      <c r="BH6" s="658"/>
      <c r="BI6" s="658"/>
      <c r="BJ6" s="658"/>
      <c r="BK6" s="658"/>
      <c r="BL6" s="658"/>
      <c r="BM6" s="658"/>
      <c r="BN6" s="659"/>
      <c r="BO6" s="695">
        <v>100</v>
      </c>
      <c r="BP6" s="695"/>
      <c r="BQ6" s="695"/>
      <c r="BR6" s="695"/>
      <c r="BS6" s="696">
        <v>29066</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81210</v>
      </c>
      <c r="CS6" s="658"/>
      <c r="CT6" s="658"/>
      <c r="CU6" s="658"/>
      <c r="CV6" s="658"/>
      <c r="CW6" s="658"/>
      <c r="CX6" s="658"/>
      <c r="CY6" s="659"/>
      <c r="CZ6" s="739">
        <v>1.2</v>
      </c>
      <c r="DA6" s="721"/>
      <c r="DB6" s="721"/>
      <c r="DC6" s="741"/>
      <c r="DD6" s="663" t="s">
        <v>121</v>
      </c>
      <c r="DE6" s="658"/>
      <c r="DF6" s="658"/>
      <c r="DG6" s="658"/>
      <c r="DH6" s="658"/>
      <c r="DI6" s="658"/>
      <c r="DJ6" s="658"/>
      <c r="DK6" s="658"/>
      <c r="DL6" s="658"/>
      <c r="DM6" s="658"/>
      <c r="DN6" s="658"/>
      <c r="DO6" s="658"/>
      <c r="DP6" s="659"/>
      <c r="DQ6" s="663">
        <v>81210</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1116</v>
      </c>
      <c r="S7" s="658"/>
      <c r="T7" s="658"/>
      <c r="U7" s="658"/>
      <c r="V7" s="658"/>
      <c r="W7" s="658"/>
      <c r="X7" s="658"/>
      <c r="Y7" s="659"/>
      <c r="Z7" s="695">
        <v>0</v>
      </c>
      <c r="AA7" s="695"/>
      <c r="AB7" s="695"/>
      <c r="AC7" s="695"/>
      <c r="AD7" s="696">
        <v>1116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1010456</v>
      </c>
      <c r="BH7" s="658"/>
      <c r="BI7" s="658"/>
      <c r="BJ7" s="658"/>
      <c r="BK7" s="658"/>
      <c r="BL7" s="658"/>
      <c r="BM7" s="658"/>
      <c r="BN7" s="659"/>
      <c r="BO7" s="695">
        <v>35.6</v>
      </c>
      <c r="BP7" s="695"/>
      <c r="BQ7" s="695"/>
      <c r="BR7" s="695"/>
      <c r="BS7" s="696">
        <v>29066</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1349783</v>
      </c>
      <c r="CS7" s="658"/>
      <c r="CT7" s="658"/>
      <c r="CU7" s="658"/>
      <c r="CV7" s="658"/>
      <c r="CW7" s="658"/>
      <c r="CX7" s="658"/>
      <c r="CY7" s="659"/>
      <c r="CZ7" s="695">
        <v>19.3</v>
      </c>
      <c r="DA7" s="695"/>
      <c r="DB7" s="695"/>
      <c r="DC7" s="695"/>
      <c r="DD7" s="663">
        <v>7715</v>
      </c>
      <c r="DE7" s="658"/>
      <c r="DF7" s="658"/>
      <c r="DG7" s="658"/>
      <c r="DH7" s="658"/>
      <c r="DI7" s="658"/>
      <c r="DJ7" s="658"/>
      <c r="DK7" s="658"/>
      <c r="DL7" s="658"/>
      <c r="DM7" s="658"/>
      <c r="DN7" s="658"/>
      <c r="DO7" s="658"/>
      <c r="DP7" s="659"/>
      <c r="DQ7" s="663">
        <v>1247510</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21628</v>
      </c>
      <c r="S8" s="658"/>
      <c r="T8" s="658"/>
      <c r="U8" s="658"/>
      <c r="V8" s="658"/>
      <c r="W8" s="658"/>
      <c r="X8" s="658"/>
      <c r="Y8" s="659"/>
      <c r="Z8" s="695">
        <v>0.3</v>
      </c>
      <c r="AA8" s="695"/>
      <c r="AB8" s="695"/>
      <c r="AC8" s="695"/>
      <c r="AD8" s="696">
        <v>21628</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23589</v>
      </c>
      <c r="BH8" s="658"/>
      <c r="BI8" s="658"/>
      <c r="BJ8" s="658"/>
      <c r="BK8" s="658"/>
      <c r="BL8" s="658"/>
      <c r="BM8" s="658"/>
      <c r="BN8" s="659"/>
      <c r="BO8" s="695">
        <v>0.8</v>
      </c>
      <c r="BP8" s="695"/>
      <c r="BQ8" s="695"/>
      <c r="BR8" s="695"/>
      <c r="BS8" s="696" t="s">
        <v>121</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2266169</v>
      </c>
      <c r="CS8" s="658"/>
      <c r="CT8" s="658"/>
      <c r="CU8" s="658"/>
      <c r="CV8" s="658"/>
      <c r="CW8" s="658"/>
      <c r="CX8" s="658"/>
      <c r="CY8" s="659"/>
      <c r="CZ8" s="695">
        <v>32.4</v>
      </c>
      <c r="DA8" s="695"/>
      <c r="DB8" s="695"/>
      <c r="DC8" s="695"/>
      <c r="DD8" s="663">
        <v>27401</v>
      </c>
      <c r="DE8" s="658"/>
      <c r="DF8" s="658"/>
      <c r="DG8" s="658"/>
      <c r="DH8" s="658"/>
      <c r="DI8" s="658"/>
      <c r="DJ8" s="658"/>
      <c r="DK8" s="658"/>
      <c r="DL8" s="658"/>
      <c r="DM8" s="658"/>
      <c r="DN8" s="658"/>
      <c r="DO8" s="658"/>
      <c r="DP8" s="659"/>
      <c r="DQ8" s="663">
        <v>1094344</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23035</v>
      </c>
      <c r="S9" s="658"/>
      <c r="T9" s="658"/>
      <c r="U9" s="658"/>
      <c r="V9" s="658"/>
      <c r="W9" s="658"/>
      <c r="X9" s="658"/>
      <c r="Y9" s="659"/>
      <c r="Z9" s="695">
        <v>0.3</v>
      </c>
      <c r="AA9" s="695"/>
      <c r="AB9" s="695"/>
      <c r="AC9" s="695"/>
      <c r="AD9" s="696">
        <v>23035</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792489</v>
      </c>
      <c r="BH9" s="658"/>
      <c r="BI9" s="658"/>
      <c r="BJ9" s="658"/>
      <c r="BK9" s="658"/>
      <c r="BL9" s="658"/>
      <c r="BM9" s="658"/>
      <c r="BN9" s="659"/>
      <c r="BO9" s="695">
        <v>27.9</v>
      </c>
      <c r="BP9" s="695"/>
      <c r="BQ9" s="695"/>
      <c r="BR9" s="695"/>
      <c r="BS9" s="696" t="s">
        <v>121</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783699</v>
      </c>
      <c r="CS9" s="658"/>
      <c r="CT9" s="658"/>
      <c r="CU9" s="658"/>
      <c r="CV9" s="658"/>
      <c r="CW9" s="658"/>
      <c r="CX9" s="658"/>
      <c r="CY9" s="659"/>
      <c r="CZ9" s="695">
        <v>11.2</v>
      </c>
      <c r="DA9" s="695"/>
      <c r="DB9" s="695"/>
      <c r="DC9" s="695"/>
      <c r="DD9" s="663">
        <v>93534</v>
      </c>
      <c r="DE9" s="658"/>
      <c r="DF9" s="658"/>
      <c r="DG9" s="658"/>
      <c r="DH9" s="658"/>
      <c r="DI9" s="658"/>
      <c r="DJ9" s="658"/>
      <c r="DK9" s="658"/>
      <c r="DL9" s="658"/>
      <c r="DM9" s="658"/>
      <c r="DN9" s="658"/>
      <c r="DO9" s="658"/>
      <c r="DP9" s="659"/>
      <c r="DQ9" s="663">
        <v>617931</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68161</v>
      </c>
      <c r="BH10" s="658"/>
      <c r="BI10" s="658"/>
      <c r="BJ10" s="658"/>
      <c r="BK10" s="658"/>
      <c r="BL10" s="658"/>
      <c r="BM10" s="658"/>
      <c r="BN10" s="659"/>
      <c r="BO10" s="695">
        <v>2.4</v>
      </c>
      <c r="BP10" s="695"/>
      <c r="BQ10" s="695"/>
      <c r="BR10" s="695"/>
      <c r="BS10" s="696" t="s">
        <v>121</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t="s">
        <v>121</v>
      </c>
      <c r="CS10" s="658"/>
      <c r="CT10" s="658"/>
      <c r="CU10" s="658"/>
      <c r="CV10" s="658"/>
      <c r="CW10" s="658"/>
      <c r="CX10" s="658"/>
      <c r="CY10" s="659"/>
      <c r="CZ10" s="695" t="s">
        <v>121</v>
      </c>
      <c r="DA10" s="695"/>
      <c r="DB10" s="695"/>
      <c r="DC10" s="695"/>
      <c r="DD10" s="663" t="s">
        <v>121</v>
      </c>
      <c r="DE10" s="658"/>
      <c r="DF10" s="658"/>
      <c r="DG10" s="658"/>
      <c r="DH10" s="658"/>
      <c r="DI10" s="658"/>
      <c r="DJ10" s="658"/>
      <c r="DK10" s="658"/>
      <c r="DL10" s="658"/>
      <c r="DM10" s="658"/>
      <c r="DN10" s="658"/>
      <c r="DO10" s="658"/>
      <c r="DP10" s="659"/>
      <c r="DQ10" s="663" t="s">
        <v>121</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373586</v>
      </c>
      <c r="S11" s="658"/>
      <c r="T11" s="658"/>
      <c r="U11" s="658"/>
      <c r="V11" s="658"/>
      <c r="W11" s="658"/>
      <c r="X11" s="658"/>
      <c r="Y11" s="659"/>
      <c r="Z11" s="660">
        <v>5.2</v>
      </c>
      <c r="AA11" s="661"/>
      <c r="AB11" s="661"/>
      <c r="AC11" s="662"/>
      <c r="AD11" s="663">
        <v>373586</v>
      </c>
      <c r="AE11" s="658"/>
      <c r="AF11" s="658"/>
      <c r="AG11" s="658"/>
      <c r="AH11" s="658"/>
      <c r="AI11" s="658"/>
      <c r="AJ11" s="658"/>
      <c r="AK11" s="659"/>
      <c r="AL11" s="660">
        <v>9.1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126217</v>
      </c>
      <c r="BH11" s="658"/>
      <c r="BI11" s="658"/>
      <c r="BJ11" s="658"/>
      <c r="BK11" s="658"/>
      <c r="BL11" s="658"/>
      <c r="BM11" s="658"/>
      <c r="BN11" s="659"/>
      <c r="BO11" s="695">
        <v>4.4000000000000004</v>
      </c>
      <c r="BP11" s="695"/>
      <c r="BQ11" s="695"/>
      <c r="BR11" s="695"/>
      <c r="BS11" s="696">
        <v>29066</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125608</v>
      </c>
      <c r="CS11" s="658"/>
      <c r="CT11" s="658"/>
      <c r="CU11" s="658"/>
      <c r="CV11" s="658"/>
      <c r="CW11" s="658"/>
      <c r="CX11" s="658"/>
      <c r="CY11" s="659"/>
      <c r="CZ11" s="695">
        <v>1.8</v>
      </c>
      <c r="DA11" s="695"/>
      <c r="DB11" s="695"/>
      <c r="DC11" s="695"/>
      <c r="DD11" s="663">
        <v>62843</v>
      </c>
      <c r="DE11" s="658"/>
      <c r="DF11" s="658"/>
      <c r="DG11" s="658"/>
      <c r="DH11" s="658"/>
      <c r="DI11" s="658"/>
      <c r="DJ11" s="658"/>
      <c r="DK11" s="658"/>
      <c r="DL11" s="658"/>
      <c r="DM11" s="658"/>
      <c r="DN11" s="658"/>
      <c r="DO11" s="658"/>
      <c r="DP11" s="659"/>
      <c r="DQ11" s="663">
        <v>90069</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1617361</v>
      </c>
      <c r="BH12" s="658"/>
      <c r="BI12" s="658"/>
      <c r="BJ12" s="658"/>
      <c r="BK12" s="658"/>
      <c r="BL12" s="658"/>
      <c r="BM12" s="658"/>
      <c r="BN12" s="659"/>
      <c r="BO12" s="695">
        <v>56.9</v>
      </c>
      <c r="BP12" s="695"/>
      <c r="BQ12" s="695"/>
      <c r="BR12" s="695"/>
      <c r="BS12" s="696" t="s">
        <v>121</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63307</v>
      </c>
      <c r="CS12" s="658"/>
      <c r="CT12" s="658"/>
      <c r="CU12" s="658"/>
      <c r="CV12" s="658"/>
      <c r="CW12" s="658"/>
      <c r="CX12" s="658"/>
      <c r="CY12" s="659"/>
      <c r="CZ12" s="695">
        <v>0.9</v>
      </c>
      <c r="DA12" s="695"/>
      <c r="DB12" s="695"/>
      <c r="DC12" s="695"/>
      <c r="DD12" s="663" t="s">
        <v>121</v>
      </c>
      <c r="DE12" s="658"/>
      <c r="DF12" s="658"/>
      <c r="DG12" s="658"/>
      <c r="DH12" s="658"/>
      <c r="DI12" s="658"/>
      <c r="DJ12" s="658"/>
      <c r="DK12" s="658"/>
      <c r="DL12" s="658"/>
      <c r="DM12" s="658"/>
      <c r="DN12" s="658"/>
      <c r="DO12" s="658"/>
      <c r="DP12" s="659"/>
      <c r="DQ12" s="663">
        <v>35288</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1534086</v>
      </c>
      <c r="BH13" s="658"/>
      <c r="BI13" s="658"/>
      <c r="BJ13" s="658"/>
      <c r="BK13" s="658"/>
      <c r="BL13" s="658"/>
      <c r="BM13" s="658"/>
      <c r="BN13" s="659"/>
      <c r="BO13" s="695">
        <v>54</v>
      </c>
      <c r="BP13" s="695"/>
      <c r="BQ13" s="695"/>
      <c r="BR13" s="695"/>
      <c r="BS13" s="696" t="s">
        <v>121</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674045</v>
      </c>
      <c r="CS13" s="658"/>
      <c r="CT13" s="658"/>
      <c r="CU13" s="658"/>
      <c r="CV13" s="658"/>
      <c r="CW13" s="658"/>
      <c r="CX13" s="658"/>
      <c r="CY13" s="659"/>
      <c r="CZ13" s="695">
        <v>9.6</v>
      </c>
      <c r="DA13" s="695"/>
      <c r="DB13" s="695"/>
      <c r="DC13" s="695"/>
      <c r="DD13" s="663">
        <v>122803</v>
      </c>
      <c r="DE13" s="658"/>
      <c r="DF13" s="658"/>
      <c r="DG13" s="658"/>
      <c r="DH13" s="658"/>
      <c r="DI13" s="658"/>
      <c r="DJ13" s="658"/>
      <c r="DK13" s="658"/>
      <c r="DL13" s="658"/>
      <c r="DM13" s="658"/>
      <c r="DN13" s="658"/>
      <c r="DO13" s="658"/>
      <c r="DP13" s="659"/>
      <c r="DQ13" s="663">
        <v>593320</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426</v>
      </c>
      <c r="S14" s="658"/>
      <c r="T14" s="658"/>
      <c r="U14" s="658"/>
      <c r="V14" s="658"/>
      <c r="W14" s="658"/>
      <c r="X14" s="658"/>
      <c r="Y14" s="659"/>
      <c r="Z14" s="695">
        <v>0</v>
      </c>
      <c r="AA14" s="695"/>
      <c r="AB14" s="695"/>
      <c r="AC14" s="695"/>
      <c r="AD14" s="696">
        <v>426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60351</v>
      </c>
      <c r="BH14" s="658"/>
      <c r="BI14" s="658"/>
      <c r="BJ14" s="658"/>
      <c r="BK14" s="658"/>
      <c r="BL14" s="658"/>
      <c r="BM14" s="658"/>
      <c r="BN14" s="659"/>
      <c r="BO14" s="695">
        <v>2.1</v>
      </c>
      <c r="BP14" s="695"/>
      <c r="BQ14" s="695"/>
      <c r="BR14" s="695"/>
      <c r="BS14" s="696" t="s">
        <v>121</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337922</v>
      </c>
      <c r="CS14" s="658"/>
      <c r="CT14" s="658"/>
      <c r="CU14" s="658"/>
      <c r="CV14" s="658"/>
      <c r="CW14" s="658"/>
      <c r="CX14" s="658"/>
      <c r="CY14" s="659"/>
      <c r="CZ14" s="695">
        <v>4.8</v>
      </c>
      <c r="DA14" s="695"/>
      <c r="DB14" s="695"/>
      <c r="DC14" s="695"/>
      <c r="DD14" s="663">
        <v>283</v>
      </c>
      <c r="DE14" s="658"/>
      <c r="DF14" s="658"/>
      <c r="DG14" s="658"/>
      <c r="DH14" s="658"/>
      <c r="DI14" s="658"/>
      <c r="DJ14" s="658"/>
      <c r="DK14" s="658"/>
      <c r="DL14" s="658"/>
      <c r="DM14" s="658"/>
      <c r="DN14" s="658"/>
      <c r="DO14" s="658"/>
      <c r="DP14" s="659"/>
      <c r="DQ14" s="663">
        <v>325521</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154048</v>
      </c>
      <c r="BH15" s="658"/>
      <c r="BI15" s="658"/>
      <c r="BJ15" s="658"/>
      <c r="BK15" s="658"/>
      <c r="BL15" s="658"/>
      <c r="BM15" s="658"/>
      <c r="BN15" s="659"/>
      <c r="BO15" s="695">
        <v>5.4</v>
      </c>
      <c r="BP15" s="695"/>
      <c r="BQ15" s="695"/>
      <c r="BR15" s="695"/>
      <c r="BS15" s="696" t="s">
        <v>121</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1161937</v>
      </c>
      <c r="CS15" s="658"/>
      <c r="CT15" s="658"/>
      <c r="CU15" s="658"/>
      <c r="CV15" s="658"/>
      <c r="CW15" s="658"/>
      <c r="CX15" s="658"/>
      <c r="CY15" s="659"/>
      <c r="CZ15" s="695">
        <v>16.600000000000001</v>
      </c>
      <c r="DA15" s="695"/>
      <c r="DB15" s="695"/>
      <c r="DC15" s="695"/>
      <c r="DD15" s="663">
        <v>372350</v>
      </c>
      <c r="DE15" s="658"/>
      <c r="DF15" s="658"/>
      <c r="DG15" s="658"/>
      <c r="DH15" s="658"/>
      <c r="DI15" s="658"/>
      <c r="DJ15" s="658"/>
      <c r="DK15" s="658"/>
      <c r="DL15" s="658"/>
      <c r="DM15" s="658"/>
      <c r="DN15" s="658"/>
      <c r="DO15" s="658"/>
      <c r="DP15" s="659"/>
      <c r="DQ15" s="663">
        <v>739374</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4959</v>
      </c>
      <c r="S16" s="658"/>
      <c r="T16" s="658"/>
      <c r="U16" s="658"/>
      <c r="V16" s="658"/>
      <c r="W16" s="658"/>
      <c r="X16" s="658"/>
      <c r="Y16" s="659"/>
      <c r="Z16" s="695">
        <v>0.1</v>
      </c>
      <c r="AA16" s="695"/>
      <c r="AB16" s="695"/>
      <c r="AC16" s="695"/>
      <c r="AD16" s="696">
        <v>4959</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t="s">
        <v>121</v>
      </c>
      <c r="CS16" s="658"/>
      <c r="CT16" s="658"/>
      <c r="CU16" s="658"/>
      <c r="CV16" s="658"/>
      <c r="CW16" s="658"/>
      <c r="CX16" s="658"/>
      <c r="CY16" s="659"/>
      <c r="CZ16" s="695" t="s">
        <v>121</v>
      </c>
      <c r="DA16" s="695"/>
      <c r="DB16" s="695"/>
      <c r="DC16" s="695"/>
      <c r="DD16" s="663" t="s">
        <v>121</v>
      </c>
      <c r="DE16" s="658"/>
      <c r="DF16" s="658"/>
      <c r="DG16" s="658"/>
      <c r="DH16" s="658"/>
      <c r="DI16" s="658"/>
      <c r="DJ16" s="658"/>
      <c r="DK16" s="658"/>
      <c r="DL16" s="658"/>
      <c r="DM16" s="658"/>
      <c r="DN16" s="658"/>
      <c r="DO16" s="658"/>
      <c r="DP16" s="659"/>
      <c r="DQ16" s="663" t="s">
        <v>121</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52021</v>
      </c>
      <c r="S17" s="658"/>
      <c r="T17" s="658"/>
      <c r="U17" s="658"/>
      <c r="V17" s="658"/>
      <c r="W17" s="658"/>
      <c r="X17" s="658"/>
      <c r="Y17" s="659"/>
      <c r="Z17" s="695">
        <v>0.7</v>
      </c>
      <c r="AA17" s="695"/>
      <c r="AB17" s="695"/>
      <c r="AC17" s="695"/>
      <c r="AD17" s="696">
        <v>52021</v>
      </c>
      <c r="AE17" s="696"/>
      <c r="AF17" s="696"/>
      <c r="AG17" s="696"/>
      <c r="AH17" s="696"/>
      <c r="AI17" s="696"/>
      <c r="AJ17" s="696"/>
      <c r="AK17" s="696"/>
      <c r="AL17" s="660">
        <v>1.3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151208</v>
      </c>
      <c r="CS17" s="658"/>
      <c r="CT17" s="658"/>
      <c r="CU17" s="658"/>
      <c r="CV17" s="658"/>
      <c r="CW17" s="658"/>
      <c r="CX17" s="658"/>
      <c r="CY17" s="659"/>
      <c r="CZ17" s="695">
        <v>2.2000000000000002</v>
      </c>
      <c r="DA17" s="695"/>
      <c r="DB17" s="695"/>
      <c r="DC17" s="695"/>
      <c r="DD17" s="663" t="s">
        <v>121</v>
      </c>
      <c r="DE17" s="658"/>
      <c r="DF17" s="658"/>
      <c r="DG17" s="658"/>
      <c r="DH17" s="658"/>
      <c r="DI17" s="658"/>
      <c r="DJ17" s="658"/>
      <c r="DK17" s="658"/>
      <c r="DL17" s="658"/>
      <c r="DM17" s="658"/>
      <c r="DN17" s="658"/>
      <c r="DO17" s="658"/>
      <c r="DP17" s="659"/>
      <c r="DQ17" s="663">
        <v>149446</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11258</v>
      </c>
      <c r="S18" s="658"/>
      <c r="T18" s="658"/>
      <c r="U18" s="658"/>
      <c r="V18" s="658"/>
      <c r="W18" s="658"/>
      <c r="X18" s="658"/>
      <c r="Y18" s="659"/>
      <c r="Z18" s="695">
        <v>0.2</v>
      </c>
      <c r="AA18" s="695"/>
      <c r="AB18" s="695"/>
      <c r="AC18" s="695"/>
      <c r="AD18" s="696">
        <v>11258</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9786</v>
      </c>
      <c r="S19" s="658"/>
      <c r="T19" s="658"/>
      <c r="U19" s="658"/>
      <c r="V19" s="658"/>
      <c r="W19" s="658"/>
      <c r="X19" s="658"/>
      <c r="Y19" s="659"/>
      <c r="Z19" s="695">
        <v>0.1</v>
      </c>
      <c r="AA19" s="695"/>
      <c r="AB19" s="695"/>
      <c r="AC19" s="695"/>
      <c r="AD19" s="696">
        <v>9786</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1472</v>
      </c>
      <c r="S20" s="658"/>
      <c r="T20" s="658"/>
      <c r="U20" s="658"/>
      <c r="V20" s="658"/>
      <c r="W20" s="658"/>
      <c r="X20" s="658"/>
      <c r="Y20" s="659"/>
      <c r="Z20" s="695">
        <v>0</v>
      </c>
      <c r="AA20" s="695"/>
      <c r="AB20" s="695"/>
      <c r="AC20" s="695"/>
      <c r="AD20" s="696">
        <v>1472</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6994888</v>
      </c>
      <c r="CS20" s="658"/>
      <c r="CT20" s="658"/>
      <c r="CU20" s="658"/>
      <c r="CV20" s="658"/>
      <c r="CW20" s="658"/>
      <c r="CX20" s="658"/>
      <c r="CY20" s="659"/>
      <c r="CZ20" s="695">
        <v>100</v>
      </c>
      <c r="DA20" s="695"/>
      <c r="DB20" s="695"/>
      <c r="DC20" s="695"/>
      <c r="DD20" s="663">
        <v>686929</v>
      </c>
      <c r="DE20" s="658"/>
      <c r="DF20" s="658"/>
      <c r="DG20" s="658"/>
      <c r="DH20" s="658"/>
      <c r="DI20" s="658"/>
      <c r="DJ20" s="658"/>
      <c r="DK20" s="658"/>
      <c r="DL20" s="658"/>
      <c r="DM20" s="658"/>
      <c r="DN20" s="658"/>
      <c r="DO20" s="658"/>
      <c r="DP20" s="659"/>
      <c r="DQ20" s="663">
        <v>4974013</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643226</v>
      </c>
      <c r="S21" s="658"/>
      <c r="T21" s="658"/>
      <c r="U21" s="658"/>
      <c r="V21" s="658"/>
      <c r="W21" s="658"/>
      <c r="X21" s="658"/>
      <c r="Y21" s="659"/>
      <c r="Z21" s="695">
        <v>8.9</v>
      </c>
      <c r="AA21" s="695"/>
      <c r="AB21" s="695"/>
      <c r="AC21" s="695"/>
      <c r="AD21" s="696">
        <v>511221</v>
      </c>
      <c r="AE21" s="696"/>
      <c r="AF21" s="696"/>
      <c r="AG21" s="696"/>
      <c r="AH21" s="696"/>
      <c r="AI21" s="696"/>
      <c r="AJ21" s="696"/>
      <c r="AK21" s="696"/>
      <c r="AL21" s="660">
        <v>12.4</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511221</v>
      </c>
      <c r="S22" s="658"/>
      <c r="T22" s="658"/>
      <c r="U22" s="658"/>
      <c r="V22" s="658"/>
      <c r="W22" s="658"/>
      <c r="X22" s="658"/>
      <c r="Y22" s="659"/>
      <c r="Z22" s="695">
        <v>7.1</v>
      </c>
      <c r="AA22" s="695"/>
      <c r="AB22" s="695"/>
      <c r="AC22" s="695"/>
      <c r="AD22" s="696">
        <v>511221</v>
      </c>
      <c r="AE22" s="696"/>
      <c r="AF22" s="696"/>
      <c r="AG22" s="696"/>
      <c r="AH22" s="696"/>
      <c r="AI22" s="696"/>
      <c r="AJ22" s="696"/>
      <c r="AK22" s="696"/>
      <c r="AL22" s="660">
        <v>12.4</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132005</v>
      </c>
      <c r="S23" s="658"/>
      <c r="T23" s="658"/>
      <c r="U23" s="658"/>
      <c r="V23" s="658"/>
      <c r="W23" s="658"/>
      <c r="X23" s="658"/>
      <c r="Y23" s="659"/>
      <c r="Z23" s="695">
        <v>1.8</v>
      </c>
      <c r="AA23" s="695"/>
      <c r="AB23" s="695"/>
      <c r="AC23" s="695"/>
      <c r="AD23" s="696" t="s">
        <v>121</v>
      </c>
      <c r="AE23" s="696"/>
      <c r="AF23" s="696"/>
      <c r="AG23" s="696"/>
      <c r="AH23" s="696"/>
      <c r="AI23" s="696"/>
      <c r="AJ23" s="696"/>
      <c r="AK23" s="696"/>
      <c r="AL23" s="660" t="s">
        <v>121</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2565810</v>
      </c>
      <c r="CS24" s="713"/>
      <c r="CT24" s="713"/>
      <c r="CU24" s="713"/>
      <c r="CV24" s="713"/>
      <c r="CW24" s="713"/>
      <c r="CX24" s="713"/>
      <c r="CY24" s="738"/>
      <c r="CZ24" s="739">
        <v>36.700000000000003</v>
      </c>
      <c r="DA24" s="721"/>
      <c r="DB24" s="721"/>
      <c r="DC24" s="741"/>
      <c r="DD24" s="737">
        <v>1559942</v>
      </c>
      <c r="DE24" s="713"/>
      <c r="DF24" s="713"/>
      <c r="DG24" s="713"/>
      <c r="DH24" s="713"/>
      <c r="DI24" s="713"/>
      <c r="DJ24" s="713"/>
      <c r="DK24" s="738"/>
      <c r="DL24" s="737">
        <v>1463503</v>
      </c>
      <c r="DM24" s="713"/>
      <c r="DN24" s="713"/>
      <c r="DO24" s="713"/>
      <c r="DP24" s="713"/>
      <c r="DQ24" s="713"/>
      <c r="DR24" s="713"/>
      <c r="DS24" s="713"/>
      <c r="DT24" s="713"/>
      <c r="DU24" s="713"/>
      <c r="DV24" s="738"/>
      <c r="DW24" s="739">
        <v>35.4</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4029856</v>
      </c>
      <c r="S25" s="658"/>
      <c r="T25" s="658"/>
      <c r="U25" s="658"/>
      <c r="V25" s="658"/>
      <c r="W25" s="658"/>
      <c r="X25" s="658"/>
      <c r="Y25" s="659"/>
      <c r="Z25" s="695">
        <v>56.1</v>
      </c>
      <c r="AA25" s="695"/>
      <c r="AB25" s="695"/>
      <c r="AC25" s="695"/>
      <c r="AD25" s="696">
        <v>3897851</v>
      </c>
      <c r="AE25" s="696"/>
      <c r="AF25" s="696"/>
      <c r="AG25" s="696"/>
      <c r="AH25" s="696"/>
      <c r="AI25" s="696"/>
      <c r="AJ25" s="696"/>
      <c r="AK25" s="696"/>
      <c r="AL25" s="660">
        <v>94.9</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1150968</v>
      </c>
      <c r="CS25" s="670"/>
      <c r="CT25" s="670"/>
      <c r="CU25" s="670"/>
      <c r="CV25" s="670"/>
      <c r="CW25" s="670"/>
      <c r="CX25" s="670"/>
      <c r="CY25" s="671"/>
      <c r="CZ25" s="660">
        <v>16.5</v>
      </c>
      <c r="DA25" s="672"/>
      <c r="DB25" s="672"/>
      <c r="DC25" s="673"/>
      <c r="DD25" s="663">
        <v>1059158</v>
      </c>
      <c r="DE25" s="670"/>
      <c r="DF25" s="670"/>
      <c r="DG25" s="670"/>
      <c r="DH25" s="670"/>
      <c r="DI25" s="670"/>
      <c r="DJ25" s="670"/>
      <c r="DK25" s="671"/>
      <c r="DL25" s="663">
        <v>962719</v>
      </c>
      <c r="DM25" s="670"/>
      <c r="DN25" s="670"/>
      <c r="DO25" s="670"/>
      <c r="DP25" s="670"/>
      <c r="DQ25" s="670"/>
      <c r="DR25" s="670"/>
      <c r="DS25" s="670"/>
      <c r="DT25" s="670"/>
      <c r="DU25" s="670"/>
      <c r="DV25" s="671"/>
      <c r="DW25" s="660">
        <v>23.3</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1262</v>
      </c>
      <c r="S26" s="658"/>
      <c r="T26" s="658"/>
      <c r="U26" s="658"/>
      <c r="V26" s="658"/>
      <c r="W26" s="658"/>
      <c r="X26" s="658"/>
      <c r="Y26" s="659"/>
      <c r="Z26" s="695">
        <v>0</v>
      </c>
      <c r="AA26" s="695"/>
      <c r="AB26" s="695"/>
      <c r="AC26" s="695"/>
      <c r="AD26" s="696">
        <v>1262</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593289</v>
      </c>
      <c r="CS26" s="658"/>
      <c r="CT26" s="658"/>
      <c r="CU26" s="658"/>
      <c r="CV26" s="658"/>
      <c r="CW26" s="658"/>
      <c r="CX26" s="658"/>
      <c r="CY26" s="659"/>
      <c r="CZ26" s="660">
        <v>8.5</v>
      </c>
      <c r="DA26" s="672"/>
      <c r="DB26" s="672"/>
      <c r="DC26" s="673"/>
      <c r="DD26" s="663">
        <v>547435</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39138</v>
      </c>
      <c r="S27" s="658"/>
      <c r="T27" s="658"/>
      <c r="U27" s="658"/>
      <c r="V27" s="658"/>
      <c r="W27" s="658"/>
      <c r="X27" s="658"/>
      <c r="Y27" s="659"/>
      <c r="Z27" s="695">
        <v>0.5</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2842216</v>
      </c>
      <c r="BH27" s="658"/>
      <c r="BI27" s="658"/>
      <c r="BJ27" s="658"/>
      <c r="BK27" s="658"/>
      <c r="BL27" s="658"/>
      <c r="BM27" s="658"/>
      <c r="BN27" s="659"/>
      <c r="BO27" s="695">
        <v>100</v>
      </c>
      <c r="BP27" s="695"/>
      <c r="BQ27" s="695"/>
      <c r="BR27" s="695"/>
      <c r="BS27" s="696">
        <v>29066</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1263634</v>
      </c>
      <c r="CS27" s="670"/>
      <c r="CT27" s="670"/>
      <c r="CU27" s="670"/>
      <c r="CV27" s="670"/>
      <c r="CW27" s="670"/>
      <c r="CX27" s="670"/>
      <c r="CY27" s="671"/>
      <c r="CZ27" s="660">
        <v>18.100000000000001</v>
      </c>
      <c r="DA27" s="672"/>
      <c r="DB27" s="672"/>
      <c r="DC27" s="673"/>
      <c r="DD27" s="663">
        <v>351338</v>
      </c>
      <c r="DE27" s="670"/>
      <c r="DF27" s="670"/>
      <c r="DG27" s="670"/>
      <c r="DH27" s="670"/>
      <c r="DI27" s="670"/>
      <c r="DJ27" s="670"/>
      <c r="DK27" s="671"/>
      <c r="DL27" s="663">
        <v>351338</v>
      </c>
      <c r="DM27" s="670"/>
      <c r="DN27" s="670"/>
      <c r="DO27" s="670"/>
      <c r="DP27" s="670"/>
      <c r="DQ27" s="670"/>
      <c r="DR27" s="670"/>
      <c r="DS27" s="670"/>
      <c r="DT27" s="670"/>
      <c r="DU27" s="670"/>
      <c r="DV27" s="671"/>
      <c r="DW27" s="660">
        <v>8.5</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60774</v>
      </c>
      <c r="S28" s="658"/>
      <c r="T28" s="658"/>
      <c r="U28" s="658"/>
      <c r="V28" s="658"/>
      <c r="W28" s="658"/>
      <c r="X28" s="658"/>
      <c r="Y28" s="659"/>
      <c r="Z28" s="695">
        <v>0.8</v>
      </c>
      <c r="AA28" s="695"/>
      <c r="AB28" s="695"/>
      <c r="AC28" s="695"/>
      <c r="AD28" s="696" t="s">
        <v>121</v>
      </c>
      <c r="AE28" s="696"/>
      <c r="AF28" s="696"/>
      <c r="AG28" s="696"/>
      <c r="AH28" s="696"/>
      <c r="AI28" s="696"/>
      <c r="AJ28" s="696"/>
      <c r="AK28" s="696"/>
      <c r="AL28" s="660" t="s">
        <v>121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151208</v>
      </c>
      <c r="CS28" s="658"/>
      <c r="CT28" s="658"/>
      <c r="CU28" s="658"/>
      <c r="CV28" s="658"/>
      <c r="CW28" s="658"/>
      <c r="CX28" s="658"/>
      <c r="CY28" s="659"/>
      <c r="CZ28" s="660">
        <v>2.2000000000000002</v>
      </c>
      <c r="DA28" s="672"/>
      <c r="DB28" s="672"/>
      <c r="DC28" s="673"/>
      <c r="DD28" s="663">
        <v>149446</v>
      </c>
      <c r="DE28" s="658"/>
      <c r="DF28" s="658"/>
      <c r="DG28" s="658"/>
      <c r="DH28" s="658"/>
      <c r="DI28" s="658"/>
      <c r="DJ28" s="658"/>
      <c r="DK28" s="659"/>
      <c r="DL28" s="663">
        <v>149446</v>
      </c>
      <c r="DM28" s="658"/>
      <c r="DN28" s="658"/>
      <c r="DO28" s="658"/>
      <c r="DP28" s="658"/>
      <c r="DQ28" s="658"/>
      <c r="DR28" s="658"/>
      <c r="DS28" s="658"/>
      <c r="DT28" s="658"/>
      <c r="DU28" s="658"/>
      <c r="DV28" s="659"/>
      <c r="DW28" s="660">
        <v>3.6</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21093</v>
      </c>
      <c r="S29" s="658"/>
      <c r="T29" s="658"/>
      <c r="U29" s="658"/>
      <c r="V29" s="658"/>
      <c r="W29" s="658"/>
      <c r="X29" s="658"/>
      <c r="Y29" s="659"/>
      <c r="Z29" s="695">
        <v>0.3</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151208</v>
      </c>
      <c r="CS29" s="670"/>
      <c r="CT29" s="670"/>
      <c r="CU29" s="670"/>
      <c r="CV29" s="670"/>
      <c r="CW29" s="670"/>
      <c r="CX29" s="670"/>
      <c r="CY29" s="671"/>
      <c r="CZ29" s="660">
        <v>2.2000000000000002</v>
      </c>
      <c r="DA29" s="672"/>
      <c r="DB29" s="672"/>
      <c r="DC29" s="673"/>
      <c r="DD29" s="663">
        <v>149446</v>
      </c>
      <c r="DE29" s="670"/>
      <c r="DF29" s="670"/>
      <c r="DG29" s="670"/>
      <c r="DH29" s="670"/>
      <c r="DI29" s="670"/>
      <c r="DJ29" s="670"/>
      <c r="DK29" s="671"/>
      <c r="DL29" s="663">
        <v>149446</v>
      </c>
      <c r="DM29" s="670"/>
      <c r="DN29" s="670"/>
      <c r="DO29" s="670"/>
      <c r="DP29" s="670"/>
      <c r="DQ29" s="670"/>
      <c r="DR29" s="670"/>
      <c r="DS29" s="670"/>
      <c r="DT29" s="670"/>
      <c r="DU29" s="670"/>
      <c r="DV29" s="671"/>
      <c r="DW29" s="660">
        <v>3.6</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1137332</v>
      </c>
      <c r="S30" s="658"/>
      <c r="T30" s="658"/>
      <c r="U30" s="658"/>
      <c r="V30" s="658"/>
      <c r="W30" s="658"/>
      <c r="X30" s="658"/>
      <c r="Y30" s="659"/>
      <c r="Z30" s="695">
        <v>15.8</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145152</v>
      </c>
      <c r="CS30" s="658"/>
      <c r="CT30" s="658"/>
      <c r="CU30" s="658"/>
      <c r="CV30" s="658"/>
      <c r="CW30" s="658"/>
      <c r="CX30" s="658"/>
      <c r="CY30" s="659"/>
      <c r="CZ30" s="660">
        <v>2.1</v>
      </c>
      <c r="DA30" s="672"/>
      <c r="DB30" s="672"/>
      <c r="DC30" s="673"/>
      <c r="DD30" s="663">
        <v>143390</v>
      </c>
      <c r="DE30" s="658"/>
      <c r="DF30" s="658"/>
      <c r="DG30" s="658"/>
      <c r="DH30" s="658"/>
      <c r="DI30" s="658"/>
      <c r="DJ30" s="658"/>
      <c r="DK30" s="659"/>
      <c r="DL30" s="663">
        <v>143390</v>
      </c>
      <c r="DM30" s="658"/>
      <c r="DN30" s="658"/>
      <c r="DO30" s="658"/>
      <c r="DP30" s="658"/>
      <c r="DQ30" s="658"/>
      <c r="DR30" s="658"/>
      <c r="DS30" s="658"/>
      <c r="DT30" s="658"/>
      <c r="DU30" s="658"/>
      <c r="DV30" s="659"/>
      <c r="DW30" s="660">
        <v>3.5</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207587</v>
      </c>
      <c r="S31" s="658"/>
      <c r="T31" s="658"/>
      <c r="U31" s="658"/>
      <c r="V31" s="658"/>
      <c r="W31" s="658"/>
      <c r="X31" s="658"/>
      <c r="Y31" s="659"/>
      <c r="Z31" s="695">
        <v>2.9</v>
      </c>
      <c r="AA31" s="695"/>
      <c r="AB31" s="695"/>
      <c r="AC31" s="695"/>
      <c r="AD31" s="696">
        <v>207587</v>
      </c>
      <c r="AE31" s="696"/>
      <c r="AF31" s="696"/>
      <c r="AG31" s="696"/>
      <c r="AH31" s="696"/>
      <c r="AI31" s="696"/>
      <c r="AJ31" s="696"/>
      <c r="AK31" s="696"/>
      <c r="AL31" s="660">
        <v>5.0999999999999996</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98.5</v>
      </c>
      <c r="BN31" s="720"/>
      <c r="BO31" s="720"/>
      <c r="BP31" s="720"/>
      <c r="BQ31" s="722"/>
      <c r="BR31" s="719">
        <v>99.3</v>
      </c>
      <c r="BS31" s="720"/>
      <c r="BT31" s="720"/>
      <c r="BU31" s="720"/>
      <c r="BV31" s="720"/>
      <c r="BW31" s="720"/>
      <c r="BX31" s="721">
        <v>97.9</v>
      </c>
      <c r="BY31" s="720"/>
      <c r="BZ31" s="720"/>
      <c r="CA31" s="720"/>
      <c r="CB31" s="722"/>
      <c r="CD31" s="678"/>
      <c r="CE31" s="679"/>
      <c r="CF31" s="654" t="s">
        <v>300</v>
      </c>
      <c r="CG31" s="655"/>
      <c r="CH31" s="655"/>
      <c r="CI31" s="655"/>
      <c r="CJ31" s="655"/>
      <c r="CK31" s="655"/>
      <c r="CL31" s="655"/>
      <c r="CM31" s="655"/>
      <c r="CN31" s="655"/>
      <c r="CO31" s="655"/>
      <c r="CP31" s="655"/>
      <c r="CQ31" s="656"/>
      <c r="CR31" s="657">
        <v>6056</v>
      </c>
      <c r="CS31" s="670"/>
      <c r="CT31" s="670"/>
      <c r="CU31" s="670"/>
      <c r="CV31" s="670"/>
      <c r="CW31" s="670"/>
      <c r="CX31" s="670"/>
      <c r="CY31" s="671"/>
      <c r="CZ31" s="660">
        <v>0.1</v>
      </c>
      <c r="DA31" s="672"/>
      <c r="DB31" s="672"/>
      <c r="DC31" s="673"/>
      <c r="DD31" s="663">
        <v>6056</v>
      </c>
      <c r="DE31" s="670"/>
      <c r="DF31" s="670"/>
      <c r="DG31" s="670"/>
      <c r="DH31" s="670"/>
      <c r="DI31" s="670"/>
      <c r="DJ31" s="670"/>
      <c r="DK31" s="671"/>
      <c r="DL31" s="663">
        <v>6056</v>
      </c>
      <c r="DM31" s="670"/>
      <c r="DN31" s="670"/>
      <c r="DO31" s="670"/>
      <c r="DP31" s="670"/>
      <c r="DQ31" s="670"/>
      <c r="DR31" s="670"/>
      <c r="DS31" s="670"/>
      <c r="DT31" s="670"/>
      <c r="DU31" s="670"/>
      <c r="DV31" s="671"/>
      <c r="DW31" s="660">
        <v>0.1</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492580</v>
      </c>
      <c r="S32" s="658"/>
      <c r="T32" s="658"/>
      <c r="U32" s="658"/>
      <c r="V32" s="658"/>
      <c r="W32" s="658"/>
      <c r="X32" s="658"/>
      <c r="Y32" s="659"/>
      <c r="Z32" s="695">
        <v>6.9</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302</v>
      </c>
      <c r="AX32" s="654" t="s">
        <v>303</v>
      </c>
      <c r="AY32" s="655"/>
      <c r="AZ32" s="655"/>
      <c r="BA32" s="655"/>
      <c r="BB32" s="655"/>
      <c r="BC32" s="655"/>
      <c r="BD32" s="655"/>
      <c r="BE32" s="655"/>
      <c r="BF32" s="656"/>
      <c r="BG32" s="723">
        <v>99.4</v>
      </c>
      <c r="BH32" s="670"/>
      <c r="BI32" s="670"/>
      <c r="BJ32" s="670"/>
      <c r="BK32" s="670"/>
      <c r="BL32" s="670"/>
      <c r="BM32" s="661">
        <v>98.1</v>
      </c>
      <c r="BN32" s="670"/>
      <c r="BO32" s="670"/>
      <c r="BP32" s="670"/>
      <c r="BQ32" s="693"/>
      <c r="BR32" s="723">
        <v>99</v>
      </c>
      <c r="BS32" s="670"/>
      <c r="BT32" s="670"/>
      <c r="BU32" s="670"/>
      <c r="BV32" s="670"/>
      <c r="BW32" s="670"/>
      <c r="BX32" s="661">
        <v>97.4</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105111</v>
      </c>
      <c r="S33" s="658"/>
      <c r="T33" s="658"/>
      <c r="U33" s="658"/>
      <c r="V33" s="658"/>
      <c r="W33" s="658"/>
      <c r="X33" s="658"/>
      <c r="Y33" s="659"/>
      <c r="Z33" s="695">
        <v>1.5</v>
      </c>
      <c r="AA33" s="695"/>
      <c r="AB33" s="695"/>
      <c r="AC33" s="695"/>
      <c r="AD33" s="696" t="s">
        <v>121</v>
      </c>
      <c r="AE33" s="696"/>
      <c r="AF33" s="696"/>
      <c r="AG33" s="696"/>
      <c r="AH33" s="696"/>
      <c r="AI33" s="696"/>
      <c r="AJ33" s="696"/>
      <c r="AK33" s="696"/>
      <c r="AL33" s="660" t="s">
        <v>121</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99.6</v>
      </c>
      <c r="BH33" s="642"/>
      <c r="BI33" s="642"/>
      <c r="BJ33" s="642"/>
      <c r="BK33" s="642"/>
      <c r="BL33" s="642"/>
      <c r="BM33" s="688">
        <v>98.6</v>
      </c>
      <c r="BN33" s="642"/>
      <c r="BO33" s="642"/>
      <c r="BP33" s="642"/>
      <c r="BQ33" s="705"/>
      <c r="BR33" s="718">
        <v>99.3</v>
      </c>
      <c r="BS33" s="642"/>
      <c r="BT33" s="642"/>
      <c r="BU33" s="642"/>
      <c r="BV33" s="642"/>
      <c r="BW33" s="642"/>
      <c r="BX33" s="688">
        <v>98</v>
      </c>
      <c r="BY33" s="642"/>
      <c r="BZ33" s="642"/>
      <c r="CA33" s="642"/>
      <c r="CB33" s="705"/>
      <c r="CD33" s="654" t="s">
        <v>307</v>
      </c>
      <c r="CE33" s="655"/>
      <c r="CF33" s="655"/>
      <c r="CG33" s="655"/>
      <c r="CH33" s="655"/>
      <c r="CI33" s="655"/>
      <c r="CJ33" s="655"/>
      <c r="CK33" s="655"/>
      <c r="CL33" s="655"/>
      <c r="CM33" s="655"/>
      <c r="CN33" s="655"/>
      <c r="CO33" s="655"/>
      <c r="CP33" s="655"/>
      <c r="CQ33" s="656"/>
      <c r="CR33" s="657">
        <v>3742149</v>
      </c>
      <c r="CS33" s="670"/>
      <c r="CT33" s="670"/>
      <c r="CU33" s="670"/>
      <c r="CV33" s="670"/>
      <c r="CW33" s="670"/>
      <c r="CX33" s="670"/>
      <c r="CY33" s="671"/>
      <c r="CZ33" s="660">
        <v>53.5</v>
      </c>
      <c r="DA33" s="672"/>
      <c r="DB33" s="672"/>
      <c r="DC33" s="673"/>
      <c r="DD33" s="663">
        <v>3106416</v>
      </c>
      <c r="DE33" s="670"/>
      <c r="DF33" s="670"/>
      <c r="DG33" s="670"/>
      <c r="DH33" s="670"/>
      <c r="DI33" s="670"/>
      <c r="DJ33" s="670"/>
      <c r="DK33" s="671"/>
      <c r="DL33" s="663">
        <v>1987129</v>
      </c>
      <c r="DM33" s="670"/>
      <c r="DN33" s="670"/>
      <c r="DO33" s="670"/>
      <c r="DP33" s="670"/>
      <c r="DQ33" s="670"/>
      <c r="DR33" s="670"/>
      <c r="DS33" s="670"/>
      <c r="DT33" s="670"/>
      <c r="DU33" s="670"/>
      <c r="DV33" s="671"/>
      <c r="DW33" s="660">
        <v>48</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72013</v>
      </c>
      <c r="S34" s="658"/>
      <c r="T34" s="658"/>
      <c r="U34" s="658"/>
      <c r="V34" s="658"/>
      <c r="W34" s="658"/>
      <c r="X34" s="658"/>
      <c r="Y34" s="659"/>
      <c r="Z34" s="695">
        <v>1</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1485550</v>
      </c>
      <c r="CS34" s="658"/>
      <c r="CT34" s="658"/>
      <c r="CU34" s="658"/>
      <c r="CV34" s="658"/>
      <c r="CW34" s="658"/>
      <c r="CX34" s="658"/>
      <c r="CY34" s="659"/>
      <c r="CZ34" s="660">
        <v>21.2</v>
      </c>
      <c r="DA34" s="672"/>
      <c r="DB34" s="672"/>
      <c r="DC34" s="673"/>
      <c r="DD34" s="663">
        <v>1126567</v>
      </c>
      <c r="DE34" s="658"/>
      <c r="DF34" s="658"/>
      <c r="DG34" s="658"/>
      <c r="DH34" s="658"/>
      <c r="DI34" s="658"/>
      <c r="DJ34" s="658"/>
      <c r="DK34" s="659"/>
      <c r="DL34" s="663">
        <v>961374</v>
      </c>
      <c r="DM34" s="658"/>
      <c r="DN34" s="658"/>
      <c r="DO34" s="658"/>
      <c r="DP34" s="658"/>
      <c r="DQ34" s="658"/>
      <c r="DR34" s="658"/>
      <c r="DS34" s="658"/>
      <c r="DT34" s="658"/>
      <c r="DU34" s="658"/>
      <c r="DV34" s="659"/>
      <c r="DW34" s="660">
        <v>23.2</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407667</v>
      </c>
      <c r="S35" s="658"/>
      <c r="T35" s="658"/>
      <c r="U35" s="658"/>
      <c r="V35" s="658"/>
      <c r="W35" s="658"/>
      <c r="X35" s="658"/>
      <c r="Y35" s="659"/>
      <c r="Z35" s="695">
        <v>5.7</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88691</v>
      </c>
      <c r="CS35" s="670"/>
      <c r="CT35" s="670"/>
      <c r="CU35" s="670"/>
      <c r="CV35" s="670"/>
      <c r="CW35" s="670"/>
      <c r="CX35" s="670"/>
      <c r="CY35" s="671"/>
      <c r="CZ35" s="660">
        <v>1.3</v>
      </c>
      <c r="DA35" s="672"/>
      <c r="DB35" s="672"/>
      <c r="DC35" s="673"/>
      <c r="DD35" s="663">
        <v>85367</v>
      </c>
      <c r="DE35" s="670"/>
      <c r="DF35" s="670"/>
      <c r="DG35" s="670"/>
      <c r="DH35" s="670"/>
      <c r="DI35" s="670"/>
      <c r="DJ35" s="670"/>
      <c r="DK35" s="671"/>
      <c r="DL35" s="663">
        <v>34924</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236356</v>
      </c>
      <c r="S36" s="658"/>
      <c r="T36" s="658"/>
      <c r="U36" s="658"/>
      <c r="V36" s="658"/>
      <c r="W36" s="658"/>
      <c r="X36" s="658"/>
      <c r="Y36" s="659"/>
      <c r="Z36" s="695">
        <v>3.3</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923844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29555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1145812</v>
      </c>
      <c r="CS36" s="658"/>
      <c r="CT36" s="658"/>
      <c r="CU36" s="658"/>
      <c r="CV36" s="658"/>
      <c r="CW36" s="658"/>
      <c r="CX36" s="658"/>
      <c r="CY36" s="659"/>
      <c r="CZ36" s="660">
        <v>16.399999999999999</v>
      </c>
      <c r="DA36" s="672"/>
      <c r="DB36" s="672"/>
      <c r="DC36" s="673"/>
      <c r="DD36" s="663">
        <v>981945</v>
      </c>
      <c r="DE36" s="658"/>
      <c r="DF36" s="658"/>
      <c r="DG36" s="658"/>
      <c r="DH36" s="658"/>
      <c r="DI36" s="658"/>
      <c r="DJ36" s="658"/>
      <c r="DK36" s="659"/>
      <c r="DL36" s="663">
        <v>550916</v>
      </c>
      <c r="DM36" s="658"/>
      <c r="DN36" s="658"/>
      <c r="DO36" s="658"/>
      <c r="DP36" s="658"/>
      <c r="DQ36" s="658"/>
      <c r="DR36" s="658"/>
      <c r="DS36" s="658"/>
      <c r="DT36" s="658"/>
      <c r="DU36" s="658"/>
      <c r="DV36" s="659"/>
      <c r="DW36" s="660">
        <v>13.3</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137058</v>
      </c>
      <c r="S37" s="658"/>
      <c r="T37" s="658"/>
      <c r="U37" s="658"/>
      <c r="V37" s="658"/>
      <c r="W37" s="658"/>
      <c r="X37" s="658"/>
      <c r="Y37" s="659"/>
      <c r="Z37" s="695">
        <v>1.9</v>
      </c>
      <c r="AA37" s="695"/>
      <c r="AB37" s="695"/>
      <c r="AC37" s="695"/>
      <c r="AD37" s="696">
        <v>16</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363686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12645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283300</v>
      </c>
      <c r="CS37" s="670"/>
      <c r="CT37" s="670"/>
      <c r="CU37" s="670"/>
      <c r="CV37" s="670"/>
      <c r="CW37" s="670"/>
      <c r="CX37" s="670"/>
      <c r="CY37" s="671"/>
      <c r="CZ37" s="660">
        <v>4.0999999999999996</v>
      </c>
      <c r="DA37" s="672"/>
      <c r="DB37" s="672"/>
      <c r="DC37" s="673"/>
      <c r="DD37" s="663">
        <v>283300</v>
      </c>
      <c r="DE37" s="670"/>
      <c r="DF37" s="670"/>
      <c r="DG37" s="670"/>
      <c r="DH37" s="670"/>
      <c r="DI37" s="670"/>
      <c r="DJ37" s="670"/>
      <c r="DK37" s="671"/>
      <c r="DL37" s="663">
        <v>283300</v>
      </c>
      <c r="DM37" s="670"/>
      <c r="DN37" s="670"/>
      <c r="DO37" s="670"/>
      <c r="DP37" s="670"/>
      <c r="DQ37" s="670"/>
      <c r="DR37" s="670"/>
      <c r="DS37" s="670"/>
      <c r="DT37" s="670"/>
      <c r="DU37" s="670"/>
      <c r="DV37" s="671"/>
      <c r="DW37" s="660">
        <v>6.8</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239700</v>
      </c>
      <c r="S38" s="658"/>
      <c r="T38" s="658"/>
      <c r="U38" s="658"/>
      <c r="V38" s="658"/>
      <c r="W38" s="658"/>
      <c r="X38" s="658"/>
      <c r="Y38" s="659"/>
      <c r="Z38" s="695">
        <v>3.3</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1793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1704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558365</v>
      </c>
      <c r="CS38" s="658"/>
      <c r="CT38" s="658"/>
      <c r="CU38" s="658"/>
      <c r="CV38" s="658"/>
      <c r="CW38" s="658"/>
      <c r="CX38" s="658"/>
      <c r="CY38" s="659"/>
      <c r="CZ38" s="660">
        <v>8</v>
      </c>
      <c r="DA38" s="672"/>
      <c r="DB38" s="672"/>
      <c r="DC38" s="673"/>
      <c r="DD38" s="663">
        <v>451212</v>
      </c>
      <c r="DE38" s="658"/>
      <c r="DF38" s="658"/>
      <c r="DG38" s="658"/>
      <c r="DH38" s="658"/>
      <c r="DI38" s="658"/>
      <c r="DJ38" s="658"/>
      <c r="DK38" s="659"/>
      <c r="DL38" s="663">
        <v>439915</v>
      </c>
      <c r="DM38" s="658"/>
      <c r="DN38" s="658"/>
      <c r="DO38" s="658"/>
      <c r="DP38" s="658"/>
      <c r="DQ38" s="658"/>
      <c r="DR38" s="658"/>
      <c r="DS38" s="658"/>
      <c r="DT38" s="658"/>
      <c r="DU38" s="658"/>
      <c r="DV38" s="659"/>
      <c r="DW38" s="660">
        <v>10.6</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2709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463731</v>
      </c>
      <c r="CS39" s="670"/>
      <c r="CT39" s="670"/>
      <c r="CU39" s="670"/>
      <c r="CV39" s="670"/>
      <c r="CW39" s="670"/>
      <c r="CX39" s="670"/>
      <c r="CY39" s="671"/>
      <c r="CZ39" s="660">
        <v>6.6</v>
      </c>
      <c r="DA39" s="672"/>
      <c r="DB39" s="672"/>
      <c r="DC39" s="673"/>
      <c r="DD39" s="663">
        <v>461325</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32000</v>
      </c>
      <c r="S40" s="658"/>
      <c r="T40" s="658"/>
      <c r="U40" s="658"/>
      <c r="V40" s="658"/>
      <c r="W40" s="658"/>
      <c r="X40" s="658"/>
      <c r="Y40" s="659"/>
      <c r="Z40" s="695">
        <v>0.4</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t="s">
        <v>121</v>
      </c>
      <c r="CS40" s="658"/>
      <c r="CT40" s="658"/>
      <c r="CU40" s="658"/>
      <c r="CV40" s="658"/>
      <c r="CW40" s="658"/>
      <c r="CX40" s="658"/>
      <c r="CY40" s="659"/>
      <c r="CZ40" s="660" t="s">
        <v>121</v>
      </c>
      <c r="DA40" s="672"/>
      <c r="DB40" s="672"/>
      <c r="DC40" s="673"/>
      <c r="DD40" s="663" t="s">
        <v>121</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7187527</v>
      </c>
      <c r="S41" s="682"/>
      <c r="T41" s="682"/>
      <c r="U41" s="682"/>
      <c r="V41" s="682"/>
      <c r="W41" s="682"/>
      <c r="X41" s="682"/>
      <c r="Y41" s="685"/>
      <c r="Z41" s="686">
        <v>100</v>
      </c>
      <c r="AA41" s="686"/>
      <c r="AB41" s="686"/>
      <c r="AC41" s="686"/>
      <c r="AD41" s="687">
        <v>4106716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138540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419825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686929</v>
      </c>
      <c r="CS42" s="670"/>
      <c r="CT42" s="670"/>
      <c r="CU42" s="670"/>
      <c r="CV42" s="670"/>
      <c r="CW42" s="670"/>
      <c r="CX42" s="670"/>
      <c r="CY42" s="671"/>
      <c r="CZ42" s="660">
        <v>9.8000000000000007</v>
      </c>
      <c r="DA42" s="672"/>
      <c r="DB42" s="672"/>
      <c r="DC42" s="673"/>
      <c r="DD42" s="663">
        <v>307655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t="s">
        <v>121</v>
      </c>
      <c r="CS43" s="670"/>
      <c r="CT43" s="670"/>
      <c r="CU43" s="670"/>
      <c r="CV43" s="670"/>
      <c r="CW43" s="670"/>
      <c r="CX43" s="670"/>
      <c r="CY43" s="671"/>
      <c r="CZ43" s="660" t="s">
        <v>121</v>
      </c>
      <c r="DA43" s="672"/>
      <c r="DB43" s="672"/>
      <c r="DC43" s="673"/>
      <c r="DD43" s="663" t="s">
        <v>121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686929</v>
      </c>
      <c r="CS44" s="658"/>
      <c r="CT44" s="658"/>
      <c r="CU44" s="658"/>
      <c r="CV44" s="658"/>
      <c r="CW44" s="658"/>
      <c r="CX44" s="658"/>
      <c r="CY44" s="659"/>
      <c r="CZ44" s="660">
        <v>9.8000000000000007</v>
      </c>
      <c r="DA44" s="661"/>
      <c r="DB44" s="661"/>
      <c r="DC44" s="662"/>
      <c r="DD44" s="663">
        <v>307655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52015</v>
      </c>
      <c r="CS45" s="670"/>
      <c r="CT45" s="670"/>
      <c r="CU45" s="670"/>
      <c r="CV45" s="670"/>
      <c r="CW45" s="670"/>
      <c r="CX45" s="670"/>
      <c r="CY45" s="671"/>
      <c r="CZ45" s="660">
        <v>0.7</v>
      </c>
      <c r="DA45" s="672"/>
      <c r="DB45" s="672"/>
      <c r="DC45" s="673"/>
      <c r="DD45" s="663">
        <v>31321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603068</v>
      </c>
      <c r="CS46" s="658"/>
      <c r="CT46" s="658"/>
      <c r="CU46" s="658"/>
      <c r="CV46" s="658"/>
      <c r="CW46" s="658"/>
      <c r="CX46" s="658"/>
      <c r="CY46" s="659"/>
      <c r="CZ46" s="660">
        <v>8.6</v>
      </c>
      <c r="DA46" s="661"/>
      <c r="DB46" s="661"/>
      <c r="DC46" s="662"/>
      <c r="DD46" s="663">
        <v>244488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121</v>
      </c>
      <c r="CS47" s="670"/>
      <c r="CT47" s="670"/>
      <c r="CU47" s="670"/>
      <c r="CV47" s="670"/>
      <c r="CW47" s="670"/>
      <c r="CX47" s="670"/>
      <c r="CY47" s="671"/>
      <c r="CZ47" s="660" t="s">
        <v>121</v>
      </c>
      <c r="DA47" s="672"/>
      <c r="DB47" s="672"/>
      <c r="DC47" s="673"/>
      <c r="DD47" s="663" t="s">
        <v>121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6994888</v>
      </c>
      <c r="CS49" s="642"/>
      <c r="CT49" s="642"/>
      <c r="CU49" s="642"/>
      <c r="CV49" s="642"/>
      <c r="CW49" s="642"/>
      <c r="CX49" s="642"/>
      <c r="CY49" s="643"/>
      <c r="CZ49" s="644">
        <v>100</v>
      </c>
      <c r="DA49" s="645"/>
      <c r="DB49" s="645"/>
      <c r="DC49" s="646"/>
      <c r="DD49" s="647">
        <v>4974013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wQD8hHlpwSsX4qe0RlorngRMQLXCjOpBHqR73+a3zKYbPzh8WyFbA9Kf93naYPHWT1DLU1faknwAYwR021/o7A==" saltValue="ltlbgqff8qmljm1+1uYy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7" t="s">
        <v>352</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353</v>
      </c>
      <c r="DK2" s="1129"/>
      <c r="DL2" s="1129"/>
      <c r="DM2" s="1129"/>
      <c r="DN2" s="1129"/>
      <c r="DO2" s="1130"/>
      <c r="DP2" s="228"/>
      <c r="DQ2" s="1128" t="s">
        <v>354</v>
      </c>
      <c r="DR2" s="1129"/>
      <c r="DS2" s="1129"/>
      <c r="DT2" s="1129"/>
      <c r="DU2" s="1129"/>
      <c r="DV2" s="1129"/>
      <c r="DW2" s="1129"/>
      <c r="DX2" s="1129"/>
      <c r="DY2" s="1129"/>
      <c r="DZ2" s="113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1"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1" t="s">
        <v>371</v>
      </c>
      <c r="DH5" s="1122"/>
      <c r="DI5" s="1122"/>
      <c r="DJ5" s="1122"/>
      <c r="DK5" s="1123"/>
      <c r="DL5" s="1121" t="s">
        <v>372</v>
      </c>
      <c r="DM5" s="1122"/>
      <c r="DN5" s="1122"/>
      <c r="DO5" s="1122"/>
      <c r="DP5" s="1123"/>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2"/>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4"/>
      <c r="DH6" s="1125"/>
      <c r="DI6" s="1125"/>
      <c r="DJ6" s="1125"/>
      <c r="DK6" s="1126"/>
      <c r="DL6" s="1124"/>
      <c r="DM6" s="1125"/>
      <c r="DN6" s="1125"/>
      <c r="DO6" s="1125"/>
      <c r="DP6" s="1126"/>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9">
        <v>7172</v>
      </c>
      <c r="R7" s="1140"/>
      <c r="S7" s="1140"/>
      <c r="T7" s="1140"/>
      <c r="U7" s="1140"/>
      <c r="V7" s="1140">
        <v>6982</v>
      </c>
      <c r="W7" s="1140"/>
      <c r="X7" s="1140"/>
      <c r="Y7" s="1140"/>
      <c r="Z7" s="1140"/>
      <c r="AA7" s="1140">
        <v>190</v>
      </c>
      <c r="AB7" s="1140"/>
      <c r="AC7" s="1140"/>
      <c r="AD7" s="1140"/>
      <c r="AE7" s="1141"/>
      <c r="AF7" s="1142">
        <v>181</v>
      </c>
      <c r="AG7" s="1143"/>
      <c r="AH7" s="1143"/>
      <c r="AI7" s="1143"/>
      <c r="AJ7" s="1144"/>
      <c r="AK7" s="1145">
        <v>408</v>
      </c>
      <c r="AL7" s="1146"/>
      <c r="AM7" s="1146"/>
      <c r="AN7" s="1146"/>
      <c r="AO7" s="1146"/>
      <c r="AP7" s="1146">
        <v>3458</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558</v>
      </c>
      <c r="BT7" s="1137"/>
      <c r="BU7" s="1137"/>
      <c r="BV7" s="1137"/>
      <c r="BW7" s="1137"/>
      <c r="BX7" s="1137"/>
      <c r="BY7" s="1137"/>
      <c r="BZ7" s="1137"/>
      <c r="CA7" s="1137"/>
      <c r="CB7" s="1137"/>
      <c r="CC7" s="1137"/>
      <c r="CD7" s="1137"/>
      <c r="CE7" s="1137"/>
      <c r="CF7" s="1137"/>
      <c r="CG7" s="1149"/>
      <c r="CH7" s="1133">
        <v>-1</v>
      </c>
      <c r="CI7" s="1134"/>
      <c r="CJ7" s="1134"/>
      <c r="CK7" s="1134"/>
      <c r="CL7" s="1135"/>
      <c r="CM7" s="1133">
        <v>42</v>
      </c>
      <c r="CN7" s="1134"/>
      <c r="CO7" s="1134"/>
      <c r="CP7" s="1134"/>
      <c r="CQ7" s="1135"/>
      <c r="CR7" s="1133" t="s">
        <v>565</v>
      </c>
      <c r="CS7" s="1134"/>
      <c r="CT7" s="1134"/>
      <c r="CU7" s="1134"/>
      <c r="CV7" s="1135"/>
      <c r="CW7" s="1133">
        <v>15</v>
      </c>
      <c r="CX7" s="1134"/>
      <c r="CY7" s="1134"/>
      <c r="CZ7" s="1134"/>
      <c r="DA7" s="1135"/>
      <c r="DB7" s="1133" t="s">
        <v>548</v>
      </c>
      <c r="DC7" s="1134"/>
      <c r="DD7" s="1134"/>
      <c r="DE7" s="1134"/>
      <c r="DF7" s="1135"/>
      <c r="DG7" s="1133" t="s">
        <v>548</v>
      </c>
      <c r="DH7" s="1134"/>
      <c r="DI7" s="1134"/>
      <c r="DJ7" s="1134"/>
      <c r="DK7" s="1135"/>
      <c r="DL7" s="1133" t="s">
        <v>548</v>
      </c>
      <c r="DM7" s="1134"/>
      <c r="DN7" s="1134"/>
      <c r="DO7" s="1134"/>
      <c r="DP7" s="1135"/>
      <c r="DQ7" s="1133" t="s">
        <v>548</v>
      </c>
      <c r="DR7" s="1134"/>
      <c r="DS7" s="1134"/>
      <c r="DT7" s="1134"/>
      <c r="DU7" s="1135"/>
      <c r="DV7" s="1136"/>
      <c r="DW7" s="1137"/>
      <c r="DX7" s="1137"/>
      <c r="DY7" s="1137"/>
      <c r="DZ7" s="1138"/>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15</v>
      </c>
      <c r="R8" s="1075"/>
      <c r="S8" s="1075"/>
      <c r="T8" s="1075"/>
      <c r="U8" s="1075"/>
      <c r="V8" s="1075">
        <v>12</v>
      </c>
      <c r="W8" s="1075"/>
      <c r="X8" s="1075"/>
      <c r="Y8" s="1075"/>
      <c r="Z8" s="1075"/>
      <c r="AA8" s="1075">
        <v>3</v>
      </c>
      <c r="AB8" s="1075"/>
      <c r="AC8" s="1075"/>
      <c r="AD8" s="1075"/>
      <c r="AE8" s="1076"/>
      <c r="AF8" s="1071">
        <v>3</v>
      </c>
      <c r="AG8" s="1072"/>
      <c r="AH8" s="1072"/>
      <c r="AI8" s="1072"/>
      <c r="AJ8" s="1073"/>
      <c r="AK8" s="1120" t="s">
        <v>548</v>
      </c>
      <c r="AL8" s="1026"/>
      <c r="AM8" s="1026"/>
      <c r="AN8" s="1026"/>
      <c r="AO8" s="1116"/>
      <c r="AP8" s="1117" t="s">
        <v>549</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7187</v>
      </c>
      <c r="R23" s="1097"/>
      <c r="S23" s="1097"/>
      <c r="T23" s="1097"/>
      <c r="U23" s="1097"/>
      <c r="V23" s="1097">
        <v>6994</v>
      </c>
      <c r="W23" s="1097"/>
      <c r="X23" s="1097"/>
      <c r="Y23" s="1097"/>
      <c r="Z23" s="1097"/>
      <c r="AA23" s="1097">
        <v>193</v>
      </c>
      <c r="AB23" s="1097"/>
      <c r="AC23" s="1097"/>
      <c r="AD23" s="1097"/>
      <c r="AE23" s="1104"/>
      <c r="AF23" s="1105">
        <v>184</v>
      </c>
      <c r="AG23" s="1097"/>
      <c r="AH23" s="1097"/>
      <c r="AI23" s="1097"/>
      <c r="AJ23" s="1106"/>
      <c r="AK23" s="1107"/>
      <c r="AL23" s="1108"/>
      <c r="AM23" s="1108"/>
      <c r="AN23" s="1108"/>
      <c r="AO23" s="1108"/>
      <c r="AP23" s="1097">
        <v>3458</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1569</v>
      </c>
      <c r="R28" s="1087"/>
      <c r="S28" s="1087"/>
      <c r="T28" s="1087"/>
      <c r="U28" s="1087"/>
      <c r="V28" s="1087">
        <v>1539</v>
      </c>
      <c r="W28" s="1087"/>
      <c r="X28" s="1087"/>
      <c r="Y28" s="1087"/>
      <c r="Z28" s="1087"/>
      <c r="AA28" s="1087">
        <v>30</v>
      </c>
      <c r="AB28" s="1087"/>
      <c r="AC28" s="1087"/>
      <c r="AD28" s="1087"/>
      <c r="AE28" s="1088"/>
      <c r="AF28" s="1089">
        <v>30</v>
      </c>
      <c r="AG28" s="1087"/>
      <c r="AH28" s="1087"/>
      <c r="AI28" s="1087"/>
      <c r="AJ28" s="1090"/>
      <c r="AK28" s="1078">
        <v>139</v>
      </c>
      <c r="AL28" s="1079"/>
      <c r="AM28" s="1079"/>
      <c r="AN28" s="1079"/>
      <c r="AO28" s="1079"/>
      <c r="AP28" s="1079" t="s">
        <v>548</v>
      </c>
      <c r="AQ28" s="1079"/>
      <c r="AR28" s="1079"/>
      <c r="AS28" s="1079"/>
      <c r="AT28" s="1079"/>
      <c r="AU28" s="1079" t="s">
        <v>548</v>
      </c>
      <c r="AV28" s="1079"/>
      <c r="AW28" s="1079"/>
      <c r="AX28" s="1079"/>
      <c r="AY28" s="1079"/>
      <c r="AZ28" s="1080" t="s">
        <v>548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1149</v>
      </c>
      <c r="R29" s="1075"/>
      <c r="S29" s="1075"/>
      <c r="T29" s="1075"/>
      <c r="U29" s="1075"/>
      <c r="V29" s="1075">
        <v>1101</v>
      </c>
      <c r="W29" s="1075"/>
      <c r="X29" s="1075"/>
      <c r="Y29" s="1075"/>
      <c r="Z29" s="1075"/>
      <c r="AA29" s="1075">
        <v>47</v>
      </c>
      <c r="AB29" s="1075"/>
      <c r="AC29" s="1075"/>
      <c r="AD29" s="1075"/>
      <c r="AE29" s="1076"/>
      <c r="AF29" s="1071">
        <v>47</v>
      </c>
      <c r="AG29" s="1072"/>
      <c r="AH29" s="1072"/>
      <c r="AI29" s="1072"/>
      <c r="AJ29" s="1073"/>
      <c r="AK29" s="1016">
        <v>206</v>
      </c>
      <c r="AL29" s="1007"/>
      <c r="AM29" s="1007"/>
      <c r="AN29" s="1007"/>
      <c r="AO29" s="1007"/>
      <c r="AP29" s="1007" t="s">
        <v>548</v>
      </c>
      <c r="AQ29" s="1007"/>
      <c r="AR29" s="1007"/>
      <c r="AS29" s="1007"/>
      <c r="AT29" s="1007"/>
      <c r="AU29" s="1007" t="s">
        <v>548</v>
      </c>
      <c r="AV29" s="1007"/>
      <c r="AW29" s="1007"/>
      <c r="AX29" s="1007"/>
      <c r="AY29" s="1007"/>
      <c r="AZ29" s="1077" t="s">
        <v>548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234</v>
      </c>
      <c r="R30" s="1075"/>
      <c r="S30" s="1075"/>
      <c r="T30" s="1075"/>
      <c r="U30" s="1075"/>
      <c r="V30" s="1075">
        <v>223</v>
      </c>
      <c r="W30" s="1075"/>
      <c r="X30" s="1075"/>
      <c r="Y30" s="1075"/>
      <c r="Z30" s="1075"/>
      <c r="AA30" s="1075">
        <v>11</v>
      </c>
      <c r="AB30" s="1075"/>
      <c r="AC30" s="1075"/>
      <c r="AD30" s="1075"/>
      <c r="AE30" s="1076"/>
      <c r="AF30" s="1071">
        <v>11</v>
      </c>
      <c r="AG30" s="1072"/>
      <c r="AH30" s="1072"/>
      <c r="AI30" s="1072"/>
      <c r="AJ30" s="1073"/>
      <c r="AK30" s="1016">
        <v>52</v>
      </c>
      <c r="AL30" s="1007"/>
      <c r="AM30" s="1007"/>
      <c r="AN30" s="1007"/>
      <c r="AO30" s="1007"/>
      <c r="AP30" s="1007" t="s">
        <v>548</v>
      </c>
      <c r="AQ30" s="1007"/>
      <c r="AR30" s="1007"/>
      <c r="AS30" s="1007"/>
      <c r="AT30" s="1007"/>
      <c r="AU30" s="1007" t="s">
        <v>548</v>
      </c>
      <c r="AV30" s="1007"/>
      <c r="AW30" s="1007"/>
      <c r="AX30" s="1007"/>
      <c r="AY30" s="1007"/>
      <c r="AZ30" s="1077" t="s">
        <v>548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371</v>
      </c>
      <c r="R31" s="1075"/>
      <c r="S31" s="1075"/>
      <c r="T31" s="1075"/>
      <c r="U31" s="1075"/>
      <c r="V31" s="1075">
        <v>346</v>
      </c>
      <c r="W31" s="1075"/>
      <c r="X31" s="1075"/>
      <c r="Y31" s="1075"/>
      <c r="Z31" s="1075"/>
      <c r="AA31" s="1075">
        <v>25</v>
      </c>
      <c r="AB31" s="1075"/>
      <c r="AC31" s="1075"/>
      <c r="AD31" s="1075"/>
      <c r="AE31" s="1076"/>
      <c r="AF31" s="1071">
        <v>977</v>
      </c>
      <c r="AG31" s="1072"/>
      <c r="AH31" s="1072"/>
      <c r="AI31" s="1072"/>
      <c r="AJ31" s="1073"/>
      <c r="AK31" s="1016">
        <v>11</v>
      </c>
      <c r="AL31" s="1007"/>
      <c r="AM31" s="1007"/>
      <c r="AN31" s="1007"/>
      <c r="AO31" s="1007"/>
      <c r="AP31" s="1007">
        <v>1154</v>
      </c>
      <c r="AQ31" s="1007"/>
      <c r="AR31" s="1007"/>
      <c r="AS31" s="1007"/>
      <c r="AT31" s="1007"/>
      <c r="AU31" s="1007" t="s">
        <v>548</v>
      </c>
      <c r="AV31" s="1007"/>
      <c r="AW31" s="1007"/>
      <c r="AX31" s="1007"/>
      <c r="AY31" s="1007"/>
      <c r="AZ31" s="1077" t="s">
        <v>548</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438</v>
      </c>
      <c r="R32" s="1075"/>
      <c r="S32" s="1075"/>
      <c r="T32" s="1075"/>
      <c r="U32" s="1075"/>
      <c r="V32" s="1075">
        <v>340</v>
      </c>
      <c r="W32" s="1075"/>
      <c r="X32" s="1075"/>
      <c r="Y32" s="1075"/>
      <c r="Z32" s="1075"/>
      <c r="AA32" s="1075">
        <v>98</v>
      </c>
      <c r="AB32" s="1075"/>
      <c r="AC32" s="1075"/>
      <c r="AD32" s="1075"/>
      <c r="AE32" s="1076"/>
      <c r="AF32" s="1071">
        <v>345</v>
      </c>
      <c r="AG32" s="1072"/>
      <c r="AH32" s="1072"/>
      <c r="AI32" s="1072"/>
      <c r="AJ32" s="1073"/>
      <c r="AK32" s="1016">
        <v>163</v>
      </c>
      <c r="AL32" s="1007"/>
      <c r="AM32" s="1007"/>
      <c r="AN32" s="1007"/>
      <c r="AO32" s="1007"/>
      <c r="AP32" s="1007">
        <v>2604</v>
      </c>
      <c r="AQ32" s="1007"/>
      <c r="AR32" s="1007"/>
      <c r="AS32" s="1007"/>
      <c r="AT32" s="1007"/>
      <c r="AU32" s="1007">
        <v>2604</v>
      </c>
      <c r="AV32" s="1007"/>
      <c r="AW32" s="1007"/>
      <c r="AX32" s="1007"/>
      <c r="AY32" s="1007"/>
      <c r="AZ32" s="1077" t="s">
        <v>548</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1410</v>
      </c>
      <c r="AG63" s="995"/>
      <c r="AH63" s="995"/>
      <c r="AI63" s="995"/>
      <c r="AJ63" s="1058"/>
      <c r="AK63" s="1059"/>
      <c r="AL63" s="999"/>
      <c r="AM63" s="999"/>
      <c r="AN63" s="999"/>
      <c r="AO63" s="999"/>
      <c r="AP63" s="995">
        <v>3758</v>
      </c>
      <c r="AQ63" s="995"/>
      <c r="AR63" s="995"/>
      <c r="AS63" s="995"/>
      <c r="AT63" s="995"/>
      <c r="AU63" s="995">
        <v>2604</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550</v>
      </c>
      <c r="C68" s="1022"/>
      <c r="D68" s="1022"/>
      <c r="E68" s="1022"/>
      <c r="F68" s="1022"/>
      <c r="G68" s="1022"/>
      <c r="H68" s="1022"/>
      <c r="I68" s="1022"/>
      <c r="J68" s="1022"/>
      <c r="K68" s="1022"/>
      <c r="L68" s="1022"/>
      <c r="M68" s="1022"/>
      <c r="N68" s="1022"/>
      <c r="O68" s="1022"/>
      <c r="P68" s="1023"/>
      <c r="Q68" s="1024">
        <v>1147</v>
      </c>
      <c r="R68" s="1018"/>
      <c r="S68" s="1018"/>
      <c r="T68" s="1018"/>
      <c r="U68" s="1018"/>
      <c r="V68" s="1018">
        <v>1116</v>
      </c>
      <c r="W68" s="1018"/>
      <c r="X68" s="1018"/>
      <c r="Y68" s="1018"/>
      <c r="Z68" s="1018"/>
      <c r="AA68" s="1018">
        <v>31</v>
      </c>
      <c r="AB68" s="1018"/>
      <c r="AC68" s="1018"/>
      <c r="AD68" s="1018"/>
      <c r="AE68" s="1018"/>
      <c r="AF68" s="1018">
        <v>24</v>
      </c>
      <c r="AG68" s="1018"/>
      <c r="AH68" s="1018"/>
      <c r="AI68" s="1018"/>
      <c r="AJ68" s="1018"/>
      <c r="AK68" s="1018" t="s">
        <v>548</v>
      </c>
      <c r="AL68" s="1018"/>
      <c r="AM68" s="1018"/>
      <c r="AN68" s="1018"/>
      <c r="AO68" s="1018"/>
      <c r="AP68" s="1018">
        <v>675</v>
      </c>
      <c r="AQ68" s="1018"/>
      <c r="AR68" s="1018"/>
      <c r="AS68" s="1018"/>
      <c r="AT68" s="1018"/>
      <c r="AU68" s="1018">
        <v>164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551</v>
      </c>
      <c r="C69" s="1011"/>
      <c r="D69" s="1011"/>
      <c r="E69" s="1011"/>
      <c r="F69" s="1011"/>
      <c r="G69" s="1011"/>
      <c r="H69" s="1011"/>
      <c r="I69" s="1011"/>
      <c r="J69" s="1011"/>
      <c r="K69" s="1011"/>
      <c r="L69" s="1011"/>
      <c r="M69" s="1011"/>
      <c r="N69" s="1011"/>
      <c r="O69" s="1011"/>
      <c r="P69" s="1012"/>
      <c r="Q69" s="1013">
        <v>29</v>
      </c>
      <c r="R69" s="1007"/>
      <c r="S69" s="1007"/>
      <c r="T69" s="1007"/>
      <c r="U69" s="1007"/>
      <c r="V69" s="1007">
        <v>24</v>
      </c>
      <c r="W69" s="1007"/>
      <c r="X69" s="1007"/>
      <c r="Y69" s="1007"/>
      <c r="Z69" s="1007"/>
      <c r="AA69" s="1007">
        <v>5</v>
      </c>
      <c r="AB69" s="1007"/>
      <c r="AC69" s="1007"/>
      <c r="AD69" s="1007"/>
      <c r="AE69" s="1007"/>
      <c r="AF69" s="1007">
        <v>5</v>
      </c>
      <c r="AG69" s="1007"/>
      <c r="AH69" s="1007"/>
      <c r="AI69" s="1007"/>
      <c r="AJ69" s="1007"/>
      <c r="AK69" s="1007" t="s">
        <v>548</v>
      </c>
      <c r="AL69" s="1007"/>
      <c r="AM69" s="1007"/>
      <c r="AN69" s="1007"/>
      <c r="AO69" s="1007"/>
      <c r="AP69" s="1007" t="s">
        <v>488</v>
      </c>
      <c r="AQ69" s="1007"/>
      <c r="AR69" s="1007"/>
      <c r="AS69" s="1007"/>
      <c r="AT69" s="1007"/>
      <c r="AU69" s="1007" t="s">
        <v>488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552</v>
      </c>
      <c r="C70" s="1011"/>
      <c r="D70" s="1011"/>
      <c r="E70" s="1011"/>
      <c r="F70" s="1011"/>
      <c r="G70" s="1011"/>
      <c r="H70" s="1011"/>
      <c r="I70" s="1011"/>
      <c r="J70" s="1011"/>
      <c r="K70" s="1011"/>
      <c r="L70" s="1011"/>
      <c r="M70" s="1011"/>
      <c r="N70" s="1011"/>
      <c r="O70" s="1011"/>
      <c r="P70" s="1012"/>
      <c r="Q70" s="1013">
        <v>11706</v>
      </c>
      <c r="R70" s="1007"/>
      <c r="S70" s="1007"/>
      <c r="T70" s="1007"/>
      <c r="U70" s="1007"/>
      <c r="V70" s="1007">
        <v>11704</v>
      </c>
      <c r="W70" s="1007"/>
      <c r="X70" s="1007"/>
      <c r="Y70" s="1007"/>
      <c r="Z70" s="1007"/>
      <c r="AA70" s="1007">
        <v>2</v>
      </c>
      <c r="AB70" s="1007"/>
      <c r="AC70" s="1007"/>
      <c r="AD70" s="1007"/>
      <c r="AE70" s="1007"/>
      <c r="AF70" s="1007">
        <v>2</v>
      </c>
      <c r="AG70" s="1007"/>
      <c r="AH70" s="1007"/>
      <c r="AI70" s="1007"/>
      <c r="AJ70" s="1007"/>
      <c r="AK70" s="1007" t="s">
        <v>548</v>
      </c>
      <c r="AL70" s="1007"/>
      <c r="AM70" s="1007"/>
      <c r="AN70" s="1007"/>
      <c r="AO70" s="1007"/>
      <c r="AP70" s="1007" t="s">
        <v>488</v>
      </c>
      <c r="AQ70" s="1007"/>
      <c r="AR70" s="1007"/>
      <c r="AS70" s="1007"/>
      <c r="AT70" s="1007"/>
      <c r="AU70" s="1007" t="s">
        <v>488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553</v>
      </c>
      <c r="C71" s="1011"/>
      <c r="D71" s="1011"/>
      <c r="E71" s="1011"/>
      <c r="F71" s="1011"/>
      <c r="G71" s="1011"/>
      <c r="H71" s="1011"/>
      <c r="I71" s="1011"/>
      <c r="J71" s="1011"/>
      <c r="K71" s="1011"/>
      <c r="L71" s="1011"/>
      <c r="M71" s="1011"/>
      <c r="N71" s="1011"/>
      <c r="O71" s="1011"/>
      <c r="P71" s="1012"/>
      <c r="Q71" s="1013">
        <v>2</v>
      </c>
      <c r="R71" s="1007"/>
      <c r="S71" s="1007"/>
      <c r="T71" s="1007"/>
      <c r="U71" s="1007"/>
      <c r="V71" s="1007">
        <v>1</v>
      </c>
      <c r="W71" s="1007"/>
      <c r="X71" s="1007"/>
      <c r="Y71" s="1007"/>
      <c r="Z71" s="1007"/>
      <c r="AA71" s="1007">
        <v>1</v>
      </c>
      <c r="AB71" s="1007"/>
      <c r="AC71" s="1007"/>
      <c r="AD71" s="1007"/>
      <c r="AE71" s="1007"/>
      <c r="AF71" s="1007">
        <v>1</v>
      </c>
      <c r="AG71" s="1007"/>
      <c r="AH71" s="1007"/>
      <c r="AI71" s="1007"/>
      <c r="AJ71" s="1007"/>
      <c r="AK71" s="1007" t="s">
        <v>548</v>
      </c>
      <c r="AL71" s="1007"/>
      <c r="AM71" s="1007"/>
      <c r="AN71" s="1007"/>
      <c r="AO71" s="1007"/>
      <c r="AP71" s="1007" t="s">
        <v>488</v>
      </c>
      <c r="AQ71" s="1007"/>
      <c r="AR71" s="1007"/>
      <c r="AS71" s="1007"/>
      <c r="AT71" s="1007"/>
      <c r="AU71" s="1007" t="s">
        <v>488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554</v>
      </c>
      <c r="C72" s="1011"/>
      <c r="D72" s="1011"/>
      <c r="E72" s="1011"/>
      <c r="F72" s="1011"/>
      <c r="G72" s="1011"/>
      <c r="H72" s="1011"/>
      <c r="I72" s="1011"/>
      <c r="J72" s="1011"/>
      <c r="K72" s="1011"/>
      <c r="L72" s="1011"/>
      <c r="M72" s="1011"/>
      <c r="N72" s="1011"/>
      <c r="O72" s="1011"/>
      <c r="P72" s="1012"/>
      <c r="Q72" s="1013">
        <v>4557</v>
      </c>
      <c r="R72" s="1007"/>
      <c r="S72" s="1007"/>
      <c r="T72" s="1007"/>
      <c r="U72" s="1007"/>
      <c r="V72" s="1007">
        <v>3585</v>
      </c>
      <c r="W72" s="1007"/>
      <c r="X72" s="1007"/>
      <c r="Y72" s="1007"/>
      <c r="Z72" s="1007"/>
      <c r="AA72" s="1007">
        <v>972</v>
      </c>
      <c r="AB72" s="1007"/>
      <c r="AC72" s="1007"/>
      <c r="AD72" s="1007"/>
      <c r="AE72" s="1007"/>
      <c r="AF72" s="1007">
        <v>972</v>
      </c>
      <c r="AG72" s="1007"/>
      <c r="AH72" s="1007"/>
      <c r="AI72" s="1007"/>
      <c r="AJ72" s="1007"/>
      <c r="AK72" s="1007">
        <v>2</v>
      </c>
      <c r="AL72" s="1007"/>
      <c r="AM72" s="1007"/>
      <c r="AN72" s="1007"/>
      <c r="AO72" s="1007"/>
      <c r="AP72" s="1007" t="s">
        <v>488</v>
      </c>
      <c r="AQ72" s="1007"/>
      <c r="AR72" s="1007"/>
      <c r="AS72" s="1007"/>
      <c r="AT72" s="1007"/>
      <c r="AU72" s="1007" t="s">
        <v>488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555</v>
      </c>
      <c r="C73" s="1011"/>
      <c r="D73" s="1011"/>
      <c r="E73" s="1011"/>
      <c r="F73" s="1011"/>
      <c r="G73" s="1011"/>
      <c r="H73" s="1011"/>
      <c r="I73" s="1011"/>
      <c r="J73" s="1011"/>
      <c r="K73" s="1011"/>
      <c r="L73" s="1011"/>
      <c r="M73" s="1011"/>
      <c r="N73" s="1011"/>
      <c r="O73" s="1011"/>
      <c r="P73" s="1012"/>
      <c r="Q73" s="1013">
        <v>101</v>
      </c>
      <c r="R73" s="1007"/>
      <c r="S73" s="1007"/>
      <c r="T73" s="1007"/>
      <c r="U73" s="1007"/>
      <c r="V73" s="1007">
        <v>70</v>
      </c>
      <c r="W73" s="1007"/>
      <c r="X73" s="1007"/>
      <c r="Y73" s="1007"/>
      <c r="Z73" s="1007"/>
      <c r="AA73" s="1007">
        <v>31</v>
      </c>
      <c r="AB73" s="1007"/>
      <c r="AC73" s="1007"/>
      <c r="AD73" s="1007"/>
      <c r="AE73" s="1007"/>
      <c r="AF73" s="1007">
        <v>31</v>
      </c>
      <c r="AG73" s="1007"/>
      <c r="AH73" s="1007"/>
      <c r="AI73" s="1007"/>
      <c r="AJ73" s="1007"/>
      <c r="AK73" s="1007" t="s">
        <v>488</v>
      </c>
      <c r="AL73" s="1007"/>
      <c r="AM73" s="1007"/>
      <c r="AN73" s="1007"/>
      <c r="AO73" s="1007"/>
      <c r="AP73" s="1007" t="s">
        <v>488</v>
      </c>
      <c r="AQ73" s="1007"/>
      <c r="AR73" s="1007"/>
      <c r="AS73" s="1007"/>
      <c r="AT73" s="1007"/>
      <c r="AU73" s="1007" t="s">
        <v>488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556</v>
      </c>
      <c r="C74" s="1011"/>
      <c r="D74" s="1011"/>
      <c r="E74" s="1011"/>
      <c r="F74" s="1011"/>
      <c r="G74" s="1011"/>
      <c r="H74" s="1011"/>
      <c r="I74" s="1011"/>
      <c r="J74" s="1011"/>
      <c r="K74" s="1011"/>
      <c r="L74" s="1011"/>
      <c r="M74" s="1011"/>
      <c r="N74" s="1011"/>
      <c r="O74" s="1011"/>
      <c r="P74" s="1012"/>
      <c r="Q74" s="1013">
        <v>80</v>
      </c>
      <c r="R74" s="1007"/>
      <c r="S74" s="1007"/>
      <c r="T74" s="1007"/>
      <c r="U74" s="1007"/>
      <c r="V74" s="1007">
        <v>73</v>
      </c>
      <c r="W74" s="1007"/>
      <c r="X74" s="1007"/>
      <c r="Y74" s="1007"/>
      <c r="Z74" s="1007"/>
      <c r="AA74" s="1007">
        <v>7</v>
      </c>
      <c r="AB74" s="1007"/>
      <c r="AC74" s="1007"/>
      <c r="AD74" s="1007"/>
      <c r="AE74" s="1007"/>
      <c r="AF74" s="1007">
        <v>7</v>
      </c>
      <c r="AG74" s="1007"/>
      <c r="AH74" s="1007"/>
      <c r="AI74" s="1007"/>
      <c r="AJ74" s="1007"/>
      <c r="AK74" s="1007">
        <v>20</v>
      </c>
      <c r="AL74" s="1007"/>
      <c r="AM74" s="1007"/>
      <c r="AN74" s="1007"/>
      <c r="AO74" s="1007"/>
      <c r="AP74" s="1007" t="s">
        <v>488</v>
      </c>
      <c r="AQ74" s="1007"/>
      <c r="AR74" s="1007"/>
      <c r="AS74" s="1007"/>
      <c r="AT74" s="1007"/>
      <c r="AU74" s="1007" t="s">
        <v>488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557</v>
      </c>
      <c r="C75" s="1011"/>
      <c r="D75" s="1011"/>
      <c r="E75" s="1011"/>
      <c r="F75" s="1011"/>
      <c r="G75" s="1011"/>
      <c r="H75" s="1011"/>
      <c r="I75" s="1011"/>
      <c r="J75" s="1011"/>
      <c r="K75" s="1011"/>
      <c r="L75" s="1011"/>
      <c r="M75" s="1011"/>
      <c r="N75" s="1011"/>
      <c r="O75" s="1011"/>
      <c r="P75" s="1012"/>
      <c r="Q75" s="1014">
        <v>141377</v>
      </c>
      <c r="R75" s="1015"/>
      <c r="S75" s="1015"/>
      <c r="T75" s="1015"/>
      <c r="U75" s="1016"/>
      <c r="V75" s="1017">
        <v>138807</v>
      </c>
      <c r="W75" s="1015"/>
      <c r="X75" s="1015"/>
      <c r="Y75" s="1015"/>
      <c r="Z75" s="1016"/>
      <c r="AA75" s="1017">
        <v>2570</v>
      </c>
      <c r="AB75" s="1015"/>
      <c r="AC75" s="1015"/>
      <c r="AD75" s="1015"/>
      <c r="AE75" s="1016"/>
      <c r="AF75" s="1017">
        <v>2570</v>
      </c>
      <c r="AG75" s="1015"/>
      <c r="AH75" s="1015"/>
      <c r="AI75" s="1015"/>
      <c r="AJ75" s="1016"/>
      <c r="AK75" s="1017" t="s">
        <v>488</v>
      </c>
      <c r="AL75" s="1015"/>
      <c r="AM75" s="1015"/>
      <c r="AN75" s="1015"/>
      <c r="AO75" s="1016"/>
      <c r="AP75" s="1017" t="s">
        <v>488</v>
      </c>
      <c r="AQ75" s="1015"/>
      <c r="AR75" s="1015"/>
      <c r="AS75" s="1015"/>
      <c r="AT75" s="1016"/>
      <c r="AU75" s="1017" t="s">
        <v>488</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3612</v>
      </c>
      <c r="AG88" s="995"/>
      <c r="AH88" s="995"/>
      <c r="AI88" s="995"/>
      <c r="AJ88" s="995"/>
      <c r="AK88" s="999"/>
      <c r="AL88" s="999"/>
      <c r="AM88" s="999"/>
      <c r="AN88" s="999"/>
      <c r="AO88" s="999"/>
      <c r="AP88" s="995">
        <v>675</v>
      </c>
      <c r="AQ88" s="995"/>
      <c r="AR88" s="995"/>
      <c r="AS88" s="995"/>
      <c r="AT88" s="995"/>
      <c r="AU88" s="995">
        <v>164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v>15</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55144</v>
      </c>
      <c r="AB110" s="925"/>
      <c r="AC110" s="925"/>
      <c r="AD110" s="925"/>
      <c r="AE110" s="926"/>
      <c r="AF110" s="927">
        <v>63146</v>
      </c>
      <c r="AG110" s="925"/>
      <c r="AH110" s="925"/>
      <c r="AI110" s="925"/>
      <c r="AJ110" s="926"/>
      <c r="AK110" s="927">
        <v>151208</v>
      </c>
      <c r="AL110" s="925"/>
      <c r="AM110" s="925"/>
      <c r="AN110" s="925"/>
      <c r="AO110" s="926"/>
      <c r="AP110" s="928">
        <v>4.3</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3271708</v>
      </c>
      <c r="BR110" s="878"/>
      <c r="BS110" s="878"/>
      <c r="BT110" s="878"/>
      <c r="BU110" s="878"/>
      <c r="BV110" s="878">
        <v>3363098</v>
      </c>
      <c r="BW110" s="878"/>
      <c r="BX110" s="878"/>
      <c r="BY110" s="878"/>
      <c r="BZ110" s="878"/>
      <c r="CA110" s="878">
        <v>3457650</v>
      </c>
      <c r="CB110" s="878"/>
      <c r="CC110" s="878"/>
      <c r="CD110" s="878"/>
      <c r="CE110" s="878"/>
      <c r="CF110" s="902">
        <v>97.3</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121</v>
      </c>
      <c r="BR111" s="853"/>
      <c r="BS111" s="853"/>
      <c r="BT111" s="853"/>
      <c r="BU111" s="853"/>
      <c r="BV111" s="853" t="s">
        <v>121</v>
      </c>
      <c r="BW111" s="853"/>
      <c r="BX111" s="853"/>
      <c r="BY111" s="853"/>
      <c r="BZ111" s="853"/>
      <c r="CA111" s="853" t="s">
        <v>121</v>
      </c>
      <c r="CB111" s="853"/>
      <c r="CC111" s="853"/>
      <c r="CD111" s="853"/>
      <c r="CE111" s="853"/>
      <c r="CF111" s="911" t="s">
        <v>121</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2878962</v>
      </c>
      <c r="BR112" s="853"/>
      <c r="BS112" s="853"/>
      <c r="BT112" s="853"/>
      <c r="BU112" s="853"/>
      <c r="BV112" s="853">
        <v>2750443</v>
      </c>
      <c r="BW112" s="853"/>
      <c r="BX112" s="853"/>
      <c r="BY112" s="853"/>
      <c r="BZ112" s="853"/>
      <c r="CA112" s="853">
        <v>2604268</v>
      </c>
      <c r="CB112" s="853"/>
      <c r="CC112" s="853"/>
      <c r="CD112" s="853"/>
      <c r="CE112" s="853"/>
      <c r="CF112" s="911">
        <v>73.3</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234792</v>
      </c>
      <c r="AB113" s="955"/>
      <c r="AC113" s="955"/>
      <c r="AD113" s="955"/>
      <c r="AE113" s="956"/>
      <c r="AF113" s="957">
        <v>243191</v>
      </c>
      <c r="AG113" s="955"/>
      <c r="AH113" s="955"/>
      <c r="AI113" s="955"/>
      <c r="AJ113" s="956"/>
      <c r="AK113" s="957">
        <v>242012</v>
      </c>
      <c r="AL113" s="955"/>
      <c r="AM113" s="955"/>
      <c r="AN113" s="955"/>
      <c r="AO113" s="956"/>
      <c r="AP113" s="958">
        <v>6.8</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210552</v>
      </c>
      <c r="BR113" s="853"/>
      <c r="BS113" s="853"/>
      <c r="BT113" s="853"/>
      <c r="BU113" s="853"/>
      <c r="BV113" s="853">
        <v>180067</v>
      </c>
      <c r="BW113" s="853"/>
      <c r="BX113" s="853"/>
      <c r="BY113" s="853"/>
      <c r="BZ113" s="853"/>
      <c r="CA113" s="853">
        <v>164048</v>
      </c>
      <c r="CB113" s="853"/>
      <c r="CC113" s="853"/>
      <c r="CD113" s="853"/>
      <c r="CE113" s="853"/>
      <c r="CF113" s="911">
        <v>4.5999999999999996</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31633</v>
      </c>
      <c r="AB114" s="816"/>
      <c r="AC114" s="816"/>
      <c r="AD114" s="816"/>
      <c r="AE114" s="817"/>
      <c r="AF114" s="818">
        <v>33919</v>
      </c>
      <c r="AG114" s="816"/>
      <c r="AH114" s="816"/>
      <c r="AI114" s="816"/>
      <c r="AJ114" s="817"/>
      <c r="AK114" s="818">
        <v>36404</v>
      </c>
      <c r="AL114" s="816"/>
      <c r="AM114" s="816"/>
      <c r="AN114" s="816"/>
      <c r="AO114" s="817"/>
      <c r="AP114" s="860">
        <v>1</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222841</v>
      </c>
      <c r="BR114" s="853"/>
      <c r="BS114" s="853"/>
      <c r="BT114" s="853"/>
      <c r="BU114" s="853"/>
      <c r="BV114" s="853">
        <v>198845</v>
      </c>
      <c r="BW114" s="853"/>
      <c r="BX114" s="853"/>
      <c r="BY114" s="853"/>
      <c r="BZ114" s="853"/>
      <c r="CA114" s="853">
        <v>223658</v>
      </c>
      <c r="CB114" s="853"/>
      <c r="CC114" s="853"/>
      <c r="CD114" s="853"/>
      <c r="CE114" s="853"/>
      <c r="CF114" s="911">
        <v>6.3</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121</v>
      </c>
      <c r="AB115" s="955"/>
      <c r="AC115" s="955"/>
      <c r="AD115" s="955"/>
      <c r="AE115" s="956"/>
      <c r="AF115" s="957" t="s">
        <v>121</v>
      </c>
      <c r="AG115" s="955"/>
      <c r="AH115" s="955"/>
      <c r="AI115" s="955"/>
      <c r="AJ115" s="956"/>
      <c r="AK115" s="957" t="s">
        <v>121</v>
      </c>
      <c r="AL115" s="955"/>
      <c r="AM115" s="955"/>
      <c r="AN115" s="955"/>
      <c r="AO115" s="956"/>
      <c r="AP115" s="958" t="s">
        <v>121</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321569</v>
      </c>
      <c r="AB117" s="939"/>
      <c r="AC117" s="939"/>
      <c r="AD117" s="939"/>
      <c r="AE117" s="940"/>
      <c r="AF117" s="941">
        <v>340256</v>
      </c>
      <c r="AG117" s="939"/>
      <c r="AH117" s="939"/>
      <c r="AI117" s="939"/>
      <c r="AJ117" s="940"/>
      <c r="AK117" s="941">
        <v>429624</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6584063</v>
      </c>
      <c r="BR119" s="881"/>
      <c r="BS119" s="881"/>
      <c r="BT119" s="881"/>
      <c r="BU119" s="881"/>
      <c r="BV119" s="881">
        <v>6492453</v>
      </c>
      <c r="BW119" s="881"/>
      <c r="BX119" s="881"/>
      <c r="BY119" s="881"/>
      <c r="BZ119" s="881"/>
      <c r="CA119" s="881">
        <v>6449624</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4803226</v>
      </c>
      <c r="BR120" s="878"/>
      <c r="BS120" s="878"/>
      <c r="BT120" s="878"/>
      <c r="BU120" s="878"/>
      <c r="BV120" s="878">
        <v>4935554</v>
      </c>
      <c r="BW120" s="878"/>
      <c r="BX120" s="878"/>
      <c r="BY120" s="878"/>
      <c r="BZ120" s="878"/>
      <c r="CA120" s="878">
        <v>4993146</v>
      </c>
      <c r="CB120" s="878"/>
      <c r="CC120" s="878"/>
      <c r="CD120" s="878"/>
      <c r="CE120" s="878"/>
      <c r="CF120" s="902">
        <v>140.6</v>
      </c>
      <c r="CG120" s="903"/>
      <c r="CH120" s="903"/>
      <c r="CI120" s="903"/>
      <c r="CJ120" s="903"/>
      <c r="CK120" s="904" t="s">
        <v>445</v>
      </c>
      <c r="CL120" s="888"/>
      <c r="CM120" s="888"/>
      <c r="CN120" s="888"/>
      <c r="CO120" s="889"/>
      <c r="CP120" s="908" t="s">
        <v>446</v>
      </c>
      <c r="CQ120" s="909"/>
      <c r="CR120" s="909"/>
      <c r="CS120" s="909"/>
      <c r="CT120" s="909"/>
      <c r="CU120" s="909"/>
      <c r="CV120" s="909"/>
      <c r="CW120" s="909"/>
      <c r="CX120" s="909"/>
      <c r="CY120" s="909"/>
      <c r="CZ120" s="909"/>
      <c r="DA120" s="909"/>
      <c r="DB120" s="909"/>
      <c r="DC120" s="909"/>
      <c r="DD120" s="909"/>
      <c r="DE120" s="909"/>
      <c r="DF120" s="910"/>
      <c r="DG120" s="897">
        <v>2878962</v>
      </c>
      <c r="DH120" s="878"/>
      <c r="DI120" s="878"/>
      <c r="DJ120" s="878"/>
      <c r="DK120" s="878"/>
      <c r="DL120" s="878">
        <v>2750443</v>
      </c>
      <c r="DM120" s="878"/>
      <c r="DN120" s="878"/>
      <c r="DO120" s="878"/>
      <c r="DP120" s="878"/>
      <c r="DQ120" s="878">
        <v>2604268</v>
      </c>
      <c r="DR120" s="878"/>
      <c r="DS120" s="878"/>
      <c r="DT120" s="878"/>
      <c r="DU120" s="878"/>
      <c r="DV120" s="879">
        <v>73.3</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10861</v>
      </c>
      <c r="BR121" s="853"/>
      <c r="BS121" s="853"/>
      <c r="BT121" s="853"/>
      <c r="BU121" s="853"/>
      <c r="BV121" s="853">
        <v>9100</v>
      </c>
      <c r="BW121" s="853"/>
      <c r="BX121" s="853"/>
      <c r="BY121" s="853"/>
      <c r="BZ121" s="853"/>
      <c r="CA121" s="853">
        <v>7338</v>
      </c>
      <c r="CB121" s="853"/>
      <c r="CC121" s="853"/>
      <c r="CD121" s="853"/>
      <c r="CE121" s="853"/>
      <c r="CF121" s="911">
        <v>0.2</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5431883</v>
      </c>
      <c r="BR122" s="881"/>
      <c r="BS122" s="881"/>
      <c r="BT122" s="881"/>
      <c r="BU122" s="881"/>
      <c r="BV122" s="881">
        <v>5184801</v>
      </c>
      <c r="BW122" s="881"/>
      <c r="BX122" s="881"/>
      <c r="BY122" s="881"/>
      <c r="BZ122" s="881"/>
      <c r="CA122" s="881">
        <v>4893541</v>
      </c>
      <c r="CB122" s="881"/>
      <c r="CC122" s="881"/>
      <c r="CD122" s="881"/>
      <c r="CE122" s="881"/>
      <c r="CF122" s="882">
        <v>137.80000000000001</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10245970</v>
      </c>
      <c r="BR123" s="869"/>
      <c r="BS123" s="869"/>
      <c r="BT123" s="869"/>
      <c r="BU123" s="869"/>
      <c r="BV123" s="869">
        <v>10129455</v>
      </c>
      <c r="BW123" s="869"/>
      <c r="BX123" s="869"/>
      <c r="BY123" s="869"/>
      <c r="BZ123" s="869"/>
      <c r="CA123" s="869">
        <v>9894025</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1762</v>
      </c>
      <c r="AB128" s="837"/>
      <c r="AC128" s="837"/>
      <c r="AD128" s="837"/>
      <c r="AE128" s="838"/>
      <c r="AF128" s="839">
        <v>2027</v>
      </c>
      <c r="AG128" s="837"/>
      <c r="AH128" s="837"/>
      <c r="AI128" s="837"/>
      <c r="AJ128" s="838"/>
      <c r="AK128" s="839">
        <v>2028</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121</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3991553</v>
      </c>
      <c r="AB129" s="816"/>
      <c r="AC129" s="816"/>
      <c r="AD129" s="816"/>
      <c r="AE129" s="817"/>
      <c r="AF129" s="818">
        <v>3854093</v>
      </c>
      <c r="AG129" s="816"/>
      <c r="AH129" s="816"/>
      <c r="AI129" s="816"/>
      <c r="AJ129" s="817"/>
      <c r="AK129" s="818">
        <v>3961531</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402967</v>
      </c>
      <c r="AB130" s="816"/>
      <c r="AC130" s="816"/>
      <c r="AD130" s="816"/>
      <c r="AE130" s="817"/>
      <c r="AF130" s="818">
        <v>401782</v>
      </c>
      <c r="AG130" s="816"/>
      <c r="AH130" s="816"/>
      <c r="AI130" s="816"/>
      <c r="AJ130" s="817"/>
      <c r="AK130" s="818">
        <v>409643</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-1.2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3588586</v>
      </c>
      <c r="AB131" s="800"/>
      <c r="AC131" s="800"/>
      <c r="AD131" s="800"/>
      <c r="AE131" s="801"/>
      <c r="AF131" s="802">
        <v>3452311</v>
      </c>
      <c r="AG131" s="800"/>
      <c r="AH131" s="800"/>
      <c r="AI131" s="800"/>
      <c r="AJ131" s="801"/>
      <c r="AK131" s="802">
        <v>3551888</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-2.3173472799999999</v>
      </c>
      <c r="AB132" s="781"/>
      <c r="AC132" s="781"/>
      <c r="AD132" s="781"/>
      <c r="AE132" s="782"/>
      <c r="AF132" s="783">
        <v>-1.84088282</v>
      </c>
      <c r="AG132" s="781"/>
      <c r="AH132" s="781"/>
      <c r="AI132" s="781"/>
      <c r="AJ132" s="782"/>
      <c r="AK132" s="783">
        <v>0.505449496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-3</v>
      </c>
      <c r="AB133" s="760"/>
      <c r="AC133" s="760"/>
      <c r="AD133" s="760"/>
      <c r="AE133" s="761"/>
      <c r="AF133" s="759">
        <v>-2.2000000000000002</v>
      </c>
      <c r="AG133" s="760"/>
      <c r="AH133" s="760"/>
      <c r="AI133" s="760"/>
      <c r="AJ133" s="761"/>
      <c r="AK133" s="759">
        <v>-1.2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7//aDcMgYE9w82DGqSdnqqjObwgQxa2okpKMLZb6W9FgY6fepkOI+pKM5Cc7h/Dodoi6+X5Waa/EErtMgm7PSg==" saltValue="EvkcZP3E7/08XVXTnXHZE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sFo4g8viVAkiKck55qD2i65NHM64lecoBQlQWJ0g6XPF1r5bC727Jn4QJkO5xkpXT+B0/6dAcxMR1bm3FPSpA==" saltValue="A9Jb1BkFE2+plkLYFzQu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xxjKilakQnQlORdG81Palhq0sRFalIAyN54MM8LYVxfPUFYfACXfe4E38B6ktCtpvLnkKHSCrFmYawr+a+WXQ==" saltValue="p9up3+msviGQss+jXIPHk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484</v>
      </c>
      <c r="AL9" s="1168"/>
      <c r="AM9" s="1168"/>
      <c r="AN9" s="1169"/>
      <c r="AO9" s="281">
        <v>1150968</v>
      </c>
      <c r="AP9" s="281">
        <v>79017</v>
      </c>
      <c r="AQ9" s="282">
        <v>111034</v>
      </c>
      <c r="AR9" s="283">
        <v>-28.8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485</v>
      </c>
      <c r="AL10" s="1168"/>
      <c r="AM10" s="1168"/>
      <c r="AN10" s="1169"/>
      <c r="AO10" s="284">
        <v>192290</v>
      </c>
      <c r="AP10" s="284">
        <v>13201</v>
      </c>
      <c r="AQ10" s="285">
        <v>15617</v>
      </c>
      <c r="AR10" s="286">
        <v>-15.5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486</v>
      </c>
      <c r="AL11" s="1168"/>
      <c r="AM11" s="1168"/>
      <c r="AN11" s="1169"/>
      <c r="AO11" s="284">
        <v>19606</v>
      </c>
      <c r="AP11" s="284">
        <v>1346</v>
      </c>
      <c r="AQ11" s="285">
        <v>1538</v>
      </c>
      <c r="AR11" s="286">
        <v>-12.5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487</v>
      </c>
      <c r="AL12" s="1168"/>
      <c r="AM12" s="1168"/>
      <c r="AN12" s="1169"/>
      <c r="AO12" s="284" t="s">
        <v>488</v>
      </c>
      <c r="AP12" s="284" t="s">
        <v>488</v>
      </c>
      <c r="AQ12" s="285">
        <v>0</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489</v>
      </c>
      <c r="AL13" s="1168"/>
      <c r="AM13" s="1168"/>
      <c r="AN13" s="1169"/>
      <c r="AO13" s="284">
        <v>60332</v>
      </c>
      <c r="AP13" s="284">
        <v>4142</v>
      </c>
      <c r="AQ13" s="285">
        <v>4378</v>
      </c>
      <c r="AR13" s="286">
        <v>-5.4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490</v>
      </c>
      <c r="AL14" s="1168"/>
      <c r="AM14" s="1168"/>
      <c r="AN14" s="1169"/>
      <c r="AO14" s="284" t="s">
        <v>488</v>
      </c>
      <c r="AP14" s="284" t="s">
        <v>488</v>
      </c>
      <c r="AQ14" s="285">
        <v>2499</v>
      </c>
      <c r="AR14" s="286" t="s">
        <v>488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491</v>
      </c>
      <c r="AL15" s="1171"/>
      <c r="AM15" s="1171"/>
      <c r="AN15" s="1172"/>
      <c r="AO15" s="284">
        <v>-84474</v>
      </c>
      <c r="AP15" s="284">
        <v>-5799</v>
      </c>
      <c r="AQ15" s="285">
        <v>-6867</v>
      </c>
      <c r="AR15" s="286">
        <v>-15.6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177</v>
      </c>
      <c r="AL16" s="1171"/>
      <c r="AM16" s="1171"/>
      <c r="AN16" s="1172"/>
      <c r="AO16" s="284">
        <v>1338722</v>
      </c>
      <c r="AP16" s="284">
        <v>91907</v>
      </c>
      <c r="AQ16" s="285">
        <v>128199</v>
      </c>
      <c r="AR16" s="286">
        <v>-28.3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496</v>
      </c>
      <c r="AL21" s="1174"/>
      <c r="AM21" s="1174"/>
      <c r="AN21" s="1175"/>
      <c r="AO21" s="297">
        <v>7.35</v>
      </c>
      <c r="AP21" s="298">
        <v>10.85</v>
      </c>
      <c r="AQ21" s="299">
        <v>-3.5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497</v>
      </c>
      <c r="AL22" s="1174"/>
      <c r="AM22" s="1174"/>
      <c r="AN22" s="1175"/>
      <c r="AO22" s="302">
        <v>92.8</v>
      </c>
      <c r="AP22" s="303">
        <v>96.2</v>
      </c>
      <c r="AQ22" s="304">
        <v>-3.4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6" t="s">
        <v>498</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501</v>
      </c>
      <c r="AL32" s="1158"/>
      <c r="AM32" s="1158"/>
      <c r="AN32" s="1159"/>
      <c r="AO32" s="312">
        <v>151208</v>
      </c>
      <c r="AP32" s="312">
        <v>10381</v>
      </c>
      <c r="AQ32" s="313">
        <v>62185</v>
      </c>
      <c r="AR32" s="314">
        <v>-83.3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502</v>
      </c>
      <c r="AL33" s="1158"/>
      <c r="AM33" s="1158"/>
      <c r="AN33" s="1159"/>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503</v>
      </c>
      <c r="AL34" s="1158"/>
      <c r="AM34" s="1158"/>
      <c r="AN34" s="1159"/>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504</v>
      </c>
      <c r="AL35" s="1158"/>
      <c r="AM35" s="1158"/>
      <c r="AN35" s="1159"/>
      <c r="AO35" s="312">
        <v>242012</v>
      </c>
      <c r="AP35" s="312">
        <v>16615</v>
      </c>
      <c r="AQ35" s="313">
        <v>15497</v>
      </c>
      <c r="AR35" s="314">
        <v>7.2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505</v>
      </c>
      <c r="AL36" s="1158"/>
      <c r="AM36" s="1158"/>
      <c r="AN36" s="1159"/>
      <c r="AO36" s="312">
        <v>36404</v>
      </c>
      <c r="AP36" s="312">
        <v>2499</v>
      </c>
      <c r="AQ36" s="313">
        <v>3842</v>
      </c>
      <c r="AR36" s="314">
        <v>-35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506</v>
      </c>
      <c r="AL37" s="1158"/>
      <c r="AM37" s="1158"/>
      <c r="AN37" s="1159"/>
      <c r="AO37" s="312" t="s">
        <v>488</v>
      </c>
      <c r="AP37" s="312" t="s">
        <v>488</v>
      </c>
      <c r="AQ37" s="313">
        <v>306</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507</v>
      </c>
      <c r="AL38" s="1161"/>
      <c r="AM38" s="1161"/>
      <c r="AN38" s="1162"/>
      <c r="AO38" s="315" t="s">
        <v>488</v>
      </c>
      <c r="AP38" s="315" t="s">
        <v>488</v>
      </c>
      <c r="AQ38" s="316">
        <v>4</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508</v>
      </c>
      <c r="AL39" s="1161"/>
      <c r="AM39" s="1161"/>
      <c r="AN39" s="1162"/>
      <c r="AO39" s="312">
        <v>-2028</v>
      </c>
      <c r="AP39" s="312">
        <v>-139</v>
      </c>
      <c r="AQ39" s="313">
        <v>-2250</v>
      </c>
      <c r="AR39" s="314">
        <v>-93.8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509</v>
      </c>
      <c r="AL40" s="1158"/>
      <c r="AM40" s="1158"/>
      <c r="AN40" s="1159"/>
      <c r="AO40" s="312">
        <v>-409643</v>
      </c>
      <c r="AP40" s="312">
        <v>-28123</v>
      </c>
      <c r="AQ40" s="313">
        <v>-52332</v>
      </c>
      <c r="AR40" s="314">
        <v>-46.3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287</v>
      </c>
      <c r="AL41" s="1164"/>
      <c r="AM41" s="1164"/>
      <c r="AN41" s="1165"/>
      <c r="AO41" s="312">
        <v>17953</v>
      </c>
      <c r="AP41" s="312">
        <v>1233</v>
      </c>
      <c r="AQ41" s="313">
        <v>27253</v>
      </c>
      <c r="AR41" s="314">
        <v>-95.5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479</v>
      </c>
      <c r="AN49" s="1152" t="s">
        <v>512</v>
      </c>
      <c r="AO49" s="1153"/>
      <c r="AP49" s="1153"/>
      <c r="AQ49" s="1153"/>
      <c r="AR49" s="115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741776</v>
      </c>
      <c r="AN51" s="334">
        <v>49268</v>
      </c>
      <c r="AO51" s="335">
        <v>26.5</v>
      </c>
      <c r="AP51" s="336">
        <v>87464</v>
      </c>
      <c r="AQ51" s="337">
        <v>19</v>
      </c>
      <c r="AR51" s="338">
        <v>7.5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617381</v>
      </c>
      <c r="AN52" s="342">
        <v>41006</v>
      </c>
      <c r="AO52" s="343">
        <v>57.7</v>
      </c>
      <c r="AP52" s="344">
        <v>47479</v>
      </c>
      <c r="AQ52" s="345">
        <v>10.199999999999999</v>
      </c>
      <c r="AR52" s="346">
        <v>47.5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2853379</v>
      </c>
      <c r="AN53" s="334">
        <v>190861</v>
      </c>
      <c r="AO53" s="335">
        <v>287.39999999999998</v>
      </c>
      <c r="AP53" s="336">
        <v>117234</v>
      </c>
      <c r="AQ53" s="337">
        <v>34</v>
      </c>
      <c r="AR53" s="338">
        <v>253.4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1611352</v>
      </c>
      <c r="AN54" s="342">
        <v>107783</v>
      </c>
      <c r="AO54" s="343">
        <v>162.80000000000001</v>
      </c>
      <c r="AP54" s="344">
        <v>59796</v>
      </c>
      <c r="AQ54" s="345">
        <v>25.9</v>
      </c>
      <c r="AR54" s="346">
        <v>136.9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753239</v>
      </c>
      <c r="AN55" s="334">
        <v>50932</v>
      </c>
      <c r="AO55" s="335">
        <v>-73.3</v>
      </c>
      <c r="AP55" s="336">
        <v>97758</v>
      </c>
      <c r="AQ55" s="337">
        <v>-16.600000000000001</v>
      </c>
      <c r="AR55" s="338">
        <v>-56.7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519233</v>
      </c>
      <c r="AN56" s="342">
        <v>35109</v>
      </c>
      <c r="AO56" s="343">
        <v>-67.400000000000006</v>
      </c>
      <c r="AP56" s="344">
        <v>45946</v>
      </c>
      <c r="AQ56" s="345">
        <v>-23.2</v>
      </c>
      <c r="AR56" s="346">
        <v>-44.2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725807</v>
      </c>
      <c r="AN57" s="334">
        <v>49297</v>
      </c>
      <c r="AO57" s="335">
        <v>-3.2</v>
      </c>
      <c r="AP57" s="336">
        <v>91338</v>
      </c>
      <c r="AQ57" s="337">
        <v>-6.6</v>
      </c>
      <c r="AR57" s="338">
        <v>3.4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325119</v>
      </c>
      <c r="AN58" s="342">
        <v>22082</v>
      </c>
      <c r="AO58" s="343">
        <v>-37.1</v>
      </c>
      <c r="AP58" s="344">
        <v>43989</v>
      </c>
      <c r="AQ58" s="345">
        <v>-4.3</v>
      </c>
      <c r="AR58" s="346">
        <v>-32.799999999999997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686929</v>
      </c>
      <c r="AN59" s="334">
        <v>47160</v>
      </c>
      <c r="AO59" s="335">
        <v>-4.3</v>
      </c>
      <c r="AP59" s="336">
        <v>103975</v>
      </c>
      <c r="AQ59" s="337">
        <v>13.8</v>
      </c>
      <c r="AR59" s="338">
        <v>-18.100000000000001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603068</v>
      </c>
      <c r="AN60" s="342">
        <v>41402</v>
      </c>
      <c r="AO60" s="343">
        <v>87.5</v>
      </c>
      <c r="AP60" s="344">
        <v>52698</v>
      </c>
      <c r="AQ60" s="345">
        <v>19.8</v>
      </c>
      <c r="AR60" s="346">
        <v>67.7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1152226</v>
      </c>
      <c r="AN61" s="349">
        <v>77504</v>
      </c>
      <c r="AO61" s="350">
        <v>46.6</v>
      </c>
      <c r="AP61" s="351">
        <v>99554</v>
      </c>
      <c r="AQ61" s="352">
        <v>8.6999999999999993</v>
      </c>
      <c r="AR61" s="338">
        <v>37.9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735231</v>
      </c>
      <c r="AN62" s="342">
        <v>49476</v>
      </c>
      <c r="AO62" s="343">
        <v>40.700000000000003</v>
      </c>
      <c r="AP62" s="344">
        <v>49982</v>
      </c>
      <c r="AQ62" s="345">
        <v>5.7</v>
      </c>
      <c r="AR62" s="346">
        <v>35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8HDeRDrYjl1hEuRFY78FNbwxwQiTeySSgZ27DBofnP1bL3u3gx6XoPRiJjUYc5k6Xmm4IbzeLWuiHPhSdC2NMQ==" saltValue="ErWnCDdx7eD01aXNcGoOe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gBzkokxbMlzAIwUK50fHGKQaLoRBmzX70b24uCozfwa3eF7SOqgCuFFsNDmtPUHCFJglwIGOiwELWPb+qwmHzA==" saltValue="0h8PhUq+uMxZtlbjZDqS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zLCWwYoAJ3Qn/LW9W3T3V6fdRWz4LHNfSTN1/5u1hetnO+xa1WdIF48kgTEj24HpV6ld7Nu25hFnEOlFdIcuPw==" saltValue="t8HDyZlFoo+MLxZohzSa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6" t="s">
        <v>3</v>
      </c>
      <c r="D47" s="1176"/>
      <c r="E47" s="1177"/>
      <c r="F47" s="11">
        <v>73.84</v>
      </c>
      <c r="G47" s="12">
        <v>60.65</v>
      </c>
      <c r="H47" s="12">
        <v>57.82</v>
      </c>
      <c r="I47" s="12">
        <v>58.45</v>
      </c>
      <c r="J47" s="13">
        <v>55.49</v>
      </c>
    </row>
    <row r="48" spans="2:10" ht="57.75" customHeight="1" x14ac:dyDescent="0.15">
      <c r="B48" s="14"/>
      <c r="C48" s="1178" t="s">
        <v>4</v>
      </c>
      <c r="D48" s="1178"/>
      <c r="E48" s="1179"/>
      <c r="F48" s="15">
        <v>3.71</v>
      </c>
      <c r="G48" s="16">
        <v>3.62</v>
      </c>
      <c r="H48" s="16">
        <v>3.52</v>
      </c>
      <c r="I48" s="16">
        <v>5.85</v>
      </c>
      <c r="J48" s="17">
        <v>4.6399999999999997</v>
      </c>
    </row>
    <row r="49" spans="2:10" ht="57.75" customHeight="1" thickBot="1" x14ac:dyDescent="0.2">
      <c r="B49" s="18"/>
      <c r="C49" s="1180" t="s">
        <v>5</v>
      </c>
      <c r="D49" s="1180"/>
      <c r="E49" s="1181"/>
      <c r="F49" s="19" t="s">
        <v>531</v>
      </c>
      <c r="G49" s="20" t="s">
        <v>532</v>
      </c>
      <c r="H49" s="20">
        <v>1.64</v>
      </c>
      <c r="I49" s="20">
        <v>0.77</v>
      </c>
      <c r="J49" s="21" t="s">
        <v>533</v>
      </c>
    </row>
    <row r="50" spans="2:10" x14ac:dyDescent="0.15"/>
  </sheetData>
  <sheetProtection algorithmName="SHA-512" hashValue="o9BaKDUMS2zybgIoR8Gh1jAdhnfWo3t0byhavoR9DhXVxtAD+TXmcxrDAA6vASEKDhWQm7gzEEfWQxtOvra5eQ==" saltValue="cy/3tnvppKE2Xr0DFJJV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2025-03-17T02:49:11Z</cp:lastPrinted>
  <dcterms:created xsi:type="dcterms:W3CDTF">2025-02-19T04:27:23Z</dcterms:created>
  <dcterms:modified xsi:type="dcterms:W3CDTF">2025-09-01T08:57:01Z</dcterms:modified>
  <cp:category/>
</cp:coreProperties>
</file>