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4CC857B5-A22F-43B9-9106-32C074D7D260}" xr6:coauthVersionLast="47" xr6:coauthVersionMax="47" xr10:uidLastSave="{00000000-0000-0000-0000-000000000000}"/>
  <bookViews>
    <workbookView xWindow="28680" yWindow="-7680" windowWidth="29040" windowHeight="15720" xr2:uid="{DB38D548-BF4B-4ECD-A42C-AD4CF11BEF7D}"/>
  </bookViews>
  <sheets>
    <sheet name="様式第１号" sheetId="5" r:id="rId1"/>
    <sheet name="記載例" sheetId="6" r:id="rId2"/>
  </sheets>
  <definedNames>
    <definedName name="_xlnm._FilterDatabase" localSheetId="1" hidden="1">記載例!$B$88:$AI$96</definedName>
    <definedName name="_xlnm._FilterDatabase" localSheetId="0" hidden="1">様式第１号!$B$88:$AI$96</definedName>
    <definedName name="_xlnm.Print_Area" localSheetId="1">記載例!$A$1:$AJ$117</definedName>
    <definedName name="_xlnm.Print_Area" localSheetId="0">様式第１号!$A$1:$AJ$117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6" l="1"/>
  <c r="AC102" i="6"/>
  <c r="AK102" i="6" s="1"/>
  <c r="AC96" i="6"/>
  <c r="AK96" i="6" s="1"/>
  <c r="AC94" i="6"/>
  <c r="AC86" i="6"/>
  <c r="AK86" i="6" s="1"/>
  <c r="AC84" i="6"/>
  <c r="AK76" i="6"/>
  <c r="AC76" i="6"/>
  <c r="T57" i="6" s="1"/>
  <c r="AK58" i="6"/>
  <c r="T58" i="6"/>
  <c r="AB56" i="6"/>
  <c r="AK57" i="6" l="1"/>
  <c r="T59" i="6"/>
  <c r="AK59" i="6" s="1"/>
  <c r="T60" i="6"/>
  <c r="AK60" i="6" s="1"/>
  <c r="T63" i="6" l="1"/>
  <c r="T61" i="6"/>
  <c r="AB56" i="5" l="1"/>
  <c r="AK76" i="5"/>
  <c r="AC84" i="5"/>
  <c r="AC86" i="5"/>
  <c r="AK86" i="5" s="1"/>
  <c r="AC102" i="5"/>
  <c r="AK102" i="5" s="1"/>
  <c r="AC76" i="5" l="1"/>
  <c r="T57" i="5" s="1"/>
  <c r="AK57" i="5" s="1"/>
  <c r="T58" i="5"/>
  <c r="AK58" i="5" s="1"/>
  <c r="T60" i="5"/>
  <c r="AK60" i="5" s="1"/>
  <c r="AC94" i="5"/>
  <c r="AC96" i="5" s="1"/>
  <c r="AK96" i="5" l="1"/>
  <c r="T59" i="5"/>
  <c r="AK59" i="5" s="1"/>
  <c r="T63" i="5" l="1"/>
  <c r="J24" i="5" s="1"/>
  <c r="T6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1" authorId="0" shapeId="0" xr:uid="{5AE220BF-7536-4415-A920-602499D880F7}">
      <text>
        <r>
          <rPr>
            <sz val="9"/>
            <color indexed="81"/>
            <rFont val="MS P ゴシック"/>
            <family val="3"/>
            <charset val="128"/>
          </rPr>
          <t>県で認証状況を確認します。
奨励金の要件です。</t>
        </r>
      </text>
    </comment>
    <comment ref="M42" authorId="0" shapeId="0" xr:uid="{7D50E166-B11E-4FDC-811E-5431E4D48EF3}">
      <text>
        <r>
          <rPr>
            <sz val="9"/>
            <color indexed="81"/>
            <rFont val="MS P ゴシック"/>
            <family val="3"/>
            <charset val="128"/>
          </rPr>
          <t>県で受講状況を確認します。
受講日を記載してください。
奨励金の要件です。</t>
        </r>
      </text>
    </comment>
    <comment ref="Q43" authorId="0" shapeId="0" xr:uid="{F3388A2B-B056-4435-9DF0-CC2792FCD4B8}">
      <text>
        <r>
          <rPr>
            <sz val="9"/>
            <color indexed="81"/>
            <rFont val="MS P ゴシック"/>
            <family val="3"/>
            <charset val="128"/>
          </rPr>
          <t>育児休業取得者について、厚生労働省の両立支援等助成金における「中小企業主※」に該当し、育休中等業務代替支援コース（新規雇用（育児休業）および手当支給等（育児休業））の助成金の助成を受ける場合は○を選択（対象となっているが、助成を受けていない場合は含まない）
※中小企業主の定義
・小売業（飲食業含む）：資本額または出資額が５千万円以下、または常時雇用する労働者数が50人以下
・サービス業　　　　　：資本額または出資額が５千万円以下、または常時雇用する労働者数が100人以下
・卸売業　　　　　　　：資本額または出資額が１億円以下、または常時雇用する労働者数が100人以下
・その他　　　　　　　：資本額または出資額が３億円以下、または常時雇用する労働者数が300人以下</t>
        </r>
      </text>
    </comment>
    <comment ref="T56" authorId="0" shapeId="0" xr:uid="{F93E406C-32B6-4330-85B0-B5EB83929B18}">
      <text>
        <r>
          <rPr>
            <sz val="9"/>
            <color indexed="81"/>
            <rFont val="MS P ゴシック"/>
            <family val="3"/>
            <charset val="128"/>
          </rPr>
          <t>以下の休暇等は対象外のため、育児休業の日数に換算不可
　・特別休暇
　　（育児目的休暇、忌引き休暇、介護休暇、病気休暇、子の看護休暇 等）
　・年次有給休暇
　・育児休業中における一時的な就労</t>
        </r>
      </text>
    </comment>
    <comment ref="AH74" authorId="0" shapeId="0" xr:uid="{2831D9EF-81B5-4F75-8FEF-D7D661A16E68}">
      <text>
        <r>
          <rPr>
            <sz val="9"/>
            <color indexed="81"/>
            <rFont val="MS P ゴシック"/>
            <family val="3"/>
            <charset val="128"/>
          </rPr>
          <t>各奨励金区分の「確認」欄について
要件を満たすかをご確認いただき、
要件を満たす場合は「○」を入力してください（プルダウン）。
※「×」の場合は申請不可です。</t>
        </r>
      </text>
    </comment>
    <comment ref="M84" authorId="0" shapeId="0" xr:uid="{941A4563-501D-4216-BEF9-2D1AC711D4D7}">
      <text>
        <r>
          <rPr>
            <sz val="9"/>
            <color indexed="81"/>
            <rFont val="MS P ゴシック"/>
            <family val="3"/>
            <charset val="128"/>
          </rPr>
          <t>※１か月未満切り上げ
　例）育児休業取得日数が５日の場合
　　　⇒１月とする
　　　育児休業取得日数が４０日の場合
　　　⇒２月とする</t>
        </r>
      </text>
    </comment>
    <comment ref="AC86" authorId="0" shapeId="0" xr:uid="{54CBF462-4ECB-4DDF-BC3C-986442F164EF}">
      <text>
        <r>
          <rPr>
            <sz val="9"/>
            <color indexed="81"/>
            <rFont val="MS P ゴシック"/>
            <family val="3"/>
            <charset val="128"/>
          </rPr>
          <t>要件の確認欄に「○」「×」を入力し、
(ア)に月数を入力すると、
自動計算されます。</t>
        </r>
      </text>
    </comment>
    <comment ref="M94" authorId="0" shapeId="0" xr:uid="{14531467-F132-4675-8FA2-D511022DF558}">
      <text>
        <r>
          <rPr>
            <sz val="9"/>
            <color indexed="81"/>
            <rFont val="MS P ゴシック"/>
            <family val="3"/>
            <charset val="128"/>
          </rPr>
          <t>※１か月未満切り上げ
　例）育児休業取得日数が５日の場合
　　　⇒１月とする
　　　育児休業取得日数が４０日の場合
　　　⇒２月とする</t>
        </r>
      </text>
    </comment>
    <comment ref="C95" authorId="0" shapeId="0" xr:uid="{DF9374F0-80F6-47AB-85E8-D4D818CAAA5E}">
      <text>
        <r>
          <rPr>
            <sz val="9"/>
            <color indexed="81"/>
            <rFont val="MS P ゴシック"/>
            <family val="3"/>
            <charset val="128"/>
          </rPr>
          <t>「同僚への手当合計」欄は、各同僚へ支給した手当の合計を記入すること。
寄附金その他収入がある場合は控除すること</t>
        </r>
      </text>
    </comment>
    <comment ref="AC96" authorId="0" shapeId="0" xr:uid="{F38B37EE-A9EE-4658-9AC3-1A5AC59EFC56}">
      <text>
        <r>
          <rPr>
            <sz val="9"/>
            <color indexed="81"/>
            <rFont val="MS P ゴシック"/>
            <family val="3"/>
            <charset val="128"/>
          </rPr>
          <t>要件の確認欄に「○」「×」を入力し、
(ア)に月数を入力すると、
自動計算されます。</t>
        </r>
      </text>
    </comment>
    <comment ref="B108" authorId="0" shapeId="0" xr:uid="{769D5DD2-66FB-4CC6-BD6E-4F320CA13E2F}">
      <text>
        <r>
          <rPr>
            <sz val="9"/>
            <color indexed="81"/>
            <rFont val="MS P ゴシック"/>
            <family val="3"/>
            <charset val="128"/>
          </rPr>
          <t>宣誓事項についてご確認いただき、
「○」を入力してください（プルダウン）。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1" authorId="0" shapeId="0" xr:uid="{F25E061E-825F-4E67-A978-95AC0687685D}">
      <text>
        <r>
          <rPr>
            <sz val="9"/>
            <color indexed="81"/>
            <rFont val="MS P ゴシック"/>
            <family val="3"/>
            <charset val="128"/>
          </rPr>
          <t>県で認証状況を確認します。
奨励金の要件です。</t>
        </r>
      </text>
    </comment>
    <comment ref="M42" authorId="0" shapeId="0" xr:uid="{A6DB3822-1171-442D-BAD0-37BBA21208A4}">
      <text>
        <r>
          <rPr>
            <sz val="9"/>
            <color indexed="81"/>
            <rFont val="MS P ゴシック"/>
            <family val="3"/>
            <charset val="128"/>
          </rPr>
          <t>県で受講状況を確認します。
受講日を記載してください。
奨励金の要件です。</t>
        </r>
      </text>
    </comment>
    <comment ref="Q43" authorId="0" shapeId="0" xr:uid="{593D794B-1B95-44ED-A634-AE9ED459F09B}">
      <text>
        <r>
          <rPr>
            <sz val="9"/>
            <color indexed="81"/>
            <rFont val="MS P ゴシック"/>
            <family val="3"/>
            <charset val="128"/>
          </rPr>
          <t>育児休業取得者について、厚生労働省の両立支援等助成金における「中小企業主※」に該当し、育休中等業務代替支援コース（新規雇用（育児休業）および手当支給等（育児休業））の助成金の助成を受ける場合は○を選択（対象となっているが、助成を受けていない場合は含まない）
※中小企業主の定義
・小売業（飲食業含む）：資本額または出資額が５千万円以下、または常時雇用する労働者数が50人以下
・サービス業　　　　　：資本額または出資額が５千万円以下、または常時雇用する労働者数が100人以下
・卸売業　　　　　　　：資本額または出資額が１億円以下、または常時雇用する労働者数が100人以下
・その他　　　　　　　：資本額または出資額が３億円以下、または常時雇用する労働者数が300人以下</t>
        </r>
      </text>
    </comment>
    <comment ref="T56" authorId="0" shapeId="0" xr:uid="{67325550-7F80-46B3-96CB-3E1E7A7C994D}">
      <text>
        <r>
          <rPr>
            <sz val="9"/>
            <color indexed="81"/>
            <rFont val="MS P ゴシック"/>
            <family val="3"/>
            <charset val="128"/>
          </rPr>
          <t>以下の休暇等は対象外のため、育児休業の日数に換算不可
　・特別休暇
　　（育児目的休暇、忌引き休暇、介護休暇、病気休暇、子の看護休暇 等）
　・年次有給休暇
　・育児休業中における一時的な就労</t>
        </r>
      </text>
    </comment>
    <comment ref="AH74" authorId="0" shapeId="0" xr:uid="{4DC08032-749F-44EC-AADC-8A78A7F69B16}">
      <text>
        <r>
          <rPr>
            <sz val="9"/>
            <color indexed="81"/>
            <rFont val="MS P ゴシック"/>
            <family val="3"/>
            <charset val="128"/>
          </rPr>
          <t>各奨励金区分の「確認」欄について
要件を満たすかをご確認いただき、
要件を満たす場合は「○」を入力してください（プルダウン）。
※「×」の場合は申請不可です。</t>
        </r>
      </text>
    </comment>
    <comment ref="M84" authorId="0" shapeId="0" xr:uid="{91576C6A-C253-42DA-8654-849BD5DA9865}">
      <text>
        <r>
          <rPr>
            <sz val="9"/>
            <color indexed="81"/>
            <rFont val="MS P ゴシック"/>
            <family val="3"/>
            <charset val="128"/>
          </rPr>
          <t>※１か月未満切り上げ
　例）育児休業取得日数が５日の場合
　　　⇒１月とする
　　　育児休業取得日数が４０日の場合
　　　⇒２月とする</t>
        </r>
      </text>
    </comment>
    <comment ref="AC86" authorId="0" shapeId="0" xr:uid="{8C09FAB1-D430-476D-BAC7-5A7ED2E09931}">
      <text>
        <r>
          <rPr>
            <sz val="9"/>
            <color indexed="81"/>
            <rFont val="MS P ゴシック"/>
            <family val="3"/>
            <charset val="128"/>
          </rPr>
          <t>要件の確認欄に「○」「×」を入力し、
(ア)に月数を入力すると、
自動計算されます。</t>
        </r>
      </text>
    </comment>
    <comment ref="M94" authorId="0" shapeId="0" xr:uid="{3B393161-D844-4411-9C8D-C985C382A1B8}">
      <text>
        <r>
          <rPr>
            <sz val="9"/>
            <color indexed="81"/>
            <rFont val="MS P ゴシック"/>
            <family val="3"/>
            <charset val="128"/>
          </rPr>
          <t>※１か月未満切り上げ
　例）育児休業取得日数が５日の場合
　　　⇒１月とする
　　　育児休業取得日数が４０日の場合
　　　⇒２月とする</t>
        </r>
      </text>
    </comment>
    <comment ref="C95" authorId="0" shapeId="0" xr:uid="{A7C49D80-7146-4943-B0E3-E342BA5B2EAC}">
      <text>
        <r>
          <rPr>
            <sz val="9"/>
            <color indexed="81"/>
            <rFont val="MS P ゴシック"/>
            <family val="3"/>
            <charset val="128"/>
          </rPr>
          <t>「同僚への手当合計」欄は、各同僚へ支給した手当の合計を記入すること。
寄附金その他収入がある場合は控除すること</t>
        </r>
      </text>
    </comment>
    <comment ref="AC96" authorId="0" shapeId="0" xr:uid="{25347C14-288B-4CE2-BE11-7D4F8284AEB7}">
      <text>
        <r>
          <rPr>
            <sz val="9"/>
            <color indexed="81"/>
            <rFont val="MS P ゴシック"/>
            <family val="3"/>
            <charset val="128"/>
          </rPr>
          <t>要件の確認欄に「○」「×」を入力し、
(ア)に月数を入力すると、
自動計算されます。</t>
        </r>
      </text>
    </comment>
    <comment ref="B108" authorId="0" shapeId="0" xr:uid="{1224EC32-46E9-44AD-9935-2436595B4EC3}">
      <text>
        <r>
          <rPr>
            <sz val="9"/>
            <color indexed="81"/>
            <rFont val="MS P ゴシック"/>
            <family val="3"/>
            <charset val="128"/>
          </rPr>
          <t>宣誓事項についてご確認いただき、
「○」を入力してください（プルダウン）。</t>
        </r>
      </text>
    </comment>
  </commentList>
</comments>
</file>

<file path=xl/sharedStrings.xml><?xml version="1.0" encoding="utf-8"?>
<sst xmlns="http://schemas.openxmlformats.org/spreadsheetml/2006/main" count="393" uniqueCount="122">
  <si>
    <t>日</t>
    <rPh sb="0" eb="1">
      <t>ニチ</t>
    </rPh>
    <phoneticPr fontId="1"/>
  </si>
  <si>
    <t>月</t>
    <rPh sb="0" eb="1">
      <t>ツキ</t>
    </rPh>
    <phoneticPr fontId="1"/>
  </si>
  <si>
    <t>年</t>
    <rPh sb="0" eb="1">
      <t>ネン</t>
    </rPh>
    <phoneticPr fontId="1"/>
  </si>
  <si>
    <t>令和</t>
    <rPh sb="0" eb="2">
      <t>レイワ</t>
    </rPh>
    <phoneticPr fontId="1"/>
  </si>
  <si>
    <t>主たる業種</t>
    <rPh sb="0" eb="1">
      <t>シュ</t>
    </rPh>
    <rPh sb="3" eb="5">
      <t>ギョウシュ</t>
    </rPh>
    <phoneticPr fontId="1"/>
  </si>
  <si>
    <t>企業情報</t>
    <rPh sb="0" eb="2">
      <t>キギョウ</t>
    </rPh>
    <rPh sb="2" eb="4">
      <t>ジョウホウ</t>
    </rPh>
    <phoneticPr fontId="1"/>
  </si>
  <si>
    <t>人</t>
    <rPh sb="0" eb="1">
      <t>ニン</t>
    </rPh>
    <phoneticPr fontId="1"/>
  </si>
  <si>
    <t>（令和</t>
    <rPh sb="1" eb="3">
      <t>レイワ</t>
    </rPh>
    <phoneticPr fontId="1"/>
  </si>
  <si>
    <t>日現在）</t>
    <rPh sb="0" eb="1">
      <t>ニチ</t>
    </rPh>
    <rPh sb="1" eb="3">
      <t>ゲンザイ</t>
    </rPh>
    <phoneticPr fontId="1"/>
  </si>
  <si>
    <t>万円</t>
    <rPh sb="0" eb="2">
      <t>マンエン</t>
    </rPh>
    <phoneticPr fontId="1"/>
  </si>
  <si>
    <t>　　　　　　　　　　（　　　　　　　　　　　　）</t>
    <phoneticPr fontId="1"/>
  </si>
  <si>
    <t>取得者が勤務する事業所
及び所属・職名</t>
    <rPh sb="0" eb="3">
      <t>シュトクシャ</t>
    </rPh>
    <rPh sb="4" eb="6">
      <t>キンム</t>
    </rPh>
    <rPh sb="8" eb="11">
      <t>ジギョウショ</t>
    </rPh>
    <rPh sb="12" eb="13">
      <t>オヨ</t>
    </rPh>
    <rPh sb="14" eb="16">
      <t>ショゾク</t>
    </rPh>
    <rPh sb="17" eb="19">
      <t>ショクメイ</t>
    </rPh>
    <phoneticPr fontId="1"/>
  </si>
  <si>
    <t>～</t>
    <phoneticPr fontId="1"/>
  </si>
  <si>
    <t>申請額</t>
    <rPh sb="0" eb="3">
      <t>シンセイガク</t>
    </rPh>
    <phoneticPr fontId="1"/>
  </si>
  <si>
    <t>円</t>
    <rPh sb="0" eb="1">
      <t>エン</t>
    </rPh>
    <phoneticPr fontId="1"/>
  </si>
  <si>
    <t>×</t>
    <phoneticPr fontId="1"/>
  </si>
  <si>
    <t>要件の確認</t>
    <rPh sb="0" eb="2">
      <t>ヨウケン</t>
    </rPh>
    <rPh sb="3" eb="5">
      <t>カクニン</t>
    </rPh>
    <phoneticPr fontId="1"/>
  </si>
  <si>
    <t>確認</t>
    <rPh sb="0" eb="2">
      <t>カクニン</t>
    </rPh>
    <phoneticPr fontId="1"/>
  </si>
  <si>
    <t>申請額の算定</t>
    <rPh sb="0" eb="3">
      <t>シンセイガク</t>
    </rPh>
    <rPh sb="4" eb="6">
      <t>サンテイ</t>
    </rPh>
    <phoneticPr fontId="1"/>
  </si>
  <si>
    <t>（イ）対象となる手当の実支出額</t>
    <phoneticPr fontId="1"/>
  </si>
  <si>
    <t>○</t>
    <phoneticPr fontId="1"/>
  </si>
  <si>
    <t>入力リスト</t>
    <rPh sb="0" eb="2">
      <t>ニュウリョク</t>
    </rPh>
    <phoneticPr fontId="1"/>
  </si>
  <si>
    <t>要件確認</t>
    <rPh sb="0" eb="2">
      <t>ヨウケン</t>
    </rPh>
    <rPh sb="2" eb="4">
      <t>カクニン</t>
    </rPh>
    <phoneticPr fontId="1"/>
  </si>
  <si>
    <t>所　在　地</t>
    <rPh sb="0" eb="1">
      <t>ショ</t>
    </rPh>
    <rPh sb="2" eb="3">
      <t>ザイ</t>
    </rPh>
    <rPh sb="4" eb="5">
      <t>チ</t>
    </rPh>
    <phoneticPr fontId="1"/>
  </si>
  <si>
    <t>名　　　称</t>
    <rPh sb="0" eb="1">
      <t>ナ</t>
    </rPh>
    <rPh sb="4" eb="5">
      <t>ショウ</t>
    </rPh>
    <phoneticPr fontId="1"/>
  </si>
  <si>
    <t>常時雇用する労働者数</t>
    <rPh sb="0" eb="4">
      <t>ジョウジコヨウ</t>
    </rPh>
    <rPh sb="6" eb="10">
      <t>ロウドウシャスウ</t>
    </rPh>
    <phoneticPr fontId="1"/>
  </si>
  <si>
    <t>所在地：</t>
    <rPh sb="0" eb="3">
      <t>ショザイチ</t>
    </rPh>
    <phoneticPr fontId="1"/>
  </si>
  <si>
    <t>事業所名：</t>
    <rPh sb="0" eb="4">
      <t>ジギョウショメイ</t>
    </rPh>
    <phoneticPr fontId="1"/>
  </si>
  <si>
    <t>所属・職名：</t>
    <rPh sb="0" eb="2">
      <t>ショゾク</t>
    </rPh>
    <rPh sb="3" eb="5">
      <t>ショクメイ</t>
    </rPh>
    <phoneticPr fontId="1"/>
  </si>
  <si>
    <t>育児休業の取得状況</t>
    <rPh sb="0" eb="4">
      <t>イクジキュウギョウ</t>
    </rPh>
    <rPh sb="5" eb="9">
      <t>シュトクジョウキョウ</t>
    </rPh>
    <phoneticPr fontId="1"/>
  </si>
  <si>
    <t>子の生年月日</t>
    <rPh sb="0" eb="1">
      <t>コ</t>
    </rPh>
    <rPh sb="2" eb="6">
      <t>セイネンガッピ</t>
    </rPh>
    <phoneticPr fontId="1"/>
  </si>
  <si>
    <t>育児休業
取得期間</t>
    <rPh sb="0" eb="4">
      <t>イクジキュウギョウ</t>
    </rPh>
    <rPh sb="5" eb="9">
      <t>シュトクキカン</t>
    </rPh>
    <phoneticPr fontId="1"/>
  </si>
  <si>
    <t>（イ）対象となる代替人員確保のための実支出額</t>
    <phoneticPr fontId="1"/>
  </si>
  <si>
    <t>○</t>
    <phoneticPr fontId="1"/>
  </si>
  <si>
    <t>○不妊治療に係る休暇制度を就業規則等に規定し、従業員が利用した実績がある。</t>
    <rPh sb="1" eb="3">
      <t>フニン</t>
    </rPh>
    <rPh sb="3" eb="5">
      <t>チリョウ</t>
    </rPh>
    <rPh sb="6" eb="7">
      <t>カカワ</t>
    </rPh>
    <rPh sb="8" eb="10">
      <t>キュウカ</t>
    </rPh>
    <rPh sb="10" eb="12">
      <t>セイド</t>
    </rPh>
    <rPh sb="13" eb="15">
      <t>シュウギョウ</t>
    </rPh>
    <rPh sb="15" eb="17">
      <t>キソク</t>
    </rPh>
    <rPh sb="17" eb="18">
      <t>トウ</t>
    </rPh>
    <rPh sb="19" eb="21">
      <t>キテイ</t>
    </rPh>
    <rPh sb="23" eb="26">
      <t>ジュウギョウイン</t>
    </rPh>
    <rPh sb="27" eb="29">
      <t>リヨウ</t>
    </rPh>
    <rPh sb="31" eb="33">
      <t>ジッセキ</t>
    </rPh>
    <phoneticPr fontId="1"/>
  </si>
  <si>
    <t>○新たに雇用した労働者は、育児休業の対象となる男性労働者の配偶者の妊娠の事実を知った日以降に雇用している。
　※原則、育児休業申出書の提出日以降であること。</t>
    <rPh sb="4" eb="6">
      <t>コヨウ</t>
    </rPh>
    <rPh sb="13" eb="17">
      <t>イクジキュウギョウ</t>
    </rPh>
    <rPh sb="18" eb="20">
      <t>タイショウ</t>
    </rPh>
    <rPh sb="23" eb="28">
      <t>ダンセイロウドウシャ</t>
    </rPh>
    <rPh sb="29" eb="31">
      <t>ハイグウ</t>
    </rPh>
    <rPh sb="31" eb="32">
      <t>モノ</t>
    </rPh>
    <rPh sb="33" eb="35">
      <t>ニンシン</t>
    </rPh>
    <rPh sb="36" eb="38">
      <t>ジジツ</t>
    </rPh>
    <rPh sb="39" eb="40">
      <t>シ</t>
    </rPh>
    <rPh sb="42" eb="43">
      <t>ヒ</t>
    </rPh>
    <rPh sb="43" eb="45">
      <t>イコウ</t>
    </rPh>
    <rPh sb="46" eb="48">
      <t>コヨウ</t>
    </rPh>
    <rPh sb="56" eb="58">
      <t>ゲンソク</t>
    </rPh>
    <rPh sb="59" eb="63">
      <t>イクジキュウギョウ</t>
    </rPh>
    <rPh sb="63" eb="65">
      <t>モウシデ</t>
    </rPh>
    <rPh sb="65" eb="66">
      <t>ショ</t>
    </rPh>
    <rPh sb="67" eb="70">
      <t>テイシュツビ</t>
    </rPh>
    <rPh sb="70" eb="72">
      <t>イコウ</t>
    </rPh>
    <phoneticPr fontId="1"/>
  </si>
  <si>
    <t>〇申請額には、時間外勤務手当など業務の代替により発生した労働時間に対する手当を含めていない。</t>
    <rPh sb="1" eb="4">
      <t>シンセイガク</t>
    </rPh>
    <rPh sb="7" eb="10">
      <t>ジカンガイ</t>
    </rPh>
    <rPh sb="10" eb="12">
      <t>キンム</t>
    </rPh>
    <rPh sb="12" eb="14">
      <t>テアテ</t>
    </rPh>
    <rPh sb="16" eb="18">
      <t>ギョウム</t>
    </rPh>
    <rPh sb="19" eb="21">
      <t>ダイタイ</t>
    </rPh>
    <rPh sb="24" eb="26">
      <t>ハッセイ</t>
    </rPh>
    <rPh sb="28" eb="32">
      <t>ロウドウジカン</t>
    </rPh>
    <rPh sb="33" eb="34">
      <t>タイ</t>
    </rPh>
    <rPh sb="36" eb="38">
      <t>テアテ</t>
    </rPh>
    <rPh sb="39" eb="40">
      <t>フク</t>
    </rPh>
    <phoneticPr fontId="1"/>
  </si>
  <si>
    <t>＝</t>
  </si>
  <si>
    <t>取得者の氏名（フリガナ）</t>
    <rPh sb="0" eb="3">
      <t>シュトクシャ</t>
    </rPh>
    <rPh sb="4" eb="6">
      <t>シメイ</t>
    </rPh>
    <phoneticPr fontId="1"/>
  </si>
  <si>
    <t>手当支給等
（育児休業）</t>
    <phoneticPr fontId="1"/>
  </si>
  <si>
    <t>新規雇用
（育児休業）</t>
    <phoneticPr fontId="1"/>
  </si>
  <si>
    <t>有</t>
    <rPh sb="0" eb="1">
      <t>ア</t>
    </rPh>
    <phoneticPr fontId="1"/>
  </si>
  <si>
    <t>無</t>
    <rPh sb="0" eb="1">
      <t>ナ</t>
    </rPh>
    <phoneticPr fontId="1"/>
  </si>
  <si>
    <t>１０万円　</t>
    <phoneticPr fontId="1"/>
  </si>
  <si>
    <t>徳島県知事　殿</t>
    <rPh sb="0" eb="2">
      <t>トクシマ</t>
    </rPh>
    <rPh sb="2" eb="5">
      <t>ケンチジ</t>
    </rPh>
    <rPh sb="6" eb="7">
      <t>ドノ</t>
    </rPh>
    <phoneticPr fontId="1"/>
  </si>
  <si>
    <t>金</t>
    <phoneticPr fontId="1"/>
  </si>
  <si>
    <t xml:space="preserve">円 </t>
    <phoneticPr fontId="1"/>
  </si>
  <si>
    <t>　徳島県から検査・報告・是正のための措置の求めがあった場合は、これに応じます。</t>
    <phoneticPr fontId="1"/>
  </si>
  <si>
    <t>　奨励金の申請にあたって、不正はありません。</t>
    <phoneticPr fontId="1"/>
  </si>
  <si>
    <t>　奨励金の関係書類については、要綱に基づき適切に整備、保管、管理します。</t>
    <phoneticPr fontId="1"/>
  </si>
  <si>
    <t>１　交付申請額</t>
    <phoneticPr fontId="1"/>
  </si>
  <si>
    <t>２　担当者の氏名、連絡先（個人の場合は、連絡先のみ御記入ください。）</t>
    <phoneticPr fontId="1"/>
  </si>
  <si>
    <t>３　申請内容</t>
    <rPh sb="2" eb="4">
      <t>シンセイ</t>
    </rPh>
    <rPh sb="4" eb="6">
      <t>ナイヨウ</t>
    </rPh>
    <phoneticPr fontId="1"/>
  </si>
  <si>
    <t>４　奨励金の算定</t>
    <rPh sb="2" eb="5">
      <t>ショウレイキン</t>
    </rPh>
    <rPh sb="6" eb="8">
      <t>サンテイ</t>
    </rPh>
    <phoneticPr fontId="1"/>
  </si>
  <si>
    <t>徳島県「共働き・共育て」応援奨励金の申請にあたり、要綱を確認し、下記のことを誓約します。</t>
    <phoneticPr fontId="1"/>
  </si>
  <si>
    <t>※分割取得した場合は各段に分けて記載すること。</t>
    <rPh sb="1" eb="5">
      <t>ブンカツシュトク</t>
    </rPh>
    <rPh sb="7" eb="9">
      <t>バアイ</t>
    </rPh>
    <rPh sb="10" eb="11">
      <t>カク</t>
    </rPh>
    <rPh sb="11" eb="12">
      <t>ダン</t>
    </rPh>
    <rPh sb="13" eb="14">
      <t>ワ</t>
    </rPh>
    <rPh sb="16" eb="18">
      <t>キサイ</t>
    </rPh>
    <phoneticPr fontId="1"/>
  </si>
  <si>
    <t>　要件に該当しない事実や不正等が発覚した場合は、奨励金の交付を受けた事業者名、</t>
    <rPh sb="24" eb="26">
      <t>ショウレイ</t>
    </rPh>
    <phoneticPr fontId="1"/>
  </si>
  <si>
    <t>｢はぐくみ支援企業｣の認証</t>
    <rPh sb="5" eb="7">
      <t>シエン</t>
    </rPh>
    <rPh sb="7" eb="9">
      <t>キギョウ</t>
    </rPh>
    <rPh sb="11" eb="13">
      <t>ニンショウ</t>
    </rPh>
    <phoneticPr fontId="1"/>
  </si>
  <si>
    <t>受講済</t>
    <rPh sb="0" eb="2">
      <t>ジュコウ</t>
    </rPh>
    <rPh sb="2" eb="3">
      <t>ズ</t>
    </rPh>
    <phoneticPr fontId="1"/>
  </si>
  <si>
    <t>認証済</t>
    <rPh sb="0" eb="2">
      <t>ニンショウ</t>
    </rPh>
    <rPh sb="2" eb="3">
      <t>ズ</t>
    </rPh>
    <phoneticPr fontId="1"/>
  </si>
  <si>
    <t>代表者職・氏名</t>
  </si>
  <si>
    <t>徳島県「共働き・共育て」応援奨励金交付申請書兼実績報告書</t>
    <phoneticPr fontId="1"/>
  </si>
  <si>
    <t>様式第１号（第７条関係）</t>
    <phoneticPr fontId="1"/>
  </si>
  <si>
    <t>（申請事業者）</t>
    <rPh sb="1" eb="3">
      <t>シンセイ</t>
    </rPh>
    <rPh sb="3" eb="6">
      <t>ジギョウシャ</t>
    </rPh>
    <phoneticPr fontId="1"/>
  </si>
  <si>
    <t>日受講）</t>
    <rPh sb="0" eb="1">
      <t>ニチ</t>
    </rPh>
    <phoneticPr fontId="1"/>
  </si>
  <si>
    <t>奨励金区分</t>
    <rPh sb="0" eb="3">
      <t>ショウレイキン</t>
    </rPh>
    <rPh sb="3" eb="5">
      <t>クブン</t>
    </rPh>
    <phoneticPr fontId="1"/>
  </si>
  <si>
    <t>育児休業取得者に関する情報（※１）</t>
    <rPh sb="0" eb="4">
      <t>イクジキュウギョウ</t>
    </rPh>
    <rPh sb="4" eb="6">
      <t>シュトク</t>
    </rPh>
    <rPh sb="6" eb="7">
      <t>シャ</t>
    </rPh>
    <rPh sb="8" eb="9">
      <t>カン</t>
    </rPh>
    <rPh sb="11" eb="13">
      <t>ジョウホウ</t>
    </rPh>
    <phoneticPr fontId="1"/>
  </si>
  <si>
    <t>既交付決定額（※２）</t>
    <rPh sb="0" eb="1">
      <t>スデ</t>
    </rPh>
    <rPh sb="1" eb="3">
      <t>コウフ</t>
    </rPh>
    <rPh sb="3" eb="6">
      <t>ケッテイガク</t>
    </rPh>
    <phoneticPr fontId="1"/>
  </si>
  <si>
    <t>申請額：（ア）と（イ）を比較して少ない方の額（1,000円未満切捨て）</t>
    <rPh sb="0" eb="3">
      <t>シンセイガク</t>
    </rPh>
    <rPh sb="12" eb="14">
      <t>ヒカク</t>
    </rPh>
    <rPh sb="16" eb="17">
      <t>スク</t>
    </rPh>
    <rPh sb="19" eb="20">
      <t>ホウ</t>
    </rPh>
    <rPh sb="21" eb="22">
      <t>ガク</t>
    </rPh>
    <rPh sb="28" eb="29">
      <t>エン</t>
    </rPh>
    <rPh sb="29" eb="31">
      <t>ミマン</t>
    </rPh>
    <rPh sb="31" eb="33">
      <t>キリス</t>
    </rPh>
    <phoneticPr fontId="1"/>
  </si>
  <si>
    <t>（ア）交付基準額</t>
    <rPh sb="3" eb="5">
      <t>コウフ</t>
    </rPh>
    <rPh sb="5" eb="7">
      <t>キジュン</t>
    </rPh>
    <rPh sb="7" eb="8">
      <t>ガク</t>
    </rPh>
    <phoneticPr fontId="1"/>
  </si>
  <si>
    <t>（イ）うち交付対象外
　　　の日数</t>
    <rPh sb="7" eb="10">
      <t>タイショウガイ</t>
    </rPh>
    <rPh sb="15" eb="17">
      <t>ニッスウ</t>
    </rPh>
    <phoneticPr fontId="1"/>
  </si>
  <si>
    <t>（ウ）交付対象の日数
　　　（ア）－（イ）</t>
    <rPh sb="8" eb="10">
      <t>ニッスウ</t>
    </rPh>
    <phoneticPr fontId="1"/>
  </si>
  <si>
    <t>（ア）交付基準額</t>
    <phoneticPr fontId="1"/>
  </si>
  <si>
    <t>今回交付申請額（※３）</t>
    <rPh sb="0" eb="2">
      <t>コンカイ</t>
    </rPh>
    <rPh sb="2" eb="4">
      <t>コウフ</t>
    </rPh>
    <rPh sb="4" eb="7">
      <t>シンセイガク</t>
    </rPh>
    <phoneticPr fontId="1"/>
  </si>
  <si>
    <t>２０万円　</t>
    <phoneticPr fontId="1"/>
  </si>
  <si>
    <t>氏名</t>
    <phoneticPr fontId="1"/>
  </si>
  <si>
    <t>連絡先（電話番号）</t>
    <phoneticPr fontId="1"/>
  </si>
  <si>
    <t>５　宣誓事項　※該当する場合「○」を付すこと。</t>
    <rPh sb="2" eb="4">
      <t>センセイ</t>
    </rPh>
    <rPh sb="4" eb="6">
      <t>ジコウ</t>
    </rPh>
    <rPh sb="8" eb="10">
      <t>ガイトウ</t>
    </rPh>
    <rPh sb="12" eb="14">
      <t>バアイ</t>
    </rPh>
    <rPh sb="18" eb="19">
      <t>フ</t>
    </rPh>
    <phoneticPr fontId="1"/>
  </si>
  <si>
    <t>○通算２８日以上の育児休業を取得した実績がある。</t>
    <rPh sb="1" eb="3">
      <t>ツウサン</t>
    </rPh>
    <phoneticPr fontId="1"/>
  </si>
  <si>
    <t>○育児休業取得者の育児休業期間中に、取得者の代替人員として新たな労働者を雇用した期間がある。
　※既に企業内で雇用している労働者を代替人員として充て、当該労働者の代替人員として
　新たな労働者を雇用した場合を含む。</t>
    <rPh sb="1" eb="5">
      <t>イクジキュウギョウ</t>
    </rPh>
    <rPh sb="5" eb="8">
      <t>シュトクシャ</t>
    </rPh>
    <rPh sb="9" eb="16">
      <t>イクジキュウギョウキカンチュウ</t>
    </rPh>
    <rPh sb="18" eb="21">
      <t>シュトクシャ</t>
    </rPh>
    <rPh sb="22" eb="24">
      <t>ダイタイ</t>
    </rPh>
    <rPh sb="24" eb="26">
      <t>ジンイン</t>
    </rPh>
    <rPh sb="29" eb="30">
      <t>アラ</t>
    </rPh>
    <rPh sb="32" eb="35">
      <t>ロウドウシャ</t>
    </rPh>
    <rPh sb="36" eb="38">
      <t>コヨウ</t>
    </rPh>
    <rPh sb="40" eb="42">
      <t>キカン</t>
    </rPh>
    <rPh sb="49" eb="50">
      <t>スデ</t>
    </rPh>
    <rPh sb="51" eb="54">
      <t>キギョウナイ</t>
    </rPh>
    <rPh sb="55" eb="57">
      <t>コヨウ</t>
    </rPh>
    <rPh sb="61" eb="64">
      <t>ロウドウシャ</t>
    </rPh>
    <rPh sb="65" eb="69">
      <t>ダイタイジンイン</t>
    </rPh>
    <rPh sb="72" eb="73">
      <t>ア</t>
    </rPh>
    <rPh sb="75" eb="77">
      <t>トウガイ</t>
    </rPh>
    <rPh sb="77" eb="80">
      <t>ロウドウシャ</t>
    </rPh>
    <rPh sb="90" eb="91">
      <t>アラ</t>
    </rPh>
    <rPh sb="93" eb="96">
      <t>ロウドウシャ</t>
    </rPh>
    <rPh sb="97" eb="99">
      <t>コヨウ</t>
    </rPh>
    <rPh sb="101" eb="103">
      <t>バアイ</t>
    </rPh>
    <rPh sb="104" eb="105">
      <t>フク</t>
    </rPh>
    <phoneticPr fontId="1"/>
  </si>
  <si>
    <t>②　代替人員確保奨励金</t>
    <phoneticPr fontId="1"/>
  </si>
  <si>
    <t>③　同僚への応援手当奨励金</t>
    <phoneticPr fontId="1"/>
  </si>
  <si>
    <t>④　仕事と不妊治療の両立支援奨励金</t>
    <phoneticPr fontId="1"/>
  </si>
  <si>
    <t>①～④の計</t>
    <rPh sb="4" eb="5">
      <t>ケイ</t>
    </rPh>
    <phoneticPr fontId="1"/>
  </si>
  <si>
    <t>①　男性の育休取得促進奨励金</t>
    <rPh sb="2" eb="4">
      <t>ダンセイ</t>
    </rPh>
    <rPh sb="5" eb="7">
      <t>イクキュウ</t>
    </rPh>
    <rPh sb="7" eb="9">
      <t>シュトク</t>
    </rPh>
    <rPh sb="9" eb="11">
      <t>ソクシン</t>
    </rPh>
    <rPh sb="11" eb="14">
      <t>ショウレイキン</t>
    </rPh>
    <phoneticPr fontId="1"/>
  </si>
  <si>
    <t>②　代替人員確保奨励金</t>
    <rPh sb="2" eb="6">
      <t>ダイタイジンイン</t>
    </rPh>
    <rPh sb="6" eb="8">
      <t>カクホ</t>
    </rPh>
    <rPh sb="8" eb="11">
      <t>ショウレイキン</t>
    </rPh>
    <phoneticPr fontId="1"/>
  </si>
  <si>
    <t>③　同僚への応援手当奨励金</t>
    <rPh sb="2" eb="4">
      <t>ドウリョウ</t>
    </rPh>
    <rPh sb="6" eb="8">
      <t>オウエン</t>
    </rPh>
    <rPh sb="8" eb="10">
      <t>テアテ</t>
    </rPh>
    <rPh sb="10" eb="13">
      <t>ショウレイキン</t>
    </rPh>
    <phoneticPr fontId="1"/>
  </si>
  <si>
    <t>④　仕事と不妊治療の両立支援奨励金</t>
    <rPh sb="2" eb="4">
      <t>シゴト</t>
    </rPh>
    <rPh sb="5" eb="7">
      <t>フニン</t>
    </rPh>
    <rPh sb="7" eb="9">
      <t>チリョウ</t>
    </rPh>
    <rPh sb="10" eb="12">
      <t>リョウリツ</t>
    </rPh>
    <rPh sb="12" eb="14">
      <t>シエン</t>
    </rPh>
    <rPh sb="14" eb="17">
      <t>ショウレイキン</t>
    </rPh>
    <phoneticPr fontId="1"/>
  </si>
  <si>
    <t>○育児休業取得者が属する部署等の労働者に対し、育児休業取得者の業務を代替したことに対して手当を支給している。</t>
    <rPh sb="1" eb="3">
      <t>イクジ</t>
    </rPh>
    <rPh sb="3" eb="5">
      <t>キュウギョウ</t>
    </rPh>
    <rPh sb="5" eb="8">
      <t>シュトクシャ</t>
    </rPh>
    <rPh sb="9" eb="10">
      <t>ゾク</t>
    </rPh>
    <rPh sb="12" eb="14">
      <t>ブショ</t>
    </rPh>
    <rPh sb="14" eb="15">
      <t>トウ</t>
    </rPh>
    <rPh sb="16" eb="19">
      <t>ロウドウシャ</t>
    </rPh>
    <rPh sb="20" eb="21">
      <t>タイ</t>
    </rPh>
    <rPh sb="23" eb="30">
      <t>イクジキュウギョウシュトクシャ</t>
    </rPh>
    <rPh sb="31" eb="33">
      <t>ギョウム</t>
    </rPh>
    <rPh sb="34" eb="36">
      <t>ダイタイ</t>
    </rPh>
    <rPh sb="41" eb="42">
      <t>タイ</t>
    </rPh>
    <rPh sb="44" eb="46">
      <t>テアテ</t>
    </rPh>
    <rPh sb="47" eb="49">
      <t>シキュウ</t>
    </rPh>
    <phoneticPr fontId="1"/>
  </si>
  <si>
    <t>（ア）a～dの合計</t>
    <rPh sb="7" eb="9">
      <t>ゴウケイ</t>
    </rPh>
    <phoneticPr fontId="1"/>
  </si>
  <si>
    <t>　要綱第３条に規定する対象となる交付対象事業者の要件をすべて満たすとともに、</t>
    <phoneticPr fontId="1"/>
  </si>
  <si>
    <t>　第５条に規定する不交付者要件には該当しません。　</t>
    <phoneticPr fontId="1"/>
  </si>
  <si>
    <t>a.令和</t>
    <rPh sb="2" eb="4">
      <t>レイワ</t>
    </rPh>
    <phoneticPr fontId="1"/>
  </si>
  <si>
    <t>b.令和</t>
    <rPh sb="2" eb="4">
      <t>レイワ</t>
    </rPh>
    <phoneticPr fontId="1"/>
  </si>
  <si>
    <t>c.令和</t>
    <rPh sb="2" eb="4">
      <t>レイワ</t>
    </rPh>
    <phoneticPr fontId="1"/>
  </si>
  <si>
    <t>d.令和</t>
    <rPh sb="2" eb="4">
      <t>レイワ</t>
    </rPh>
    <phoneticPr fontId="1"/>
  </si>
  <si>
    <t>交付対象の育児休業月数</t>
    <rPh sb="5" eb="7">
      <t>イクジ</t>
    </rPh>
    <rPh sb="7" eb="9">
      <t>キュウギョウ</t>
    </rPh>
    <rPh sb="9" eb="11">
      <t>ゲッスウ</t>
    </rPh>
    <phoneticPr fontId="1"/>
  </si>
  <si>
    <t>　対象施設名等の情報を公表されることに同意するとともに、奨励金を県に返還します。</t>
    <phoneticPr fontId="1"/>
  </si>
  <si>
    <r>
      <rPr>
        <u/>
        <sz val="10"/>
        <color theme="1"/>
        <rFont val="ＭＳ ゴシック"/>
        <family val="3"/>
        <charset val="128"/>
      </rPr>
      <t>（参考）不交付者の要件</t>
    </r>
    <r>
      <rPr>
        <sz val="10"/>
        <color theme="1"/>
        <rFont val="ＭＳ ゴシック"/>
        <family val="3"/>
        <charset val="128"/>
      </rPr>
      <t xml:space="preserve">
　(1)暴力団（暴力団員による不当な行為の防止等に関する法律（平成３年法律第７７号。
　　以下「暴対法」という。）第２条第２号に規定する暴力団をいう。以下同じ。）
　(2)暴力団員（暴対法第２条第６号に規定する暴力団員をいう。以下同じ。）
　(3)暴力団又は暴力団員と密接な関係を有する者</t>
    </r>
    <phoneticPr fontId="1"/>
  </si>
  <si>
    <t>厚生労働省の両立支援等助成金（育休中等業務代替支援コース）の一部助成の有無</t>
    <rPh sb="0" eb="5">
      <t>コウセイロウドウショウ</t>
    </rPh>
    <rPh sb="6" eb="8">
      <t>リョウリツ</t>
    </rPh>
    <rPh sb="8" eb="10">
      <t>シエン</t>
    </rPh>
    <rPh sb="10" eb="11">
      <t>ナド</t>
    </rPh>
    <rPh sb="11" eb="14">
      <t>ジョセイキン</t>
    </rPh>
    <rPh sb="30" eb="32">
      <t>イチブ</t>
    </rPh>
    <rPh sb="32" eb="34">
      <t>ジョセイ</t>
    </rPh>
    <rPh sb="35" eb="37">
      <t>ウム</t>
    </rPh>
    <phoneticPr fontId="1"/>
  </si>
  <si>
    <t>※申請しようとする対象労働者の同一の育児休業について、
　左記助成金のうち
　「新規雇用（育児休業）」の場合は奨励金区分②
　「手当支給等（育児休業）」の場合は奨励金区分③
　との併給はできない。</t>
    <rPh sb="29" eb="34">
      <t>サキジョセイキン</t>
    </rPh>
    <phoneticPr fontId="1"/>
  </si>
  <si>
    <t>※１　育児休業取得者に関する情報は、奨励金区分①～③を申請する場合に記入すること。</t>
    <rPh sb="3" eb="5">
      <t>イクジ</t>
    </rPh>
    <rPh sb="5" eb="7">
      <t>キュウギョウ</t>
    </rPh>
    <rPh sb="7" eb="10">
      <t>シュトクシャ</t>
    </rPh>
    <rPh sb="11" eb="12">
      <t>カン</t>
    </rPh>
    <rPh sb="14" eb="16">
      <t>ジョウホウ</t>
    </rPh>
    <rPh sb="18" eb="21">
      <t>ショウレイキン</t>
    </rPh>
    <rPh sb="21" eb="23">
      <t>クブン</t>
    </rPh>
    <rPh sb="27" eb="29">
      <t>シンセイ</t>
    </rPh>
    <rPh sb="31" eb="33">
      <t>バアイ</t>
    </rPh>
    <rPh sb="34" eb="36">
      <t>キニュウ</t>
    </rPh>
    <phoneticPr fontId="1"/>
  </si>
  <si>
    <t>県が実施する指定の経営層向けセミナーの受講状況</t>
    <rPh sb="2" eb="4">
      <t>ジッシ</t>
    </rPh>
    <rPh sb="6" eb="8">
      <t>シテイ</t>
    </rPh>
    <rPh sb="21" eb="23">
      <t>ジョウキョウ</t>
    </rPh>
    <phoneticPr fontId="1"/>
  </si>
  <si>
    <t>①　男性の育休取得促進奨励金</t>
    <phoneticPr fontId="1"/>
  </si>
  <si>
    <t>　交付要綱第１条の趣旨を確認し、「共働き・共育て」を応援する職場環境づくりに取り組みます。</t>
    <rPh sb="1" eb="3">
      <t>コウフ</t>
    </rPh>
    <rPh sb="3" eb="5">
      <t>ヨウコウ</t>
    </rPh>
    <rPh sb="5" eb="6">
      <t>ダイ</t>
    </rPh>
    <rPh sb="7" eb="8">
      <t>ジョウ</t>
    </rPh>
    <rPh sb="9" eb="11">
      <t>シュシ</t>
    </rPh>
    <rPh sb="12" eb="14">
      <t>カクニン</t>
    </rPh>
    <rPh sb="17" eb="19">
      <t>トモバタラ</t>
    </rPh>
    <rPh sb="21" eb="22">
      <t>トモ</t>
    </rPh>
    <rPh sb="22" eb="23">
      <t>ソダ</t>
    </rPh>
    <rPh sb="26" eb="28">
      <t>オウエン</t>
    </rPh>
    <rPh sb="30" eb="32">
      <t>ショクバ</t>
    </rPh>
    <rPh sb="32" eb="34">
      <t>カンキョウ</t>
    </rPh>
    <rPh sb="38" eb="39">
      <t>ト</t>
    </rPh>
    <rPh sb="40" eb="41">
      <t>ク</t>
    </rPh>
    <phoneticPr fontId="1"/>
  </si>
  <si>
    <r>
      <rPr>
        <u/>
        <sz val="10"/>
        <color theme="1"/>
        <rFont val="ＭＳ ゴシック"/>
        <family val="3"/>
        <charset val="128"/>
      </rPr>
      <t xml:space="preserve">（参考）交付対象事業者の要件 </t>
    </r>
    <r>
      <rPr>
        <sz val="10"/>
        <color theme="1"/>
        <rFont val="ＭＳ ゴシック"/>
        <family val="3"/>
        <charset val="128"/>
      </rPr>
      <t xml:space="preserve">
　(1)県内に本社または事業所を有する中小企業等であること。
　(2)雇用保険適用事業所であること。
　(3)県の｢はぐくみ支援企業｣の認証を受けていること。
　(4)県が実施する指定の経営層向けセミナーを奨励金の申請を行う年度内に１回以上受講済である
　　 こと。
　(5)次のいずれにも該当しないこと 。
　　・国又は法人税法（昭和４０年法律第３４号）別表第一に掲げる公共法人
　　・風俗営業等の規制及び業務の適正化等に関する法律（昭和２３年法律第１２２号に規定する
　　　「性風俗関連特殊営業」又は当該営業に係る「接客業務受託営業」を行う事業者
　　・政治団体
　　・宗教上の組織又は団体
　(6)徳島県税並びに消費税及び地方消費税を滞納していないこと。
　(7)次の労働者がいること。
　 【奨励金区分①～③の場合】
　　・雇用保険の被保険者として雇用されている男性労働者であること。
　　・交付対象事業者の県内の事業所に勤務する労働者であること。
　　・令和７年４月１日以降に育児休業を取得していること。
　　・育児休業終了後に職場復帰し、
　　　申請日まで雇用保険の被保険者として継続して雇用していること。
　 【奨励金区分④の場合】
　　・雇用保険の被保険者として雇用されている労働者であること。
　　・交付対象事業者の県内の事業所に勤務する労働者であること。
　(8)その他、県が適切ではないと判断する者ではないこと。</t>
    </r>
    <rPh sb="106" eb="108">
      <t>シテイ</t>
    </rPh>
    <phoneticPr fontId="1"/>
  </si>
  <si>
    <t>　徳島県「共働き・共育て」応援奨励金の交付を受けたいので、徳島県「共働き・共育て」応援奨励金交付要綱第７条の規定より申請します。
　なお、以下に記載した事項は事実と相違ありません。
　また、本申請の審査に必要な範囲で、申請内容の確認を行うことに同意します。</t>
    <phoneticPr fontId="1"/>
  </si>
  <si>
    <t>※２　申請年度に既に本奨励金の交付の決定を受けている場合はその金額を記載すること。</t>
    <rPh sb="3" eb="5">
      <t>シンセイ</t>
    </rPh>
    <rPh sb="5" eb="7">
      <t>ネンド</t>
    </rPh>
    <rPh sb="8" eb="9">
      <t>スデ</t>
    </rPh>
    <rPh sb="10" eb="11">
      <t>ホン</t>
    </rPh>
    <rPh sb="11" eb="14">
      <t>ショウレイキン</t>
    </rPh>
    <rPh sb="15" eb="17">
      <t>コウフ</t>
    </rPh>
    <rPh sb="18" eb="20">
      <t>ケッテイ</t>
    </rPh>
    <rPh sb="21" eb="22">
      <t>ウ</t>
    </rPh>
    <rPh sb="26" eb="28">
      <t>バアイ</t>
    </rPh>
    <rPh sb="31" eb="33">
      <t>キンガク</t>
    </rPh>
    <rPh sb="34" eb="36">
      <t>キサイ</t>
    </rPh>
    <phoneticPr fontId="1"/>
  </si>
  <si>
    <t>※３　奨励金区分①～④の合計は５０万円／年度まで</t>
    <rPh sb="3" eb="6">
      <t>ショウレイキン</t>
    </rPh>
    <rPh sb="6" eb="8">
      <t>クブン</t>
    </rPh>
    <rPh sb="12" eb="14">
      <t>ゴウケイ</t>
    </rPh>
    <rPh sb="17" eb="19">
      <t>マンエン</t>
    </rPh>
    <rPh sb="20" eb="21">
      <t>ネン</t>
    </rPh>
    <rPh sb="21" eb="22">
      <t>ド</t>
    </rPh>
    <phoneticPr fontId="1"/>
  </si>
  <si>
    <t>資本金の額又は出資の総額</t>
    <rPh sb="0" eb="2">
      <t>シホン</t>
    </rPh>
    <rPh sb="2" eb="3">
      <t>キン</t>
    </rPh>
    <rPh sb="4" eb="5">
      <t>ガク</t>
    </rPh>
    <rPh sb="5" eb="6">
      <t>マタ</t>
    </rPh>
    <rPh sb="7" eb="9">
      <t>シュッシ</t>
    </rPh>
    <rPh sb="10" eb="12">
      <t>ソウガク</t>
    </rPh>
    <phoneticPr fontId="1"/>
  </si>
  <si>
    <t>徳島県徳島市万代町１－１</t>
    <rPh sb="0" eb="3">
      <t>トクシマケン</t>
    </rPh>
    <rPh sb="3" eb="6">
      <t>トクシマシ</t>
    </rPh>
    <rPh sb="6" eb="9">
      <t>バンダイチョウ</t>
    </rPh>
    <phoneticPr fontId="1"/>
  </si>
  <si>
    <t>○○株式会社</t>
    <rPh sb="2" eb="6">
      <t>カブシキガイシャ</t>
    </rPh>
    <phoneticPr fontId="1"/>
  </si>
  <si>
    <t>代表取締役　徳島　太郎</t>
    <rPh sb="0" eb="2">
      <t>ダイヒョウ</t>
    </rPh>
    <rPh sb="2" eb="5">
      <t>トリシマリヤク</t>
    </rPh>
    <rPh sb="6" eb="8">
      <t>トクシマ</t>
    </rPh>
    <rPh sb="9" eb="11">
      <t>タロウ</t>
    </rPh>
    <phoneticPr fontId="1"/>
  </si>
  <si>
    <t>すだち　花子</t>
    <rPh sb="4" eb="6">
      <t>ハナコ</t>
    </rPh>
    <phoneticPr fontId="1"/>
  </si>
  <si>
    <t>088-621-○○○○</t>
    <phoneticPr fontId="1"/>
  </si>
  <si>
    <t>小売業（飲食業含む）</t>
  </si>
  <si>
    <t>共田　育夫　（　トモダ　イクオ　）</t>
    <rPh sb="0" eb="1">
      <t>トモ</t>
    </rPh>
    <rPh sb="1" eb="2">
      <t>タ</t>
    </rPh>
    <rPh sb="4" eb="5">
      <t>オット</t>
    </rPh>
    <phoneticPr fontId="1"/>
  </si>
  <si>
    <t>徳島県徳島市○○町１－１</t>
    <phoneticPr fontId="1"/>
  </si>
  <si>
    <t>○○株式会社　本社</t>
    <rPh sb="2" eb="6">
      <t>カブシキガイシャ</t>
    </rPh>
    <rPh sb="7" eb="9">
      <t>ホンシャ</t>
    </rPh>
    <phoneticPr fontId="1"/>
  </si>
  <si>
    <t>営業部　主任</t>
    <rPh sb="0" eb="3">
      <t>エイギョウブ</t>
    </rPh>
    <rPh sb="4" eb="6">
      <t>シュニン</t>
    </rPh>
    <phoneticPr fontId="1"/>
  </si>
  <si>
    <t>○</t>
  </si>
  <si>
    <t>代表者職・氏名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</si>
</sst>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
  </numFmts>
  <fonts count="19">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9"/>
      <name val="ＭＳ ゴシック"/>
      <family val="3"/>
      <charset val="128"/>
    </font>
    <font>
      <sz val="11"/>
      <color theme="1"/>
      <name val="游ゴシック"/>
      <family val="2"/>
      <charset val="128"/>
      <scheme val="minor"/>
    </font>
    <font>
      <sz val="9"/>
      <color indexed="81"/>
      <name val="MS P ゴシック"/>
      <family val="3"/>
      <charset val="128"/>
    </font>
    <font>
      <sz val="12"/>
      <name val="ＭＳ 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u/>
      <sz val="11"/>
      <name val="ＭＳ ゴシック"/>
      <family val="3"/>
      <charset val="128"/>
    </font>
    <font>
      <b/>
      <sz val="11"/>
      <color theme="1"/>
      <name val="ＭＳ ゴシック"/>
      <family val="3"/>
      <charset val="128"/>
    </font>
    <font>
      <b/>
      <sz val="10"/>
      <name val="ＭＳ ゴシック"/>
      <family val="3"/>
      <charset val="128"/>
    </font>
    <font>
      <b/>
      <sz val="10"/>
      <color theme="1"/>
      <name val="ＭＳ ゴシック"/>
      <family val="3"/>
      <charset val="128"/>
    </font>
    <font>
      <b/>
      <sz val="11"/>
      <name val="ＭＳ ゴシック"/>
      <family val="3"/>
      <charset val="128"/>
    </font>
    <font>
      <sz val="11"/>
      <color rgb="FF000000"/>
      <name val="ＭＳ 明朝"/>
      <family val="1"/>
      <charset val="128"/>
    </font>
    <font>
      <u/>
      <sz val="10"/>
      <color theme="1"/>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auto="1"/>
      </right>
      <top style="thin">
        <color auto="1"/>
      </top>
      <bottom style="hair">
        <color auto="1"/>
      </bottom>
      <diagonal/>
    </border>
    <border>
      <left/>
      <right/>
      <top style="thin">
        <color auto="1"/>
      </top>
      <bottom style="hair">
        <color auto="1"/>
      </bottom>
      <diagonal/>
    </border>
    <border>
      <left/>
      <right/>
      <top style="thin">
        <color auto="1"/>
      </top>
      <bottom style="medium">
        <color rgb="FF000000"/>
      </bottom>
      <diagonal/>
    </border>
    <border>
      <left/>
      <right style="thin">
        <color auto="1"/>
      </right>
      <top style="thin">
        <color auto="1"/>
      </top>
      <bottom style="medium">
        <color rgb="FF000000"/>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style="thin">
        <color indexed="64"/>
      </left>
      <right/>
      <top style="double">
        <color auto="1"/>
      </top>
      <bottom style="thin">
        <color rgb="FF000000"/>
      </bottom>
      <diagonal/>
    </border>
    <border>
      <left/>
      <right/>
      <top style="double">
        <color auto="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39">
    <xf numFmtId="0" fontId="0" fillId="0" borderId="0" xfId="0">
      <alignment vertical="center"/>
    </xf>
    <xf numFmtId="0" fontId="10" fillId="0" borderId="0" xfId="0" applyFont="1" applyAlignment="1" applyProtection="1">
      <alignment vertical="center"/>
    </xf>
    <xf numFmtId="0" fontId="10" fillId="0" borderId="0" xfId="0" applyFont="1" applyProtection="1">
      <alignment vertical="center"/>
    </xf>
    <xf numFmtId="0" fontId="18" fillId="0" borderId="0" xfId="0" applyFont="1" applyAlignment="1" applyProtection="1">
      <alignment horizontal="centerContinuous" vertical="top" wrapText="1"/>
    </xf>
    <xf numFmtId="0" fontId="8" fillId="0" borderId="0" xfId="0" applyFont="1" applyProtection="1">
      <alignment vertical="center"/>
      <protection locked="0"/>
    </xf>
    <xf numFmtId="0" fontId="9" fillId="0" borderId="0" xfId="0" applyFont="1" applyProtection="1">
      <alignment vertical="center"/>
      <protection locked="0"/>
    </xf>
    <xf numFmtId="0" fontId="9" fillId="0" borderId="0" xfId="0" applyFont="1" applyAlignment="1" applyProtection="1">
      <alignment horizontal="left" vertical="center"/>
      <protection locked="0"/>
    </xf>
    <xf numFmtId="0" fontId="9" fillId="0" borderId="0" xfId="0" applyFont="1" applyFill="1" applyAlignment="1" applyProtection="1">
      <alignment vertical="center" shrinkToFit="1"/>
      <protection locked="0"/>
    </xf>
    <xf numFmtId="0" fontId="9" fillId="0" borderId="0" xfId="0" applyFont="1" applyFill="1" applyAlignment="1" applyProtection="1">
      <alignment vertical="top"/>
      <protection locked="0"/>
    </xf>
    <xf numFmtId="0" fontId="9" fillId="0" borderId="0" xfId="0" applyFont="1" applyAlignment="1" applyProtection="1">
      <alignment horizontal="center" vertical="center" shrinkToFit="1"/>
      <protection locked="0"/>
    </xf>
    <xf numFmtId="0" fontId="8" fillId="0" borderId="0" xfId="0" applyFont="1" applyFill="1" applyProtection="1">
      <alignment vertical="center"/>
      <protection locked="0"/>
    </xf>
    <xf numFmtId="0" fontId="8" fillId="0" borderId="0" xfId="0" applyFont="1" applyFill="1" applyBorder="1" applyProtection="1">
      <alignment vertical="center"/>
      <protection locked="0"/>
    </xf>
    <xf numFmtId="3"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8" fillId="0" borderId="0" xfId="0" applyFont="1" applyBorder="1" applyAlignment="1" applyProtection="1">
      <alignment horizontal="justify" vertical="center"/>
      <protection locked="0"/>
    </xf>
    <xf numFmtId="0" fontId="8" fillId="0" borderId="0" xfId="0" applyFont="1" applyFill="1" applyBorder="1" applyAlignment="1" applyProtection="1">
      <alignment vertical="center"/>
      <protection locked="0"/>
    </xf>
    <xf numFmtId="0" fontId="8" fillId="0" borderId="0" xfId="0" applyFont="1" applyProtection="1">
      <alignment vertical="center"/>
    </xf>
    <xf numFmtId="0" fontId="9" fillId="0" borderId="0" xfId="0" applyFont="1" applyProtection="1">
      <alignment vertical="center"/>
    </xf>
    <xf numFmtId="0" fontId="9" fillId="0" borderId="0" xfId="0" applyFont="1" applyAlignment="1" applyProtection="1">
      <alignment vertical="center"/>
    </xf>
    <xf numFmtId="0" fontId="11" fillId="0" borderId="0" xfId="0" applyFont="1" applyProtection="1">
      <alignment vertical="center"/>
    </xf>
    <xf numFmtId="0" fontId="9" fillId="0" borderId="0" xfId="0" applyFont="1" applyAlignment="1" applyProtection="1">
      <alignment vertical="center" wrapText="1"/>
    </xf>
    <xf numFmtId="0" fontId="9" fillId="0" borderId="0" xfId="0" applyFont="1" applyAlignment="1" applyProtection="1">
      <alignment horizontal="left" vertical="center" wrapText="1"/>
    </xf>
    <xf numFmtId="0" fontId="8" fillId="0" borderId="0" xfId="0" applyFont="1" applyBorder="1" applyAlignment="1" applyProtection="1">
      <alignment horizontal="center" vertical="center"/>
    </xf>
    <xf numFmtId="0" fontId="12" fillId="0" borderId="0" xfId="0" applyFont="1" applyFill="1" applyProtection="1">
      <alignment vertical="center"/>
    </xf>
    <xf numFmtId="0" fontId="8" fillId="0" borderId="0" xfId="0" applyFont="1" applyFill="1" applyProtection="1">
      <alignment vertical="center"/>
    </xf>
    <xf numFmtId="0" fontId="8" fillId="0" borderId="0" xfId="0" applyFont="1" applyAlignment="1" applyProtection="1">
      <alignment vertical="center"/>
    </xf>
    <xf numFmtId="0" fontId="8" fillId="0" borderId="0" xfId="0" applyFont="1" applyBorder="1" applyAlignment="1" applyProtection="1">
      <alignment horizontal="justify" vertical="center"/>
    </xf>
    <xf numFmtId="0" fontId="8" fillId="0" borderId="0" xfId="0" applyFont="1" applyAlignment="1" applyProtection="1">
      <alignment horizontal="left" vertical="center" wrapText="1"/>
    </xf>
    <xf numFmtId="0" fontId="8" fillId="0" borderId="0" xfId="0" applyFont="1" applyAlignment="1" applyProtection="1">
      <alignment horizontal="center" vertical="center"/>
    </xf>
    <xf numFmtId="0" fontId="3" fillId="0" borderId="8" xfId="0" applyFont="1" applyBorder="1" applyAlignment="1" applyProtection="1">
      <alignment horizontal="center" vertical="center"/>
    </xf>
    <xf numFmtId="0" fontId="3" fillId="0" borderId="8" xfId="0" applyFont="1" applyBorder="1" applyAlignment="1" applyProtection="1">
      <alignment horizontal="left" vertical="center"/>
    </xf>
    <xf numFmtId="0" fontId="3" fillId="0" borderId="8" xfId="0" applyFont="1" applyBorder="1" applyProtection="1">
      <alignment vertical="center"/>
    </xf>
    <xf numFmtId="0" fontId="3" fillId="0" borderId="4" xfId="0" applyFont="1" applyBorder="1" applyAlignment="1" applyProtection="1">
      <alignment vertical="center"/>
    </xf>
    <xf numFmtId="0" fontId="3" fillId="0" borderId="4" xfId="0" applyFont="1" applyBorder="1" applyAlignment="1" applyProtection="1">
      <alignment vertical="center" wrapText="1"/>
    </xf>
    <xf numFmtId="0" fontId="3" fillId="0" borderId="5" xfId="0" applyFont="1" applyBorder="1" applyAlignment="1" applyProtection="1">
      <alignmen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3" fillId="0" borderId="28" xfId="0" applyFont="1" applyBorder="1" applyAlignment="1" applyProtection="1">
      <alignment vertical="center" wrapText="1"/>
    </xf>
    <xf numFmtId="0" fontId="3" fillId="0" borderId="28" xfId="0" applyFont="1" applyBorder="1" applyAlignment="1" applyProtection="1">
      <alignment vertical="center"/>
    </xf>
    <xf numFmtId="0" fontId="3" fillId="0" borderId="27" xfId="0" applyFont="1" applyBorder="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Protection="1">
      <alignment vertical="center"/>
    </xf>
    <xf numFmtId="176" fontId="3" fillId="0" borderId="3" xfId="0" applyNumberFormat="1" applyFont="1" applyFill="1" applyBorder="1" applyAlignment="1" applyProtection="1">
      <alignment vertical="center"/>
    </xf>
    <xf numFmtId="176" fontId="3" fillId="0" borderId="4" xfId="0" applyNumberFormat="1" applyFont="1" applyFill="1" applyBorder="1" applyAlignment="1" applyProtection="1">
      <alignment vertical="center"/>
    </xf>
    <xf numFmtId="0" fontId="3" fillId="0" borderId="4"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4" xfId="0" applyFont="1" applyFill="1" applyBorder="1" applyProtection="1">
      <alignment vertical="center"/>
    </xf>
    <xf numFmtId="0" fontId="3" fillId="0" borderId="5" xfId="0" applyFont="1" applyFill="1" applyBorder="1" applyProtection="1">
      <alignment vertical="center"/>
    </xf>
    <xf numFmtId="0" fontId="3" fillId="0" borderId="10" xfId="0" applyFont="1" applyBorder="1" applyProtection="1">
      <alignment vertical="center"/>
    </xf>
    <xf numFmtId="0" fontId="3" fillId="0" borderId="0" xfId="0" applyFont="1" applyAlignment="1" applyProtection="1">
      <alignment horizontal="center" vertical="center"/>
    </xf>
    <xf numFmtId="0" fontId="3" fillId="0" borderId="0" xfId="0" applyFont="1" applyProtection="1">
      <alignment vertical="center"/>
    </xf>
    <xf numFmtId="0" fontId="3" fillId="0" borderId="11" xfId="0" applyFont="1" applyBorder="1" applyProtection="1">
      <alignment vertical="center"/>
    </xf>
    <xf numFmtId="0" fontId="3" fillId="0" borderId="7" xfId="0" applyFont="1" applyBorder="1" applyProtection="1">
      <alignment vertical="center"/>
    </xf>
    <xf numFmtId="0" fontId="3" fillId="0" borderId="12" xfId="0" applyFont="1" applyBorder="1" applyProtection="1">
      <alignment vertical="center"/>
    </xf>
    <xf numFmtId="0" fontId="8" fillId="0" borderId="0" xfId="0" applyFont="1" applyAlignment="1" applyProtection="1">
      <alignment horizontal="left" vertical="top" shrinkToFit="1"/>
    </xf>
    <xf numFmtId="0" fontId="8" fillId="0" borderId="2" xfId="0" applyFont="1" applyBorder="1" applyAlignment="1" applyProtection="1">
      <alignment vertical="center"/>
    </xf>
    <xf numFmtId="0" fontId="12" fillId="0" borderId="0" xfId="0" applyFont="1" applyAlignment="1" applyProtection="1">
      <alignment horizontal="center" vertical="center"/>
    </xf>
    <xf numFmtId="0" fontId="2" fillId="0" borderId="0" xfId="0" applyFont="1" applyProtection="1">
      <alignment vertical="center"/>
    </xf>
    <xf numFmtId="0" fontId="3" fillId="0" borderId="0" xfId="0" applyFont="1" applyAlignment="1" applyProtection="1">
      <alignment horizontal="left" vertical="center"/>
    </xf>
    <xf numFmtId="3" fontId="3" fillId="0" borderId="0" xfId="0" applyNumberFormat="1" applyFont="1" applyAlignment="1" applyProtection="1">
      <alignment horizontal="right" vertical="center"/>
    </xf>
    <xf numFmtId="0" fontId="8" fillId="0" borderId="0" xfId="0" quotePrefix="1" applyFont="1" applyProtection="1">
      <alignment vertical="center"/>
    </xf>
    <xf numFmtId="0" fontId="13" fillId="0" borderId="0" xfId="0" applyFont="1" applyProtection="1">
      <alignment vertical="center"/>
    </xf>
    <xf numFmtId="0" fontId="3" fillId="0" borderId="2" xfId="0" applyFont="1" applyBorder="1" applyProtection="1">
      <alignment vertical="center"/>
    </xf>
    <xf numFmtId="0" fontId="3" fillId="0" borderId="6" xfId="0" applyFont="1" applyBorder="1" applyProtection="1">
      <alignment vertical="center"/>
    </xf>
    <xf numFmtId="0" fontId="13" fillId="0" borderId="0" xfId="0" applyFont="1" applyAlignment="1" applyProtection="1">
      <alignment horizontal="center" vertical="center"/>
    </xf>
    <xf numFmtId="0" fontId="8" fillId="0" borderId="0" xfId="0" applyFont="1" applyAlignment="1" applyProtection="1">
      <alignment horizontal="left" vertical="center"/>
    </xf>
    <xf numFmtId="0" fontId="3" fillId="0" borderId="4" xfId="0" applyFont="1" applyBorder="1" applyProtection="1">
      <alignment vertical="center"/>
    </xf>
    <xf numFmtId="0" fontId="3" fillId="0" borderId="18" xfId="0" applyFont="1" applyBorder="1" applyProtection="1">
      <alignment vertical="center"/>
    </xf>
    <xf numFmtId="0" fontId="3" fillId="0" borderId="0" xfId="0" applyFont="1" applyAlignment="1" applyProtection="1">
      <alignment horizontal="right" vertical="center"/>
    </xf>
    <xf numFmtId="0" fontId="8" fillId="0" borderId="0" xfId="0" applyFont="1" applyAlignment="1" applyProtection="1">
      <alignment horizontal="right" vertical="center"/>
    </xf>
    <xf numFmtId="0" fontId="2" fillId="0" borderId="0" xfId="0" applyFont="1" applyAlignment="1" applyProtection="1">
      <alignment vertical="center"/>
    </xf>
    <xf numFmtId="0" fontId="2" fillId="0" borderId="0" xfId="0" applyFont="1" applyBorder="1" applyAlignment="1" applyProtection="1">
      <alignment horizontal="center" vertical="center"/>
    </xf>
    <xf numFmtId="0" fontId="14" fillId="0" borderId="0" xfId="0" applyFont="1" applyProtection="1">
      <alignment vertical="center"/>
    </xf>
    <xf numFmtId="0" fontId="9" fillId="0" borderId="0" xfId="0" applyFont="1" applyAlignment="1" applyProtection="1">
      <alignment horizontal="right" vertical="center"/>
    </xf>
    <xf numFmtId="0" fontId="9" fillId="0" borderId="0" xfId="0" applyFont="1" applyAlignment="1" applyProtection="1">
      <alignment horizontal="left" vertical="center"/>
    </xf>
    <xf numFmtId="0" fontId="9" fillId="0" borderId="0" xfId="0" applyFont="1" applyAlignment="1" applyProtection="1">
      <alignment horizontal="center" vertical="center" shrinkToFit="1"/>
    </xf>
    <xf numFmtId="0" fontId="8" fillId="0" borderId="0" xfId="0" applyFont="1" applyFill="1" applyBorder="1" applyProtection="1">
      <alignment vertical="center"/>
    </xf>
    <xf numFmtId="0" fontId="8" fillId="0" borderId="0" xfId="0" applyFont="1" applyAlignment="1" applyProtection="1">
      <alignment horizontal="centerContinuous" vertical="top" wrapText="1"/>
    </xf>
    <xf numFmtId="0" fontId="8" fillId="0" borderId="0" xfId="0" applyFont="1" applyAlignment="1" applyProtection="1">
      <alignment horizontal="centerContinuous" vertical="top"/>
    </xf>
    <xf numFmtId="0" fontId="8" fillId="0" borderId="0" xfId="0" applyFont="1" applyAlignment="1" applyProtection="1">
      <alignment vertical="top"/>
    </xf>
    <xf numFmtId="177" fontId="2" fillId="0" borderId="0" xfId="0" applyNumberFormat="1" applyFont="1" applyProtection="1">
      <alignment vertical="center"/>
    </xf>
    <xf numFmtId="38" fontId="8" fillId="0" borderId="0" xfId="1" applyFont="1" applyProtection="1">
      <alignment vertical="center"/>
    </xf>
    <xf numFmtId="0" fontId="18" fillId="0" borderId="0" xfId="0" applyFont="1" applyAlignment="1" applyProtection="1">
      <alignment horizontal="center" vertical="top" wrapText="1"/>
    </xf>
    <xf numFmtId="0" fontId="16" fillId="0" borderId="0" xfId="0" applyFont="1" applyAlignment="1" applyProtection="1">
      <alignment horizontal="justify" vertical="center"/>
    </xf>
    <xf numFmtId="0" fontId="8" fillId="0" borderId="0" xfId="0" applyFont="1" applyFill="1" applyBorder="1" applyAlignment="1" applyProtection="1">
      <alignment vertical="center"/>
    </xf>
    <xf numFmtId="0" fontId="8" fillId="0" borderId="7" xfId="0" applyFont="1" applyBorder="1" applyProtection="1">
      <alignment vertical="center"/>
    </xf>
    <xf numFmtId="0" fontId="8" fillId="0" borderId="7" xfId="0" applyFont="1" applyFill="1" applyBorder="1" applyProtection="1">
      <alignment vertical="center"/>
    </xf>
    <xf numFmtId="0" fontId="9" fillId="0" borderId="0" xfId="0" applyFont="1" applyAlignment="1" applyProtection="1">
      <alignment vertical="center" shrinkToFit="1"/>
    </xf>
    <xf numFmtId="0" fontId="8" fillId="0" borderId="0" xfId="0" applyFont="1">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vertical="center" shrinkToFit="1"/>
    </xf>
    <xf numFmtId="0" fontId="9" fillId="0" borderId="0" xfId="0" applyFont="1" applyAlignment="1" applyProtection="1">
      <alignment vertical="center" shrinkToFit="1"/>
      <protection locked="0"/>
    </xf>
    <xf numFmtId="0" fontId="9" fillId="0" borderId="0" xfId="0" applyFont="1" applyAlignment="1" applyProtection="1">
      <alignment vertical="top"/>
      <protection locked="0"/>
    </xf>
    <xf numFmtId="0" fontId="9" fillId="0" borderId="0" xfId="0" applyFont="1" applyAlignment="1">
      <alignment horizontal="center" vertical="center" shrinkToFit="1"/>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8" fillId="0" borderId="0" xfId="0" applyFont="1" applyAlignment="1">
      <alignment horizontal="center" vertical="center"/>
    </xf>
    <xf numFmtId="0" fontId="12" fillId="0" borderId="0" xfId="0" applyFont="1">
      <alignment vertical="center"/>
    </xf>
    <xf numFmtId="0" fontId="8" fillId="0" borderId="7" xfId="0" applyFont="1" applyBorder="1">
      <alignment vertical="center"/>
    </xf>
    <xf numFmtId="3" fontId="9"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justify" vertical="center"/>
      <protection locked="0"/>
    </xf>
    <xf numFmtId="0" fontId="8" fillId="0" borderId="0" xfId="0" applyFont="1" applyAlignment="1">
      <alignment horizontal="justify" vertical="center"/>
    </xf>
    <xf numFmtId="0" fontId="8" fillId="0" borderId="0" xfId="0" applyFont="1" applyAlignment="1">
      <alignment horizontal="left" vertical="center" wrapText="1"/>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8" xfId="0" applyFont="1" applyBorder="1">
      <alignment vertical="center"/>
    </xf>
    <xf numFmtId="0" fontId="3" fillId="0" borderId="4" xfId="0" applyFont="1" applyBorder="1">
      <alignment vertical="center"/>
    </xf>
    <xf numFmtId="0" fontId="3" fillId="0" borderId="4" xfId="0" applyFont="1" applyBorder="1" applyAlignment="1">
      <alignment vertical="center" wrapText="1"/>
    </xf>
    <xf numFmtId="0" fontId="3" fillId="0" borderId="5"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28" xfId="0" applyFont="1" applyBorder="1" applyAlignment="1">
      <alignment vertical="center" wrapText="1"/>
    </xf>
    <xf numFmtId="0" fontId="3" fillId="0" borderId="28" xfId="0" applyFont="1" applyBorder="1">
      <alignment vertical="center"/>
    </xf>
    <xf numFmtId="0" fontId="3" fillId="0" borderId="27" xfId="0" applyFont="1" applyBorder="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3" fillId="0" borderId="4" xfId="0" applyFont="1" applyBorder="1" applyAlignment="1">
      <alignment horizontal="center" vertical="center"/>
    </xf>
    <xf numFmtId="176" fontId="3" fillId="0" borderId="3" xfId="0" applyNumberFormat="1" applyFont="1" applyBorder="1">
      <alignment vertical="center"/>
    </xf>
    <xf numFmtId="176" fontId="3" fillId="0" borderId="4" xfId="0" applyNumberFormat="1" applyFont="1" applyBorder="1">
      <alignment vertical="center"/>
    </xf>
    <xf numFmtId="0" fontId="3" fillId="0" borderId="10" xfId="0" applyFont="1" applyBorder="1">
      <alignment vertical="center"/>
    </xf>
    <xf numFmtId="0" fontId="3" fillId="0" borderId="0" xfId="0" applyFont="1">
      <alignment vertical="center"/>
    </xf>
    <xf numFmtId="0" fontId="3" fillId="0" borderId="11" xfId="0" applyFont="1" applyBorder="1">
      <alignment vertical="center"/>
    </xf>
    <xf numFmtId="0" fontId="3" fillId="0" borderId="7" xfId="0" applyFont="1" applyBorder="1">
      <alignment vertical="center"/>
    </xf>
    <xf numFmtId="0" fontId="3" fillId="0" borderId="12" xfId="0" applyFont="1" applyBorder="1">
      <alignment vertical="center"/>
    </xf>
    <xf numFmtId="0" fontId="8" fillId="0" borderId="0" xfId="0" applyFont="1" applyAlignment="1">
      <alignment horizontal="left" vertical="top" shrinkToFit="1"/>
    </xf>
    <xf numFmtId="0" fontId="8" fillId="0" borderId="2" xfId="0" applyFont="1" applyBorder="1">
      <alignment vertical="center"/>
    </xf>
    <xf numFmtId="0" fontId="18" fillId="0" borderId="0" xfId="0" applyFont="1" applyAlignment="1">
      <alignment horizontal="centerContinuous" vertical="top" wrapText="1"/>
    </xf>
    <xf numFmtId="0" fontId="8" fillId="0" borderId="0" xfId="0" applyFont="1" applyAlignment="1">
      <alignment horizontal="centerContinuous" vertical="top" wrapText="1"/>
    </xf>
    <xf numFmtId="0" fontId="8" fillId="0" borderId="0" xfId="0" applyFont="1" applyAlignment="1">
      <alignment horizontal="centerContinuous" vertical="top"/>
    </xf>
    <xf numFmtId="0" fontId="8" fillId="0" borderId="0" xfId="0" applyFont="1" applyAlignment="1">
      <alignment vertical="top"/>
    </xf>
    <xf numFmtId="0" fontId="12" fillId="0" borderId="0" xfId="0" applyFont="1" applyAlignment="1">
      <alignment horizontal="center" vertical="center"/>
    </xf>
    <xf numFmtId="0" fontId="8" fillId="0" borderId="0" xfId="0" quotePrefix="1" applyFont="1">
      <alignment vertical="center"/>
    </xf>
    <xf numFmtId="0" fontId="2" fillId="0" borderId="0" xfId="0" applyFont="1">
      <alignment vertical="center"/>
    </xf>
    <xf numFmtId="3" fontId="3" fillId="0" borderId="0" xfId="0" applyNumberFormat="1" applyFont="1" applyAlignment="1">
      <alignment horizontal="right" vertical="center"/>
    </xf>
    <xf numFmtId="0" fontId="13" fillId="0" borderId="0" xfId="0" applyFont="1">
      <alignment vertical="center"/>
    </xf>
    <xf numFmtId="0" fontId="3" fillId="0" borderId="2" xfId="0" applyFont="1" applyBorder="1">
      <alignment vertical="center"/>
    </xf>
    <xf numFmtId="177" fontId="2" fillId="0" borderId="0" xfId="0" applyNumberFormat="1" applyFont="1">
      <alignment vertical="center"/>
    </xf>
    <xf numFmtId="0" fontId="3" fillId="0" borderId="6" xfId="0" applyFont="1" applyBorder="1">
      <alignment vertical="center"/>
    </xf>
    <xf numFmtId="0" fontId="18"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vertical="center"/>
    </xf>
    <xf numFmtId="0" fontId="3" fillId="0" borderId="18" xfId="0" applyFont="1" applyBorder="1">
      <alignment vertical="center"/>
    </xf>
    <xf numFmtId="0" fontId="3" fillId="0" borderId="0" xfId="0" applyFont="1" applyAlignment="1">
      <alignment horizontal="right" vertical="center"/>
    </xf>
    <xf numFmtId="0" fontId="8" fillId="0" borderId="0" xfId="0" applyFont="1" applyAlignment="1">
      <alignment horizontal="right" vertical="center"/>
    </xf>
    <xf numFmtId="0" fontId="16" fillId="0" borderId="0" xfId="0" applyFont="1" applyAlignment="1">
      <alignment horizontal="justify" vertical="center"/>
    </xf>
    <xf numFmtId="0" fontId="2" fillId="0" borderId="0" xfId="0" applyFont="1" applyAlignment="1">
      <alignment horizontal="center" vertical="center"/>
    </xf>
    <xf numFmtId="0" fontId="14" fillId="0" borderId="0" xfId="0" applyFont="1">
      <alignmen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16" xfId="0" applyFont="1" applyBorder="1" applyAlignment="1" applyProtection="1">
      <alignment horizontal="left"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9"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2" fillId="2" borderId="1"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38" fontId="13" fillId="3" borderId="13" xfId="1" applyFont="1" applyFill="1" applyBorder="1" applyAlignment="1" applyProtection="1">
      <alignment horizontal="right" vertical="center"/>
    </xf>
    <xf numFmtId="38" fontId="13" fillId="3" borderId="14" xfId="1" applyFont="1" applyFill="1" applyBorder="1" applyAlignment="1" applyProtection="1">
      <alignment horizontal="right" vertical="center"/>
    </xf>
    <xf numFmtId="178" fontId="13" fillId="3" borderId="13" xfId="0" applyNumberFormat="1" applyFont="1" applyFill="1" applyBorder="1" applyAlignment="1" applyProtection="1">
      <alignment horizontal="right" vertical="center"/>
    </xf>
    <xf numFmtId="178" fontId="13" fillId="3" borderId="14" xfId="0" applyNumberFormat="1" applyFont="1" applyFill="1" applyBorder="1" applyAlignment="1" applyProtection="1">
      <alignment horizontal="right" vertical="center"/>
    </xf>
    <xf numFmtId="0" fontId="13" fillId="0" borderId="14"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178" fontId="3" fillId="3" borderId="3" xfId="0" applyNumberFormat="1" applyFont="1" applyFill="1" applyBorder="1" applyAlignment="1" applyProtection="1">
      <alignment horizontal="right" vertical="center"/>
    </xf>
    <xf numFmtId="178" fontId="3" fillId="3" borderId="4" xfId="0" applyNumberFormat="1" applyFont="1" applyFill="1" applyBorder="1" applyAlignment="1" applyProtection="1">
      <alignment horizontal="right"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3" xfId="0" applyFont="1" applyBorder="1" applyAlignment="1" applyProtection="1">
      <alignment horizontal="left" vertical="center" wrapText="1" indent="1"/>
    </xf>
    <xf numFmtId="0" fontId="3" fillId="0" borderId="4" xfId="0" applyFont="1" applyBorder="1" applyAlignment="1" applyProtection="1">
      <alignment horizontal="left" vertical="center" wrapText="1" indent="1"/>
    </xf>
    <xf numFmtId="0" fontId="9" fillId="0" borderId="0" xfId="0" applyFont="1" applyAlignment="1" applyProtection="1">
      <alignment horizontal="center" vertical="center" shrinkToFit="1"/>
    </xf>
    <xf numFmtId="0" fontId="9" fillId="2" borderId="0" xfId="0" applyFont="1" applyFill="1" applyAlignment="1" applyProtection="1">
      <alignment horizontal="left" vertical="top"/>
      <protection locked="0"/>
    </xf>
    <xf numFmtId="0" fontId="9" fillId="0" borderId="0" xfId="0" applyFont="1" applyAlignment="1" applyProtection="1">
      <alignment horizontal="center" vertical="center" wrapText="1"/>
    </xf>
    <xf numFmtId="0" fontId="9" fillId="2" borderId="0" xfId="0" applyFont="1" applyFill="1" applyAlignment="1" applyProtection="1">
      <alignment horizontal="left" vertical="top" wrapText="1"/>
      <protection locked="0"/>
    </xf>
    <xf numFmtId="0" fontId="8" fillId="2" borderId="0" xfId="0" applyFont="1" applyFill="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9" fillId="0" borderId="0" xfId="0" applyFont="1" applyAlignment="1" applyProtection="1">
      <alignment horizontal="center" vertical="center"/>
    </xf>
    <xf numFmtId="178" fontId="7" fillId="3" borderId="7" xfId="1" applyNumberFormat="1" applyFont="1" applyFill="1" applyBorder="1" applyAlignment="1" applyProtection="1">
      <alignment horizontal="center" vertical="center"/>
    </xf>
    <xf numFmtId="0" fontId="9" fillId="0" borderId="0" xfId="0" applyFont="1" applyAlignment="1" applyProtection="1">
      <alignment horizontal="left" vertical="center" wrapText="1"/>
    </xf>
    <xf numFmtId="0" fontId="3" fillId="0" borderId="5" xfId="0" applyFont="1" applyBorder="1" applyAlignment="1" applyProtection="1">
      <alignment horizontal="left" vertical="center"/>
    </xf>
    <xf numFmtId="38" fontId="3" fillId="2" borderId="9" xfId="1" applyFont="1" applyFill="1" applyBorder="1" applyAlignment="1" applyProtection="1">
      <alignment vertical="center" wrapText="1"/>
      <protection locked="0"/>
    </xf>
    <xf numFmtId="38" fontId="3" fillId="2" borderId="8" xfId="1" applyFont="1" applyFill="1" applyBorder="1" applyAlignment="1" applyProtection="1">
      <alignment vertical="center" wrapText="1"/>
      <protection locked="0"/>
    </xf>
    <xf numFmtId="0" fontId="3" fillId="0" borderId="8"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protection locked="0"/>
    </xf>
    <xf numFmtId="0" fontId="3" fillId="0" borderId="9" xfId="0" applyFont="1" applyBorder="1" applyAlignment="1" applyProtection="1">
      <alignment horizontal="center" vertical="center" textRotation="255"/>
    </xf>
    <xf numFmtId="0" fontId="3" fillId="0" borderId="10"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11"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3" fillId="0" borderId="12" xfId="0" applyFont="1" applyBorder="1" applyAlignment="1" applyProtection="1">
      <alignment horizontal="center" vertical="center" textRotation="255"/>
    </xf>
    <xf numFmtId="0" fontId="3" fillId="0" borderId="3" xfId="0" applyFont="1" applyBorder="1" applyAlignment="1" applyProtection="1">
      <alignment horizontal="left" vertical="center" shrinkToFit="1"/>
    </xf>
    <xf numFmtId="0" fontId="3" fillId="0" borderId="4" xfId="0" applyFont="1" applyBorder="1" applyAlignment="1" applyProtection="1">
      <alignment horizontal="left" vertical="center" shrinkToFit="1"/>
    </xf>
    <xf numFmtId="0" fontId="3" fillId="0" borderId="5" xfId="0" applyFont="1" applyBorder="1" applyAlignment="1" applyProtection="1">
      <alignment horizontal="left" vertical="center" shrinkToFit="1"/>
    </xf>
    <xf numFmtId="0" fontId="3" fillId="0" borderId="3" xfId="0" applyFont="1" applyBorder="1" applyAlignment="1" applyProtection="1">
      <alignment horizontal="left" vertical="center" wrapText="1" shrinkToFit="1"/>
    </xf>
    <xf numFmtId="0" fontId="3" fillId="0" borderId="9" xfId="0" applyFont="1" applyBorder="1" applyAlignment="1" applyProtection="1">
      <alignment horizontal="left" vertical="center" wrapText="1" shrinkToFit="1"/>
    </xf>
    <xf numFmtId="0" fontId="3" fillId="0" borderId="8" xfId="0" applyFont="1" applyBorder="1" applyAlignment="1" applyProtection="1">
      <alignment horizontal="left" vertical="center" shrinkToFit="1"/>
    </xf>
    <xf numFmtId="0" fontId="3" fillId="0" borderId="10" xfId="0" applyFont="1" applyBorder="1" applyAlignment="1" applyProtection="1">
      <alignment horizontal="left" vertical="center" shrinkToFit="1"/>
    </xf>
    <xf numFmtId="0" fontId="3" fillId="0" borderId="9"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2" borderId="3" xfId="0" applyFont="1" applyFill="1" applyBorder="1" applyAlignment="1" applyProtection="1">
      <alignment horizontal="right" vertical="center"/>
      <protection locked="0"/>
    </xf>
    <xf numFmtId="0" fontId="3" fillId="2" borderId="4" xfId="0" applyFont="1" applyFill="1" applyBorder="1" applyAlignment="1" applyProtection="1">
      <alignment horizontal="right" vertical="center"/>
      <protection locked="0"/>
    </xf>
    <xf numFmtId="176" fontId="3" fillId="2" borderId="0" xfId="0" applyNumberFormat="1" applyFont="1" applyFill="1" applyAlignment="1" applyProtection="1">
      <alignment horizontal="center" vertical="center"/>
      <protection locked="0"/>
    </xf>
    <xf numFmtId="0" fontId="3" fillId="0" borderId="0" xfId="0" applyFont="1" applyAlignment="1" applyProtection="1">
      <alignment horizontal="center" vertical="center"/>
    </xf>
    <xf numFmtId="0" fontId="3" fillId="0" borderId="9" xfId="0" applyFont="1" applyBorder="1" applyAlignment="1" applyProtection="1">
      <alignment horizontal="center" vertical="center" wrapText="1"/>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2" xfId="0" applyFont="1" applyBorder="1" applyAlignment="1" applyProtection="1">
      <alignment horizontal="center" vertical="center"/>
    </xf>
    <xf numFmtId="176" fontId="3" fillId="2" borderId="8" xfId="0" applyNumberFormat="1"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176" fontId="3" fillId="2" borderId="4" xfId="0" applyNumberFormat="1" applyFont="1" applyFill="1" applyBorder="1" applyAlignment="1" applyProtection="1">
      <alignment horizontal="center" vertical="center"/>
      <protection locked="0"/>
    </xf>
    <xf numFmtId="0" fontId="3" fillId="0" borderId="0" xfId="0" applyFont="1" applyAlignment="1" applyProtection="1">
      <alignment horizontal="left" vertical="center"/>
    </xf>
    <xf numFmtId="0" fontId="3" fillId="0" borderId="7"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178" fontId="3" fillId="3" borderId="31" xfId="0" applyNumberFormat="1" applyFont="1" applyFill="1" applyBorder="1" applyAlignment="1" applyProtection="1">
      <alignment horizontal="right" vertical="center"/>
    </xf>
    <xf numFmtId="178" fontId="3" fillId="3" borderId="32" xfId="0" applyNumberFormat="1" applyFont="1" applyFill="1" applyBorder="1" applyAlignment="1" applyProtection="1">
      <alignment horizontal="right" vertical="center"/>
    </xf>
    <xf numFmtId="178" fontId="15" fillId="3" borderId="25" xfId="0" applyNumberFormat="1" applyFont="1" applyFill="1" applyBorder="1" applyAlignment="1" applyProtection="1">
      <alignment horizontal="right" vertical="center"/>
    </xf>
    <xf numFmtId="178" fontId="3" fillId="2" borderId="36" xfId="0" applyNumberFormat="1" applyFont="1" applyFill="1" applyBorder="1" applyAlignment="1" applyProtection="1">
      <alignment horizontal="right" vertical="center"/>
      <protection locked="0"/>
    </xf>
    <xf numFmtId="178" fontId="3" fillId="3" borderId="37" xfId="0" applyNumberFormat="1" applyFont="1" applyFill="1" applyBorder="1" applyAlignment="1" applyProtection="1">
      <alignment horizontal="right" vertical="center"/>
    </xf>
    <xf numFmtId="178" fontId="3" fillId="3" borderId="38" xfId="0" applyNumberFormat="1" applyFont="1" applyFill="1" applyBorder="1" applyAlignment="1" applyProtection="1">
      <alignment horizontal="right" vertical="center"/>
    </xf>
    <xf numFmtId="0" fontId="3" fillId="0" borderId="8"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15" fillId="0" borderId="25" xfId="0" applyFont="1" applyFill="1" applyBorder="1" applyAlignment="1" applyProtection="1">
      <alignment horizontal="center" vertical="center"/>
    </xf>
    <xf numFmtId="0" fontId="15" fillId="0" borderId="26" xfId="0" applyFont="1" applyFill="1" applyBorder="1" applyAlignment="1" applyProtection="1">
      <alignment horizontal="center" vertical="center"/>
    </xf>
    <xf numFmtId="0" fontId="3" fillId="0" borderId="39" xfId="0" applyFont="1" applyFill="1" applyBorder="1" applyAlignment="1" applyProtection="1">
      <alignment horizontal="right" vertical="center" wrapText="1"/>
    </xf>
    <xf numFmtId="0" fontId="3" fillId="0" borderId="40" xfId="0" applyFont="1" applyFill="1" applyBorder="1" applyAlignment="1" applyProtection="1">
      <alignment horizontal="right" vertical="center" wrapText="1"/>
    </xf>
    <xf numFmtId="0" fontId="3" fillId="0" borderId="41" xfId="0" applyFont="1" applyFill="1" applyBorder="1" applyAlignment="1" applyProtection="1">
      <alignment horizontal="right" vertical="center" wrapText="1"/>
    </xf>
    <xf numFmtId="0" fontId="3" fillId="0" borderId="9" xfId="0" applyFont="1" applyBorder="1" applyAlignment="1" applyProtection="1">
      <alignment horizontal="right" vertical="center" shrinkToFit="1"/>
    </xf>
    <xf numFmtId="0" fontId="3" fillId="0" borderId="8" xfId="0" applyFont="1" applyBorder="1" applyAlignment="1" applyProtection="1">
      <alignment horizontal="right" vertical="center" shrinkToFit="1"/>
    </xf>
    <xf numFmtId="0" fontId="3" fillId="0" borderId="10" xfId="0" applyFont="1" applyBorder="1" applyAlignment="1" applyProtection="1">
      <alignment horizontal="right" vertical="center" shrinkToFit="1"/>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4" fillId="0" borderId="8"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177" fontId="15" fillId="3" borderId="3" xfId="0" applyNumberFormat="1" applyFont="1" applyFill="1" applyBorder="1" applyAlignment="1" applyProtection="1">
      <alignment horizontal="right" vertical="center"/>
    </xf>
    <xf numFmtId="177" fontId="15" fillId="3" borderId="4" xfId="0" applyNumberFormat="1" applyFont="1" applyFill="1" applyBorder="1" applyAlignment="1" applyProtection="1">
      <alignment horizontal="right" vertical="center"/>
    </xf>
    <xf numFmtId="0" fontId="3" fillId="0" borderId="1" xfId="0" applyFont="1" applyBorder="1" applyAlignment="1" applyProtection="1">
      <alignment horizontal="left" vertical="center" wrapText="1"/>
    </xf>
    <xf numFmtId="0" fontId="3" fillId="0" borderId="4" xfId="0" applyFont="1" applyBorder="1" applyAlignment="1" applyProtection="1">
      <alignment horizontal="left" vertical="center" wrapText="1" indent="1" shrinkToFit="1"/>
    </xf>
    <xf numFmtId="0" fontId="3" fillId="0" borderId="5" xfId="0" applyFont="1" applyBorder="1" applyAlignment="1" applyProtection="1">
      <alignment horizontal="left" vertical="center" wrapText="1" indent="1" shrinkToFit="1"/>
    </xf>
    <xf numFmtId="0" fontId="3" fillId="0" borderId="6" xfId="0" applyFont="1" applyBorder="1" applyAlignment="1" applyProtection="1">
      <alignment horizontal="right" vertical="center" shrinkToFit="1"/>
    </xf>
    <xf numFmtId="0" fontId="3" fillId="0" borderId="7" xfId="0" applyFont="1" applyBorder="1" applyAlignment="1" applyProtection="1">
      <alignment horizontal="right" vertical="center" shrinkToFit="1"/>
    </xf>
    <xf numFmtId="0" fontId="3" fillId="0" borderId="12" xfId="0" applyFont="1" applyBorder="1" applyAlignment="1" applyProtection="1">
      <alignment horizontal="right" vertical="center" shrinkToFit="1"/>
    </xf>
    <xf numFmtId="0" fontId="3" fillId="0" borderId="1" xfId="0" applyFont="1" applyBorder="1" applyAlignment="1" applyProtection="1">
      <alignment horizontal="center" vertical="center" textRotation="255" wrapText="1" shrinkToFit="1"/>
    </xf>
    <xf numFmtId="0" fontId="3" fillId="0" borderId="34" xfId="0" applyFont="1" applyBorder="1" applyAlignment="1" applyProtection="1">
      <alignment horizontal="center" vertical="center" textRotation="255" wrapText="1" shrinkToFit="1"/>
    </xf>
    <xf numFmtId="0" fontId="3" fillId="0" borderId="32" xfId="0" applyFont="1" applyBorder="1" applyAlignment="1" applyProtection="1">
      <alignment horizontal="left" vertical="center" wrapText="1" indent="1" shrinkToFit="1"/>
    </xf>
    <xf numFmtId="0" fontId="3" fillId="0" borderId="33" xfId="0" applyFont="1" applyBorder="1" applyAlignment="1" applyProtection="1">
      <alignment horizontal="left" vertical="center" wrapText="1" indent="1" shrinkToFit="1"/>
    </xf>
    <xf numFmtId="176" fontId="9" fillId="2" borderId="0" xfId="0" applyNumberFormat="1" applyFont="1" applyFill="1" applyAlignment="1" applyProtection="1">
      <alignment horizontal="center" vertical="center"/>
      <protection locked="0"/>
    </xf>
    <xf numFmtId="0" fontId="2" fillId="0" borderId="0" xfId="0" applyFont="1" applyAlignment="1" applyProtection="1">
      <alignment horizontal="left" vertical="top" wrapText="1"/>
    </xf>
    <xf numFmtId="0" fontId="3" fillId="0" borderId="3" xfId="0" applyFont="1" applyBorder="1" applyAlignment="1" applyProtection="1">
      <alignment horizontal="distributed" vertical="center" shrinkToFit="1"/>
    </xf>
    <xf numFmtId="0" fontId="3" fillId="0" borderId="4" xfId="0" applyFont="1" applyBorder="1" applyAlignment="1" applyProtection="1">
      <alignment horizontal="distributed" vertical="center" shrinkToFit="1"/>
    </xf>
    <xf numFmtId="3" fontId="3" fillId="2" borderId="3" xfId="0" applyNumberFormat="1" applyFont="1" applyFill="1" applyBorder="1" applyAlignment="1" applyProtection="1">
      <alignment horizontal="center" vertical="center"/>
      <protection locked="0"/>
    </xf>
    <xf numFmtId="3" fontId="3" fillId="2" borderId="4"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3" fillId="0" borderId="1" xfId="0" applyFont="1" applyBorder="1" applyAlignment="1" applyProtection="1">
      <alignment horizontal="distributed" vertical="center"/>
    </xf>
    <xf numFmtId="0" fontId="3" fillId="2" borderId="1" xfId="0" applyFont="1" applyFill="1" applyBorder="1" applyAlignment="1" applyProtection="1">
      <alignment horizontal="left" vertical="center"/>
      <protection locked="0"/>
    </xf>
    <xf numFmtId="0" fontId="3" fillId="0" borderId="19" xfId="0" applyFont="1" applyBorder="1" applyAlignment="1" applyProtection="1">
      <alignment horizontal="distributed" vertical="center"/>
    </xf>
    <xf numFmtId="0" fontId="3" fillId="0" borderId="20" xfId="0" applyFont="1" applyBorder="1" applyAlignment="1" applyProtection="1">
      <alignment horizontal="distributed" vertical="center"/>
    </xf>
    <xf numFmtId="0" fontId="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0" borderId="22" xfId="0" applyFont="1" applyBorder="1" applyAlignment="1" applyProtection="1">
      <alignment horizontal="distributed" vertical="center"/>
    </xf>
    <xf numFmtId="0" fontId="3" fillId="0" borderId="23" xfId="0" applyFont="1" applyBorder="1" applyAlignment="1" applyProtection="1">
      <alignment horizontal="distributed" vertical="center"/>
    </xf>
    <xf numFmtId="0" fontId="3" fillId="0" borderId="3" xfId="0" applyFont="1" applyBorder="1" applyAlignment="1" applyProtection="1">
      <alignment horizontal="distributed" vertical="center"/>
    </xf>
    <xf numFmtId="0" fontId="3" fillId="0" borderId="4" xfId="0" applyFont="1" applyBorder="1" applyAlignment="1" applyProtection="1">
      <alignment horizontal="distributed" vertical="center"/>
    </xf>
    <xf numFmtId="3" fontId="3" fillId="2" borderId="9" xfId="0" applyNumberFormat="1" applyFont="1" applyFill="1" applyBorder="1" applyAlignment="1" applyProtection="1">
      <alignment horizontal="center" vertical="center"/>
      <protection locked="0"/>
    </xf>
    <xf numFmtId="3" fontId="3" fillId="2" borderId="8" xfId="0" applyNumberFormat="1" applyFont="1" applyFill="1" applyBorder="1" applyAlignment="1" applyProtection="1">
      <alignment horizontal="center" vertical="center"/>
      <protection locked="0"/>
    </xf>
    <xf numFmtId="0" fontId="3" fillId="0" borderId="17" xfId="0" applyFont="1" applyBorder="1" applyAlignment="1" applyProtection="1">
      <alignment horizontal="distributed" vertical="center" wrapText="1"/>
    </xf>
    <xf numFmtId="0" fontId="3" fillId="0" borderId="9" xfId="0" applyFont="1" applyBorder="1" applyAlignment="1" applyProtection="1">
      <alignment horizontal="distributed" vertical="center" wrapText="1"/>
    </xf>
    <xf numFmtId="0" fontId="3" fillId="0" borderId="8" xfId="0" applyFont="1" applyBorder="1" applyAlignment="1" applyProtection="1">
      <alignment horizontal="distributed" vertical="center" wrapText="1"/>
    </xf>
    <xf numFmtId="0" fontId="3" fillId="0" borderId="10" xfId="0" applyFont="1" applyBorder="1" applyAlignment="1" applyProtection="1">
      <alignment horizontal="distributed" vertical="center" wrapText="1"/>
    </xf>
    <xf numFmtId="0" fontId="3" fillId="0" borderId="2" xfId="0" applyFont="1" applyBorder="1" applyAlignment="1" applyProtection="1">
      <alignment horizontal="distributed" vertical="center" wrapText="1"/>
    </xf>
    <xf numFmtId="0" fontId="3" fillId="0" borderId="0" xfId="0" applyFont="1" applyAlignment="1" applyProtection="1">
      <alignment horizontal="distributed" vertical="center" wrapText="1"/>
    </xf>
    <xf numFmtId="0" fontId="3" fillId="0" borderId="11" xfId="0" applyFont="1" applyBorder="1" applyAlignment="1" applyProtection="1">
      <alignment horizontal="distributed" vertical="center" wrapText="1"/>
    </xf>
    <xf numFmtId="0" fontId="3" fillId="0" borderId="6" xfId="0" applyFont="1" applyBorder="1" applyAlignment="1" applyProtection="1">
      <alignment horizontal="distributed" vertical="center" wrapText="1"/>
    </xf>
    <xf numFmtId="0" fontId="3" fillId="0" borderId="7" xfId="0" applyFont="1" applyBorder="1" applyAlignment="1" applyProtection="1">
      <alignment horizontal="distributed" vertical="center" wrapText="1"/>
    </xf>
    <xf numFmtId="0" fontId="3" fillId="2" borderId="23"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0" borderId="6" xfId="0" applyFont="1" applyBorder="1" applyAlignment="1" applyProtection="1">
      <alignment horizontal="distributed" vertical="center"/>
    </xf>
    <xf numFmtId="0" fontId="3" fillId="0" borderId="7" xfId="0" applyFont="1" applyBorder="1" applyAlignment="1" applyProtection="1">
      <alignment horizontal="distributed" vertical="center"/>
    </xf>
    <xf numFmtId="0" fontId="3" fillId="2" borderId="7"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0" borderId="4" xfId="0" applyFont="1" applyBorder="1" applyAlignment="1" applyProtection="1">
      <alignment horizontal="left" vertical="center" indent="1" shrinkToFit="1"/>
    </xf>
    <xf numFmtId="0" fontId="3" fillId="0" borderId="5" xfId="0" applyFont="1" applyBorder="1" applyAlignment="1" applyProtection="1">
      <alignment horizontal="left" vertical="center" indent="1" shrinkToFit="1"/>
    </xf>
    <xf numFmtId="0" fontId="2" fillId="0" borderId="0" xfId="0" applyFont="1" applyAlignment="1">
      <alignment horizontal="left" vertical="top" wrapText="1"/>
    </xf>
    <xf numFmtId="0" fontId="3" fillId="0" borderId="9"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178" fontId="13" fillId="3" borderId="13" xfId="0" applyNumberFormat="1" applyFont="1" applyFill="1" applyBorder="1" applyAlignment="1">
      <alignment horizontal="right" vertical="center"/>
    </xf>
    <xf numFmtId="178" fontId="13" fillId="3" borderId="14" xfId="0" applyNumberFormat="1" applyFont="1" applyFill="1" applyBorder="1" applyAlignment="1">
      <alignment horizontal="right" vertical="center"/>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178" fontId="3" fillId="3" borderId="3" xfId="0" applyNumberFormat="1" applyFont="1" applyFill="1" applyBorder="1" applyAlignment="1">
      <alignment horizontal="right" vertical="center"/>
    </xf>
    <xf numFmtId="178" fontId="3" fillId="3" borderId="4" xfId="0" applyNumberFormat="1" applyFont="1" applyFill="1" applyBorder="1" applyAlignment="1">
      <alignment horizontal="right" vertical="center"/>
    </xf>
    <xf numFmtId="0" fontId="3" fillId="0" borderId="4" xfId="0" applyFont="1" applyBorder="1" applyAlignment="1">
      <alignment horizontal="center" vertical="center"/>
    </xf>
    <xf numFmtId="0" fontId="3" fillId="0" borderId="9" xfId="0" applyFont="1" applyBorder="1" applyAlignment="1">
      <alignment horizontal="right" vertical="center" shrinkToFit="1"/>
    </xf>
    <xf numFmtId="0" fontId="3" fillId="0" borderId="8" xfId="0" applyFont="1" applyBorder="1" applyAlignment="1">
      <alignment horizontal="right" vertical="center" shrinkToFit="1"/>
    </xf>
    <xf numFmtId="0" fontId="3" fillId="0" borderId="10" xfId="0" applyFont="1" applyBorder="1" applyAlignment="1">
      <alignment horizontal="right" vertical="center" shrinkToFit="1"/>
    </xf>
    <xf numFmtId="178" fontId="3" fillId="2" borderId="35" xfId="0" quotePrefix="1" applyNumberFormat="1" applyFont="1" applyFill="1" applyBorder="1" applyAlignment="1" applyProtection="1">
      <alignment horizontal="right" vertical="center"/>
      <protection locked="0"/>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9" xfId="0" applyFont="1" applyBorder="1" applyAlignment="1">
      <alignment horizontal="right" vertical="center" wrapText="1"/>
    </xf>
    <xf numFmtId="0" fontId="3" fillId="0" borderId="40" xfId="0" applyFont="1" applyBorder="1" applyAlignment="1">
      <alignment horizontal="right" vertical="center" wrapText="1"/>
    </xf>
    <xf numFmtId="0" fontId="3" fillId="0" borderId="41" xfId="0" applyFont="1" applyBorder="1" applyAlignment="1">
      <alignment horizontal="right" vertical="center" wrapText="1"/>
    </xf>
    <xf numFmtId="178" fontId="15" fillId="3" borderId="25" xfId="0" applyNumberFormat="1" applyFont="1" applyFill="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3" fillId="0" borderId="32" xfId="0" applyFont="1" applyBorder="1" applyAlignment="1">
      <alignment horizontal="left" vertical="center" wrapText="1" indent="1" shrinkToFit="1"/>
    </xf>
    <xf numFmtId="0" fontId="3" fillId="0" borderId="33" xfId="0" applyFont="1" applyBorder="1" applyAlignment="1">
      <alignment horizontal="left" vertical="center" wrapText="1" indent="1" shrinkToFit="1"/>
    </xf>
    <xf numFmtId="178" fontId="3" fillId="3" borderId="31" xfId="0" applyNumberFormat="1" applyFont="1" applyFill="1" applyBorder="1" applyAlignment="1">
      <alignment horizontal="right" vertical="center"/>
    </xf>
    <xf numFmtId="178" fontId="3" fillId="3" borderId="32" xfId="0" applyNumberFormat="1" applyFont="1" applyFill="1" applyBorder="1" applyAlignment="1">
      <alignment horizontal="righ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6" xfId="0" applyFont="1" applyBorder="1" applyAlignment="1">
      <alignment horizontal="right" vertical="center" shrinkToFit="1"/>
    </xf>
    <xf numFmtId="0" fontId="3" fillId="0" borderId="7" xfId="0" applyFont="1" applyBorder="1" applyAlignment="1">
      <alignment horizontal="right" vertical="center" shrinkToFit="1"/>
    </xf>
    <xf numFmtId="0" fontId="3" fillId="0" borderId="12" xfId="0" applyFont="1" applyBorder="1" applyAlignment="1">
      <alignment horizontal="right" vertical="center" shrinkToFit="1"/>
    </xf>
    <xf numFmtId="178" fontId="3" fillId="3" borderId="37" xfId="0" applyNumberFormat="1" applyFont="1" applyFill="1" applyBorder="1" applyAlignment="1">
      <alignment horizontal="right" vertical="center"/>
    </xf>
    <xf numFmtId="178" fontId="3" fillId="3" borderId="38" xfId="0" applyNumberFormat="1" applyFont="1" applyFill="1" applyBorder="1" applyAlignment="1">
      <alignment horizontal="right"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0" xfId="0" applyFont="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 xfId="0" applyFont="1" applyBorder="1" applyAlignment="1">
      <alignment horizontal="center" vertical="center" textRotation="255" wrapText="1" shrinkToFit="1"/>
    </xf>
    <xf numFmtId="0" fontId="3" fillId="0" borderId="34" xfId="0" applyFont="1" applyBorder="1" applyAlignment="1">
      <alignment horizontal="center" vertical="center" textRotation="255" wrapText="1" shrinkToFit="1"/>
    </xf>
    <xf numFmtId="0" fontId="3" fillId="0" borderId="4" xfId="0" applyFont="1" applyBorder="1" applyAlignment="1">
      <alignment horizontal="left" vertical="center" wrapText="1" indent="1" shrinkToFit="1"/>
    </xf>
    <xf numFmtId="0" fontId="3" fillId="0" borderId="5" xfId="0" applyFont="1" applyBorder="1" applyAlignment="1">
      <alignment horizontal="left" vertical="center" wrapText="1" indent="1" shrinkToFit="1"/>
    </xf>
    <xf numFmtId="0" fontId="3" fillId="0" borderId="4" xfId="0" applyFont="1" applyBorder="1" applyAlignment="1">
      <alignment horizontal="left" vertical="center" indent="1" shrinkToFit="1"/>
    </xf>
    <xf numFmtId="0" fontId="3" fillId="0" borderId="5" xfId="0" applyFont="1" applyBorder="1" applyAlignment="1">
      <alignment horizontal="left" vertical="center" indent="1"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3"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8" xfId="0" applyFont="1" applyBorder="1" applyAlignment="1">
      <alignment horizontal="left" vertical="center" shrinkToFit="1"/>
    </xf>
    <xf numFmtId="0" fontId="3" fillId="0" borderId="10" xfId="0" applyFont="1" applyBorder="1" applyAlignment="1">
      <alignment horizontal="left" vertical="center" shrinkToFit="1"/>
    </xf>
    <xf numFmtId="177" fontId="15" fillId="3" borderId="3" xfId="0" applyNumberFormat="1" applyFont="1" applyFill="1" applyBorder="1" applyAlignment="1">
      <alignment horizontal="right" vertical="center"/>
    </xf>
    <xf numFmtId="177" fontId="15" fillId="3" borderId="4" xfId="0" applyNumberFormat="1" applyFont="1" applyFill="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textRotation="255"/>
    </xf>
    <xf numFmtId="0" fontId="3" fillId="0" borderId="17"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0" xfId="0" applyFont="1" applyAlignment="1">
      <alignment horizontal="distributed" vertical="center" wrapText="1"/>
    </xf>
    <xf numFmtId="0" fontId="3" fillId="0" borderId="11"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20" xfId="0" applyFont="1" applyBorder="1" applyAlignment="1">
      <alignment horizontal="distributed" vertical="center"/>
    </xf>
    <xf numFmtId="0" fontId="3" fillId="0" borderId="22" xfId="0" applyFont="1" applyBorder="1" applyAlignment="1">
      <alignment horizontal="distributed" vertical="center"/>
    </xf>
    <xf numFmtId="0" fontId="3" fillId="0" borderId="23"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 xfId="0" applyFont="1" applyBorder="1" applyAlignment="1">
      <alignment horizontal="distributed" vertical="center"/>
    </xf>
    <xf numFmtId="0" fontId="3" fillId="0" borderId="3" xfId="0" applyFont="1" applyBorder="1" applyAlignment="1">
      <alignment horizontal="distributed" vertical="center" shrinkToFit="1"/>
    </xf>
    <xf numFmtId="0" fontId="3" fillId="0" borderId="4" xfId="0" applyFont="1" applyBorder="1" applyAlignment="1">
      <alignment horizontal="distributed" vertical="center" shrinkToFit="1"/>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9" fillId="0" borderId="0" xfId="0"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wrapText="1"/>
    </xf>
    <xf numFmtId="0" fontId="3" fillId="2" borderId="35" xfId="0" applyNumberFormat="1" applyFont="1" applyFill="1" applyBorder="1" applyAlignment="1" applyProtection="1">
      <alignment horizontal="right" vertical="center"/>
      <protection locked="0"/>
    </xf>
    <xf numFmtId="0" fontId="3" fillId="2" borderId="36" xfId="0"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40173</xdr:colOff>
      <xdr:row>5</xdr:row>
      <xdr:rowOff>83984</xdr:rowOff>
    </xdr:from>
    <xdr:to>
      <xdr:col>61</xdr:col>
      <xdr:colOff>38100</xdr:colOff>
      <xdr:row>12</xdr:row>
      <xdr:rowOff>161925</xdr:rowOff>
    </xdr:to>
    <xdr:sp macro="" textlink="">
      <xdr:nvSpPr>
        <xdr:cNvPr id="2" name="テキスト ボックス 1">
          <a:extLst>
            <a:ext uri="{FF2B5EF4-FFF2-40B4-BE49-F238E27FC236}">
              <a16:creationId xmlns:a16="http://schemas.microsoft.com/office/drawing/2014/main" id="{119DB41F-B533-4295-97D0-89197AE32FD3}"/>
            </a:ext>
          </a:extLst>
        </xdr:cNvPr>
        <xdr:cNvSpPr txBox="1"/>
      </xdr:nvSpPr>
      <xdr:spPr>
        <a:xfrm>
          <a:off x="6888648" y="1036484"/>
          <a:ext cx="4769952" cy="133524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黄色セル内を記入してください（オレンジ色セル内は自動計算）</a:t>
          </a:r>
          <a:endParaRPr kumimoji="1" lang="en-US" altLang="ja-JP" sz="1100">
            <a:solidFill>
              <a:srgbClr val="FF0000"/>
            </a:solidFill>
          </a:endParaRPr>
        </a:p>
        <a:p>
          <a:r>
            <a:rPr kumimoji="1" lang="ja-JP" altLang="en-US" sz="1100">
              <a:solidFill>
                <a:srgbClr val="FF0000"/>
              </a:solidFill>
            </a:rPr>
            <a:t>エクセルファイルのままメールで提出が可能です。</a:t>
          </a:r>
          <a:endParaRPr kumimoji="1" lang="en-US" altLang="ja-JP" sz="1100">
            <a:solidFill>
              <a:srgbClr val="FF0000"/>
            </a:solidFill>
          </a:endParaRPr>
        </a:p>
        <a:p>
          <a:r>
            <a:rPr kumimoji="1" lang="ja-JP" altLang="en-US" sz="1100">
              <a:solidFill>
                <a:srgbClr val="FF0000"/>
              </a:solidFill>
            </a:rPr>
            <a:t>押印は不要です</a:t>
          </a:r>
          <a:endParaRPr kumimoji="1" lang="en-US" altLang="ja-JP" sz="1100">
            <a:solidFill>
              <a:srgbClr val="FF0000"/>
            </a:solidFill>
          </a:endParaRPr>
        </a:p>
        <a:p>
          <a:r>
            <a:rPr kumimoji="1" lang="ja-JP" altLang="en-US" sz="1100">
              <a:solidFill>
                <a:srgbClr val="FF0000"/>
              </a:solidFill>
            </a:rPr>
            <a:t>申請しないメニューは空白でかまいません。</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40173</xdr:colOff>
      <xdr:row>5</xdr:row>
      <xdr:rowOff>83984</xdr:rowOff>
    </xdr:from>
    <xdr:to>
      <xdr:col>61</xdr:col>
      <xdr:colOff>38100</xdr:colOff>
      <xdr:row>12</xdr:row>
      <xdr:rowOff>161925</xdr:rowOff>
    </xdr:to>
    <xdr:sp macro="" textlink="">
      <xdr:nvSpPr>
        <xdr:cNvPr id="2" name="テキスト ボックス 1">
          <a:extLst>
            <a:ext uri="{FF2B5EF4-FFF2-40B4-BE49-F238E27FC236}">
              <a16:creationId xmlns:a16="http://schemas.microsoft.com/office/drawing/2014/main" id="{A279B516-0E3A-4624-A631-195C8A6DBE49}"/>
            </a:ext>
          </a:extLst>
        </xdr:cNvPr>
        <xdr:cNvSpPr txBox="1"/>
      </xdr:nvSpPr>
      <xdr:spPr>
        <a:xfrm>
          <a:off x="6888648" y="1038389"/>
          <a:ext cx="4760427" cy="133524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黄色セル内を記入してください（オレンジ色セル内は自動計算）</a:t>
          </a:r>
          <a:endParaRPr kumimoji="1" lang="en-US" altLang="ja-JP" sz="1100">
            <a:solidFill>
              <a:srgbClr val="FF0000"/>
            </a:solidFill>
          </a:endParaRPr>
        </a:p>
        <a:p>
          <a:r>
            <a:rPr kumimoji="1" lang="ja-JP" altLang="en-US" sz="1100">
              <a:solidFill>
                <a:srgbClr val="FF0000"/>
              </a:solidFill>
            </a:rPr>
            <a:t>エクセルファイルのままメールで提出が可能です。</a:t>
          </a:r>
          <a:endParaRPr kumimoji="1" lang="en-US" altLang="ja-JP" sz="1100">
            <a:solidFill>
              <a:srgbClr val="FF0000"/>
            </a:solidFill>
          </a:endParaRPr>
        </a:p>
        <a:p>
          <a:r>
            <a:rPr kumimoji="1" lang="ja-JP" altLang="en-US" sz="1100">
              <a:solidFill>
                <a:srgbClr val="FF0000"/>
              </a:solidFill>
            </a:rPr>
            <a:t>押印は不要です</a:t>
          </a:r>
          <a:endParaRPr kumimoji="1" lang="en-US" altLang="ja-JP" sz="1100">
            <a:solidFill>
              <a:srgbClr val="FF0000"/>
            </a:solidFill>
          </a:endParaRPr>
        </a:p>
        <a:p>
          <a:r>
            <a:rPr kumimoji="1" lang="ja-JP" altLang="en-US" sz="1100">
              <a:solidFill>
                <a:srgbClr val="FF0000"/>
              </a:solidFill>
            </a:rPr>
            <a:t>申請しないメニューは空白でかまいません。</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B8823-6E4E-4ED8-A1EC-5B2AE1092CDB}">
  <sheetPr>
    <tabColor rgb="FFFFFF00"/>
    <pageSetUpPr fitToPage="1"/>
  </sheetPr>
  <dimension ref="A1:BQ118"/>
  <sheetViews>
    <sheetView tabSelected="1" view="pageBreakPreview" zoomScaleNormal="100" zoomScaleSheetLayoutView="100" workbookViewId="0">
      <selection activeCell="F32" sqref="F32:L32"/>
    </sheetView>
  </sheetViews>
  <sheetFormatPr defaultColWidth="2.5" defaultRowHeight="15" customHeight="1"/>
  <cols>
    <col min="1" max="1" width="1.69921875" style="16" customWidth="1"/>
    <col min="2" max="5" width="2.5" style="16"/>
    <col min="6" max="6" width="2.5" style="16" customWidth="1"/>
    <col min="7" max="12" width="2.5" style="16"/>
    <col min="13" max="13" width="2.59765625" style="16" customWidth="1"/>
    <col min="14" max="14" width="3.5" style="16" customWidth="1"/>
    <col min="15" max="15" width="2" style="16" customWidth="1"/>
    <col min="16" max="26" width="2.5" style="16"/>
    <col min="27" max="27" width="2.5" style="16" customWidth="1"/>
    <col min="28" max="34" width="2.5" style="16"/>
    <col min="35" max="36" width="2.5" style="16" customWidth="1"/>
    <col min="37" max="37" width="2.5" style="16"/>
    <col min="38" max="38" width="2.5" style="16" customWidth="1"/>
    <col min="39" max="39" width="3.09765625" style="16" customWidth="1"/>
    <col min="40" max="40" width="2.3984375" style="16" customWidth="1"/>
    <col min="41" max="44" width="2.5" style="16" customWidth="1"/>
    <col min="45" max="45" width="2" style="16" customWidth="1"/>
    <col min="46" max="16384" width="2.5" style="16"/>
  </cols>
  <sheetData>
    <row r="1" spans="1:51" ht="15" customHeight="1">
      <c r="A1" s="16" t="s">
        <v>62</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Y1" s="2"/>
    </row>
    <row r="2" spans="1:51" ht="15" customHeight="1">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Y2" s="2"/>
    </row>
    <row r="3" spans="1:51" ht="15" customHeight="1">
      <c r="A3" s="4"/>
      <c r="B3" s="5"/>
      <c r="C3" s="5"/>
      <c r="D3" s="5"/>
      <c r="E3" s="5"/>
      <c r="F3" s="5"/>
      <c r="G3" s="5"/>
      <c r="H3" s="5"/>
      <c r="I3" s="5"/>
      <c r="J3" s="5"/>
      <c r="K3" s="5"/>
      <c r="L3" s="5"/>
      <c r="M3" s="5"/>
      <c r="N3" s="5"/>
      <c r="O3" s="5"/>
      <c r="P3" s="5"/>
      <c r="Q3" s="5"/>
      <c r="R3" s="5"/>
      <c r="S3" s="4"/>
      <c r="T3" s="4"/>
      <c r="U3" s="5"/>
      <c r="V3" s="5"/>
      <c r="W3" s="5"/>
      <c r="X3" s="5"/>
      <c r="Y3" s="5"/>
      <c r="Z3" s="17"/>
      <c r="AA3" s="75" t="s">
        <v>3</v>
      </c>
      <c r="AB3" s="277"/>
      <c r="AC3" s="277"/>
      <c r="AD3" s="17" t="s">
        <v>2</v>
      </c>
      <c r="AE3" s="277"/>
      <c r="AF3" s="277"/>
      <c r="AG3" s="17" t="s">
        <v>1</v>
      </c>
      <c r="AH3" s="277"/>
      <c r="AI3" s="277"/>
      <c r="AJ3" s="17" t="s">
        <v>0</v>
      </c>
    </row>
    <row r="4" spans="1:51" ht="15" customHeight="1">
      <c r="B4" s="17"/>
      <c r="C4" s="17"/>
      <c r="D4" s="17"/>
      <c r="E4" s="17"/>
      <c r="F4" s="17"/>
      <c r="G4" s="17"/>
      <c r="H4" s="17"/>
      <c r="I4" s="17"/>
      <c r="J4" s="17"/>
      <c r="K4" s="17"/>
      <c r="L4" s="17"/>
      <c r="M4" s="17"/>
      <c r="N4" s="17"/>
      <c r="O4" s="17"/>
      <c r="P4" s="17"/>
      <c r="Q4" s="17"/>
      <c r="R4" s="17"/>
      <c r="U4" s="17"/>
      <c r="V4" s="17"/>
      <c r="W4" s="17"/>
      <c r="X4" s="17"/>
      <c r="Y4" s="17"/>
      <c r="Z4" s="17"/>
      <c r="AA4" s="17"/>
      <c r="AB4" s="75"/>
      <c r="AC4" s="75"/>
      <c r="AD4" s="75"/>
      <c r="AE4" s="75"/>
      <c r="AF4" s="75"/>
      <c r="AG4" s="75"/>
      <c r="AH4" s="75"/>
      <c r="AI4" s="75"/>
      <c r="AJ4" s="75"/>
      <c r="AK4" s="75"/>
      <c r="AL4" s="75"/>
    </row>
    <row r="5" spans="1:51" ht="15" customHeight="1">
      <c r="B5" s="17" t="s">
        <v>44</v>
      </c>
      <c r="C5" s="17"/>
      <c r="D5" s="17"/>
      <c r="E5" s="17"/>
      <c r="F5" s="17"/>
      <c r="G5" s="17"/>
      <c r="H5" s="17"/>
      <c r="I5" s="17"/>
      <c r="J5" s="17"/>
      <c r="K5" s="17"/>
      <c r="L5" s="17"/>
      <c r="M5" s="17"/>
      <c r="N5" s="17"/>
      <c r="O5" s="17"/>
      <c r="P5" s="17"/>
      <c r="Q5" s="17"/>
      <c r="R5" s="17"/>
      <c r="U5" s="17"/>
      <c r="V5" s="17"/>
      <c r="W5" s="17"/>
      <c r="X5" s="17"/>
      <c r="Y5" s="17"/>
      <c r="Z5" s="17"/>
      <c r="AA5" s="17"/>
      <c r="AB5" s="17"/>
      <c r="AC5" s="17"/>
      <c r="AD5" s="17"/>
      <c r="AE5" s="17"/>
      <c r="AF5" s="17"/>
      <c r="AG5" s="17"/>
      <c r="AH5" s="17"/>
      <c r="AI5" s="17"/>
      <c r="AJ5" s="17"/>
      <c r="AK5" s="17"/>
    </row>
    <row r="6" spans="1:51" ht="15" customHeight="1">
      <c r="B6" s="17"/>
      <c r="C6" s="17"/>
      <c r="D6" s="17"/>
      <c r="E6" s="17"/>
      <c r="F6" s="17"/>
      <c r="G6" s="17"/>
      <c r="H6" s="17"/>
      <c r="I6" s="17"/>
      <c r="J6" s="17"/>
      <c r="K6" s="17"/>
      <c r="L6" s="17"/>
      <c r="M6" s="17"/>
      <c r="N6" s="17"/>
      <c r="O6" s="17"/>
      <c r="P6" s="17"/>
      <c r="Q6" s="17"/>
      <c r="R6" s="17"/>
      <c r="U6" s="17"/>
      <c r="V6" s="17"/>
      <c r="W6" s="17"/>
      <c r="X6" s="17"/>
      <c r="Y6" s="17"/>
      <c r="Z6" s="17"/>
      <c r="AA6" s="17"/>
      <c r="AB6" s="17"/>
      <c r="AC6" s="17"/>
      <c r="AD6" s="17"/>
      <c r="AE6" s="17"/>
      <c r="AF6" s="17"/>
      <c r="AG6" s="17"/>
      <c r="AH6" s="17"/>
      <c r="AI6" s="17"/>
      <c r="AJ6" s="17"/>
      <c r="AK6" s="17"/>
    </row>
    <row r="7" spans="1:51" ht="15" customHeight="1">
      <c r="B7" s="17"/>
      <c r="C7" s="17"/>
      <c r="D7" s="17"/>
      <c r="E7" s="17"/>
      <c r="F7" s="17"/>
      <c r="G7" s="17"/>
      <c r="H7" s="17"/>
      <c r="I7" s="17"/>
      <c r="J7" s="17"/>
      <c r="K7" s="17"/>
      <c r="L7" s="17"/>
      <c r="M7" s="17"/>
      <c r="N7" s="17"/>
      <c r="O7" s="17"/>
      <c r="P7" s="17"/>
      <c r="Q7" s="17"/>
      <c r="R7" s="17"/>
      <c r="S7" s="76" t="s">
        <v>63</v>
      </c>
      <c r="U7" s="17"/>
      <c r="V7" s="17"/>
      <c r="W7" s="17"/>
      <c r="X7" s="17"/>
      <c r="Y7" s="17"/>
      <c r="Z7" s="17"/>
      <c r="AA7" s="17"/>
      <c r="AB7" s="17"/>
      <c r="AC7" s="17"/>
      <c r="AD7" s="17"/>
      <c r="AE7" s="17"/>
      <c r="AF7" s="17"/>
      <c r="AG7" s="17"/>
      <c r="AH7" s="17"/>
      <c r="AI7" s="17"/>
      <c r="AJ7" s="17"/>
      <c r="AK7" s="16" t="s">
        <v>21</v>
      </c>
    </row>
    <row r="8" spans="1:51" ht="9" customHeight="1">
      <c r="A8" s="4"/>
      <c r="B8" s="5"/>
      <c r="C8" s="5"/>
      <c r="D8" s="5"/>
      <c r="E8" s="5"/>
      <c r="F8" s="5"/>
      <c r="G8" s="5"/>
      <c r="H8" s="5"/>
      <c r="I8" s="5"/>
      <c r="J8" s="5"/>
      <c r="K8" s="5"/>
      <c r="L8" s="5"/>
      <c r="M8" s="5"/>
      <c r="N8" s="5"/>
      <c r="O8" s="5"/>
      <c r="P8" s="5"/>
      <c r="Q8" s="5"/>
      <c r="R8" s="5"/>
      <c r="S8" s="6"/>
      <c r="T8" s="4"/>
      <c r="U8" s="5"/>
      <c r="V8" s="5"/>
      <c r="W8" s="5"/>
      <c r="X8" s="5"/>
      <c r="Y8" s="5"/>
      <c r="Z8" s="5"/>
      <c r="AA8" s="5"/>
      <c r="AB8" s="5"/>
      <c r="AC8" s="5"/>
      <c r="AD8" s="5"/>
      <c r="AE8" s="5"/>
      <c r="AF8" s="5"/>
      <c r="AG8" s="5"/>
      <c r="AH8" s="5"/>
      <c r="AI8" s="5"/>
      <c r="AJ8" s="5"/>
    </row>
    <row r="9" spans="1:51" ht="15" customHeight="1">
      <c r="A9" s="4"/>
      <c r="B9" s="5"/>
      <c r="C9" s="5"/>
      <c r="D9" s="5"/>
      <c r="E9" s="5"/>
      <c r="F9" s="5"/>
      <c r="G9" s="5"/>
      <c r="H9" s="5"/>
      <c r="I9" s="5"/>
      <c r="J9" s="5"/>
      <c r="K9" s="5"/>
      <c r="L9" s="5"/>
      <c r="M9" s="5"/>
      <c r="N9" s="5"/>
      <c r="O9" s="5"/>
      <c r="P9" s="5"/>
      <c r="Q9" s="5"/>
      <c r="R9" s="5"/>
      <c r="S9" s="4"/>
      <c r="T9" s="185" t="s">
        <v>23</v>
      </c>
      <c r="U9" s="185"/>
      <c r="V9" s="185"/>
      <c r="W9" s="185"/>
      <c r="X9" s="185"/>
      <c r="Y9" s="182"/>
      <c r="Z9" s="182"/>
      <c r="AA9" s="182"/>
      <c r="AB9" s="182"/>
      <c r="AC9" s="182"/>
      <c r="AD9" s="182"/>
      <c r="AE9" s="182"/>
      <c r="AF9" s="182"/>
      <c r="AG9" s="182"/>
      <c r="AH9" s="182"/>
      <c r="AI9" s="182"/>
      <c r="AJ9" s="182"/>
      <c r="AK9" s="16" t="s">
        <v>22</v>
      </c>
    </row>
    <row r="10" spans="1:51" ht="15" customHeight="1">
      <c r="A10" s="4"/>
      <c r="B10" s="5"/>
      <c r="C10" s="5"/>
      <c r="D10" s="5"/>
      <c r="E10" s="5"/>
      <c r="F10" s="5"/>
      <c r="G10" s="5"/>
      <c r="H10" s="5"/>
      <c r="I10" s="5"/>
      <c r="J10" s="5"/>
      <c r="K10" s="5"/>
      <c r="L10" s="5"/>
      <c r="M10" s="5"/>
      <c r="N10" s="5"/>
      <c r="O10" s="5"/>
      <c r="P10" s="5"/>
      <c r="Q10" s="5"/>
      <c r="R10" s="5"/>
      <c r="S10" s="4"/>
      <c r="T10" s="17"/>
      <c r="U10" s="17"/>
      <c r="V10" s="17"/>
      <c r="W10" s="17"/>
      <c r="X10" s="17"/>
      <c r="Y10" s="182"/>
      <c r="Z10" s="182"/>
      <c r="AA10" s="182"/>
      <c r="AB10" s="182"/>
      <c r="AC10" s="182"/>
      <c r="AD10" s="182"/>
      <c r="AE10" s="182"/>
      <c r="AF10" s="182"/>
      <c r="AG10" s="182"/>
      <c r="AH10" s="182"/>
      <c r="AI10" s="182"/>
      <c r="AJ10" s="182"/>
      <c r="AK10" s="16" t="s">
        <v>20</v>
      </c>
      <c r="AL10" s="16" t="s">
        <v>41</v>
      </c>
      <c r="AM10" s="16" t="s">
        <v>59</v>
      </c>
      <c r="AN10" s="16" t="s">
        <v>58</v>
      </c>
    </row>
    <row r="11" spans="1:51" ht="15" customHeight="1">
      <c r="A11" s="4"/>
      <c r="B11" s="5"/>
      <c r="C11" s="5"/>
      <c r="D11" s="5"/>
      <c r="E11" s="5"/>
      <c r="F11" s="5"/>
      <c r="G11" s="5"/>
      <c r="H11" s="5"/>
      <c r="I11" s="5"/>
      <c r="J11" s="5"/>
      <c r="K11" s="5"/>
      <c r="L11" s="5"/>
      <c r="M11" s="5"/>
      <c r="N11" s="5"/>
      <c r="O11" s="5"/>
      <c r="P11" s="5"/>
      <c r="Q11" s="5"/>
      <c r="R11" s="5"/>
      <c r="S11" s="4"/>
      <c r="T11" s="181" t="s">
        <v>24</v>
      </c>
      <c r="U11" s="181"/>
      <c r="V11" s="181"/>
      <c r="W11" s="181"/>
      <c r="X11" s="181"/>
      <c r="Y11" s="182"/>
      <c r="Z11" s="182"/>
      <c r="AA11" s="182"/>
      <c r="AB11" s="182"/>
      <c r="AC11" s="182"/>
      <c r="AD11" s="182"/>
      <c r="AE11" s="182"/>
      <c r="AF11" s="182"/>
      <c r="AG11" s="182"/>
      <c r="AH11" s="182"/>
      <c r="AI11" s="182"/>
      <c r="AJ11" s="182"/>
      <c r="AK11" s="16" t="s">
        <v>15</v>
      </c>
      <c r="AL11" s="16" t="s">
        <v>42</v>
      </c>
    </row>
    <row r="12" spans="1:51" ht="15" customHeight="1">
      <c r="A12" s="4"/>
      <c r="B12" s="5"/>
      <c r="C12" s="5"/>
      <c r="D12" s="5"/>
      <c r="E12" s="5"/>
      <c r="F12" s="5"/>
      <c r="G12" s="5"/>
      <c r="H12" s="5"/>
      <c r="I12" s="5"/>
      <c r="J12" s="5"/>
      <c r="K12" s="5"/>
      <c r="L12" s="5"/>
      <c r="M12" s="5"/>
      <c r="N12" s="5"/>
      <c r="O12" s="5"/>
      <c r="P12" s="5"/>
      <c r="Q12" s="5"/>
      <c r="R12" s="5"/>
      <c r="S12" s="4"/>
      <c r="T12" s="89"/>
      <c r="U12" s="89"/>
      <c r="V12" s="89"/>
      <c r="W12" s="89"/>
      <c r="X12" s="89"/>
      <c r="Y12" s="182"/>
      <c r="Z12" s="182"/>
      <c r="AA12" s="182"/>
      <c r="AB12" s="182"/>
      <c r="AC12" s="182"/>
      <c r="AD12" s="182"/>
      <c r="AE12" s="182"/>
      <c r="AF12" s="182"/>
      <c r="AG12" s="182"/>
      <c r="AH12" s="182"/>
      <c r="AI12" s="182"/>
      <c r="AJ12" s="182"/>
    </row>
    <row r="13" spans="1:51" ht="15" customHeight="1">
      <c r="A13" s="4"/>
      <c r="B13" s="5"/>
      <c r="C13" s="5"/>
      <c r="D13" s="5"/>
      <c r="E13" s="5"/>
      <c r="F13" s="5"/>
      <c r="G13" s="5"/>
      <c r="H13" s="5"/>
      <c r="I13" s="5"/>
      <c r="J13" s="5"/>
      <c r="K13" s="5"/>
      <c r="L13" s="5"/>
      <c r="M13" s="5"/>
      <c r="N13" s="5"/>
      <c r="O13" s="5"/>
      <c r="P13" s="5"/>
      <c r="Q13" s="5"/>
      <c r="R13" s="5"/>
      <c r="S13" s="4"/>
      <c r="T13" s="179" t="s">
        <v>121</v>
      </c>
      <c r="U13" s="179"/>
      <c r="V13" s="179"/>
      <c r="W13" s="179"/>
      <c r="X13" s="179"/>
      <c r="Y13" s="180"/>
      <c r="Z13" s="180"/>
      <c r="AA13" s="180"/>
      <c r="AB13" s="180"/>
      <c r="AC13" s="180"/>
      <c r="AD13" s="180"/>
      <c r="AE13" s="180"/>
      <c r="AF13" s="180"/>
      <c r="AG13" s="180"/>
      <c r="AH13" s="180"/>
      <c r="AI13" s="180"/>
      <c r="AJ13" s="180"/>
    </row>
    <row r="14" spans="1:51" ht="15" customHeight="1">
      <c r="A14" s="4"/>
      <c r="B14" s="5"/>
      <c r="C14" s="5"/>
      <c r="D14" s="5"/>
      <c r="E14" s="5"/>
      <c r="F14" s="5"/>
      <c r="G14" s="5"/>
      <c r="H14" s="5"/>
      <c r="I14" s="5"/>
      <c r="J14" s="5"/>
      <c r="K14" s="5"/>
      <c r="L14" s="5"/>
      <c r="M14" s="5"/>
      <c r="N14" s="5"/>
      <c r="O14" s="5"/>
      <c r="P14" s="5"/>
      <c r="Q14" s="5"/>
      <c r="R14" s="5"/>
      <c r="S14" s="4"/>
      <c r="T14" s="7"/>
      <c r="U14" s="7"/>
      <c r="V14" s="7"/>
      <c r="W14" s="7"/>
      <c r="X14" s="7"/>
      <c r="Y14" s="8"/>
      <c r="Z14" s="8"/>
      <c r="AA14" s="8"/>
      <c r="AB14" s="8"/>
      <c r="AC14" s="8"/>
      <c r="AD14" s="8"/>
      <c r="AE14" s="8"/>
      <c r="AF14" s="8"/>
      <c r="AG14" s="8"/>
      <c r="AH14" s="8"/>
      <c r="AI14" s="8"/>
      <c r="AJ14" s="8"/>
    </row>
    <row r="15" spans="1:51" ht="15" customHeight="1">
      <c r="A15" s="4"/>
      <c r="B15" s="5"/>
      <c r="C15" s="5"/>
      <c r="D15" s="5"/>
      <c r="E15" s="5"/>
      <c r="F15" s="5"/>
      <c r="G15" s="5"/>
      <c r="H15" s="5"/>
      <c r="I15" s="5"/>
      <c r="J15" s="5"/>
      <c r="K15" s="5"/>
      <c r="L15" s="5"/>
      <c r="M15" s="5"/>
      <c r="N15" s="5"/>
      <c r="O15" s="5"/>
      <c r="P15" s="5"/>
      <c r="Q15" s="5"/>
      <c r="R15" s="5"/>
      <c r="S15" s="4"/>
      <c r="T15" s="4"/>
      <c r="U15" s="9"/>
      <c r="V15" s="9"/>
      <c r="W15" s="9"/>
      <c r="X15" s="9"/>
      <c r="Y15" s="9"/>
      <c r="Z15" s="9"/>
      <c r="AA15" s="9"/>
      <c r="AB15" s="9"/>
      <c r="AC15" s="9"/>
      <c r="AD15" s="9"/>
      <c r="AE15" s="9"/>
      <c r="AF15" s="9"/>
      <c r="AG15" s="9"/>
      <c r="AH15" s="9"/>
      <c r="AI15" s="9"/>
      <c r="AJ15" s="9"/>
      <c r="AK15" s="77"/>
    </row>
    <row r="16" spans="1:51" ht="15" customHeight="1">
      <c r="A16" s="4"/>
      <c r="B16" s="5"/>
      <c r="C16" s="5"/>
      <c r="D16" s="5"/>
      <c r="E16" s="5"/>
      <c r="F16" s="5"/>
      <c r="G16" s="5"/>
      <c r="H16" s="5"/>
      <c r="I16" s="5"/>
      <c r="J16" s="5"/>
      <c r="K16" s="5"/>
      <c r="L16" s="5"/>
      <c r="M16" s="5"/>
      <c r="N16" s="5"/>
      <c r="O16" s="5"/>
      <c r="P16" s="5"/>
      <c r="Q16" s="5"/>
      <c r="R16" s="5"/>
      <c r="S16" s="4"/>
      <c r="T16" s="4"/>
      <c r="U16" s="9"/>
      <c r="V16" s="9"/>
      <c r="W16" s="9"/>
      <c r="X16" s="9"/>
      <c r="Y16" s="9"/>
      <c r="Z16" s="9"/>
      <c r="AA16" s="9"/>
      <c r="AB16" s="9"/>
      <c r="AC16" s="9"/>
      <c r="AD16" s="9"/>
      <c r="AE16" s="9"/>
      <c r="AF16" s="9"/>
      <c r="AG16" s="9"/>
      <c r="AH16" s="9"/>
      <c r="AI16" s="9"/>
      <c r="AJ16" s="9"/>
      <c r="AK16" s="77"/>
    </row>
    <row r="17" spans="1:37" ht="21" customHeight="1">
      <c r="B17" s="185" t="s">
        <v>61</v>
      </c>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
      <c r="AK17" s="18"/>
    </row>
    <row r="18" spans="1:37" ht="15" customHeight="1">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7" ht="15" customHeight="1">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7" ht="69" customHeight="1">
      <c r="B20" s="187" t="s">
        <v>106</v>
      </c>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20"/>
    </row>
    <row r="21" spans="1:37" ht="14.4" customHeight="1">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row>
    <row r="22" spans="1:37" ht="15.75" customHeight="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row>
    <row r="23" spans="1:37" ht="15" customHeight="1">
      <c r="A23" s="22"/>
      <c r="B23" s="23"/>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2"/>
    </row>
    <row r="24" spans="1:37" ht="15" customHeight="1">
      <c r="A24" s="4"/>
      <c r="B24" s="24" t="s">
        <v>50</v>
      </c>
      <c r="C24" s="10"/>
      <c r="D24" s="10"/>
      <c r="E24" s="10"/>
      <c r="F24" s="10"/>
      <c r="G24" s="10"/>
      <c r="H24" s="4"/>
      <c r="I24" s="87" t="s">
        <v>45</v>
      </c>
      <c r="J24" s="186">
        <f>T63</f>
        <v>0</v>
      </c>
      <c r="K24" s="186"/>
      <c r="L24" s="186"/>
      <c r="M24" s="186"/>
      <c r="N24" s="186"/>
      <c r="O24" s="88" t="s">
        <v>46</v>
      </c>
      <c r="P24" s="10"/>
      <c r="Q24" s="10"/>
      <c r="R24" s="10"/>
      <c r="S24" s="10"/>
      <c r="T24" s="10"/>
      <c r="U24" s="10"/>
      <c r="V24" s="10"/>
      <c r="W24" s="10"/>
      <c r="X24" s="10"/>
      <c r="Y24" s="10"/>
      <c r="Z24" s="10"/>
      <c r="AA24" s="10"/>
      <c r="AB24" s="10"/>
      <c r="AC24" s="10"/>
      <c r="AD24" s="10"/>
      <c r="AE24" s="10"/>
      <c r="AF24" s="10"/>
      <c r="AG24" s="10"/>
      <c r="AH24" s="10"/>
      <c r="AI24" s="10"/>
      <c r="AJ24" s="4"/>
    </row>
    <row r="25" spans="1:37" s="24" customFormat="1" ht="15" customHeight="1">
      <c r="A25" s="10"/>
      <c r="B25" s="10"/>
      <c r="C25" s="10"/>
      <c r="D25" s="10"/>
      <c r="E25" s="10"/>
      <c r="F25" s="10"/>
      <c r="G25" s="10"/>
      <c r="H25" s="11"/>
      <c r="I25" s="12"/>
      <c r="J25" s="13"/>
      <c r="K25" s="13"/>
      <c r="L25" s="13"/>
      <c r="M25" s="13"/>
      <c r="N25" s="11"/>
      <c r="O25" s="10"/>
      <c r="P25" s="10"/>
      <c r="Q25" s="10"/>
      <c r="R25" s="10"/>
      <c r="S25" s="10"/>
      <c r="T25" s="10"/>
      <c r="U25" s="10"/>
      <c r="V25" s="10"/>
      <c r="W25" s="10"/>
      <c r="X25" s="10"/>
      <c r="Y25" s="10"/>
      <c r="Z25" s="10"/>
      <c r="AA25" s="10"/>
      <c r="AB25" s="10"/>
      <c r="AC25" s="10"/>
      <c r="AD25" s="10"/>
      <c r="AE25" s="10"/>
      <c r="AF25" s="10"/>
      <c r="AG25" s="10"/>
      <c r="AH25" s="10"/>
      <c r="AI25" s="10"/>
      <c r="AJ25" s="10"/>
    </row>
    <row r="26" spans="1:37" s="24" customFormat="1" ht="15" customHeight="1">
      <c r="A26" s="10"/>
      <c r="B26" s="10"/>
      <c r="C26" s="10"/>
      <c r="D26" s="10"/>
      <c r="E26" s="10"/>
      <c r="F26" s="10"/>
      <c r="G26" s="10"/>
      <c r="H26" s="11"/>
      <c r="I26" s="12"/>
      <c r="J26" s="13"/>
      <c r="K26" s="13"/>
      <c r="L26" s="13"/>
      <c r="M26" s="13"/>
      <c r="N26" s="11"/>
      <c r="O26" s="10"/>
      <c r="P26" s="10"/>
      <c r="Q26" s="10"/>
      <c r="R26" s="10"/>
      <c r="S26" s="10"/>
      <c r="T26" s="10"/>
      <c r="U26" s="10"/>
      <c r="V26" s="10"/>
      <c r="W26" s="10"/>
      <c r="X26" s="10"/>
      <c r="Y26" s="10"/>
      <c r="Z26" s="10"/>
      <c r="AA26" s="10"/>
      <c r="AB26" s="10"/>
      <c r="AC26" s="10"/>
      <c r="AD26" s="10"/>
      <c r="AE26" s="10"/>
      <c r="AF26" s="10"/>
      <c r="AG26" s="10"/>
      <c r="AH26" s="10"/>
      <c r="AI26" s="10"/>
      <c r="AJ26" s="10"/>
    </row>
    <row r="27" spans="1:37" s="24" customFormat="1" ht="15" customHeight="1">
      <c r="A27" s="10"/>
      <c r="B27" s="10"/>
      <c r="C27" s="10"/>
      <c r="D27" s="10"/>
      <c r="E27" s="10"/>
      <c r="F27" s="10"/>
      <c r="G27" s="10"/>
      <c r="H27" s="11"/>
      <c r="I27" s="12"/>
      <c r="J27" s="13"/>
      <c r="K27" s="13"/>
      <c r="L27" s="13"/>
      <c r="M27" s="13"/>
      <c r="N27" s="11"/>
      <c r="O27" s="10"/>
      <c r="P27" s="10"/>
      <c r="Q27" s="10"/>
      <c r="R27" s="10"/>
      <c r="S27" s="10"/>
      <c r="T27" s="10"/>
      <c r="U27" s="10"/>
      <c r="V27" s="10"/>
      <c r="W27" s="10"/>
      <c r="X27" s="10"/>
      <c r="Y27" s="10"/>
      <c r="Z27" s="10"/>
      <c r="AA27" s="10"/>
      <c r="AB27" s="10"/>
      <c r="AC27" s="10"/>
      <c r="AD27" s="10"/>
      <c r="AE27" s="10"/>
      <c r="AF27" s="10"/>
      <c r="AG27" s="10"/>
      <c r="AH27" s="10"/>
      <c r="AI27" s="10"/>
      <c r="AJ27" s="10"/>
    </row>
    <row r="28" spans="1:37" s="24" customFormat="1" ht="15" customHeight="1">
      <c r="A28" s="10"/>
      <c r="B28" s="10"/>
      <c r="C28" s="10"/>
      <c r="D28" s="10"/>
      <c r="E28" s="10"/>
      <c r="F28" s="10"/>
      <c r="G28" s="10"/>
      <c r="H28" s="11"/>
      <c r="I28" s="12"/>
      <c r="J28" s="13"/>
      <c r="K28" s="13"/>
      <c r="L28" s="13"/>
      <c r="M28" s="13"/>
      <c r="N28" s="11"/>
      <c r="O28" s="10"/>
      <c r="P28" s="10"/>
      <c r="Q28" s="10"/>
      <c r="R28" s="10"/>
      <c r="S28" s="10"/>
      <c r="T28" s="10"/>
      <c r="U28" s="10"/>
      <c r="V28" s="10"/>
      <c r="W28" s="10"/>
      <c r="X28" s="10"/>
      <c r="Y28" s="10"/>
      <c r="Z28" s="10"/>
      <c r="AA28" s="10"/>
      <c r="AB28" s="10"/>
      <c r="AC28" s="10"/>
      <c r="AD28" s="10"/>
      <c r="AE28" s="10"/>
      <c r="AF28" s="10"/>
      <c r="AG28" s="10"/>
      <c r="AH28" s="10"/>
      <c r="AI28" s="10"/>
      <c r="AJ28" s="10"/>
    </row>
    <row r="29" spans="1:37" s="24" customFormat="1" ht="15" customHeight="1">
      <c r="A29" s="10"/>
      <c r="B29" s="10"/>
      <c r="C29" s="10"/>
      <c r="D29" s="10"/>
      <c r="E29" s="10"/>
      <c r="F29" s="10"/>
      <c r="G29" s="10"/>
      <c r="H29" s="11"/>
      <c r="I29" s="12"/>
      <c r="J29" s="13"/>
      <c r="K29" s="13"/>
      <c r="L29" s="13"/>
      <c r="M29" s="13"/>
      <c r="N29" s="11"/>
      <c r="O29" s="10"/>
      <c r="P29" s="10"/>
      <c r="Q29" s="10"/>
      <c r="R29" s="10"/>
      <c r="S29" s="10"/>
      <c r="T29" s="10"/>
      <c r="U29" s="10"/>
      <c r="V29" s="10"/>
      <c r="W29" s="10"/>
      <c r="X29" s="10"/>
      <c r="Y29" s="10"/>
      <c r="Z29" s="10"/>
      <c r="AA29" s="10"/>
      <c r="AB29" s="10"/>
      <c r="AC29" s="10"/>
      <c r="AD29" s="10"/>
      <c r="AE29" s="10"/>
      <c r="AF29" s="10"/>
      <c r="AG29" s="10"/>
      <c r="AH29" s="10"/>
      <c r="AI29" s="10"/>
      <c r="AJ29" s="10"/>
    </row>
    <row r="30" spans="1:37" s="24" customFormat="1" ht="15" customHeight="1">
      <c r="H30" s="78"/>
      <c r="I30" s="78"/>
      <c r="J30" s="78"/>
      <c r="K30" s="78"/>
      <c r="L30" s="78"/>
      <c r="M30" s="78"/>
      <c r="N30" s="78"/>
    </row>
    <row r="31" spans="1:37" ht="15" customHeight="1">
      <c r="B31" s="25" t="s">
        <v>51</v>
      </c>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row>
    <row r="32" spans="1:37" ht="15" customHeight="1">
      <c r="A32" s="4"/>
      <c r="B32" s="14"/>
      <c r="C32" s="15"/>
      <c r="D32" s="86" t="s">
        <v>75</v>
      </c>
      <c r="E32" s="15"/>
      <c r="F32" s="184"/>
      <c r="G32" s="184"/>
      <c r="H32" s="184"/>
      <c r="I32" s="184"/>
      <c r="J32" s="184"/>
      <c r="K32" s="184"/>
      <c r="L32" s="184"/>
      <c r="M32" s="86" t="s">
        <v>76</v>
      </c>
      <c r="N32" s="15"/>
      <c r="O32" s="15"/>
      <c r="P32" s="15"/>
      <c r="Q32" s="15"/>
      <c r="R32" s="4"/>
      <c r="S32" s="15"/>
      <c r="T32" s="15"/>
      <c r="U32" s="183"/>
      <c r="V32" s="183"/>
      <c r="W32" s="183"/>
      <c r="X32" s="183"/>
      <c r="Y32" s="183"/>
      <c r="Z32" s="183"/>
      <c r="AA32" s="183"/>
      <c r="AB32" s="183"/>
      <c r="AC32" s="10"/>
      <c r="AD32" s="10"/>
      <c r="AE32" s="10"/>
      <c r="AF32" s="10"/>
      <c r="AG32" s="10"/>
      <c r="AH32" s="10"/>
      <c r="AI32" s="10"/>
      <c r="AJ32" s="4"/>
    </row>
    <row r="33" spans="1:36" ht="15" customHeight="1">
      <c r="A33" s="4"/>
      <c r="B33" s="14"/>
      <c r="C33" s="4"/>
      <c r="D33" s="15"/>
      <c r="E33" s="15"/>
      <c r="F33" s="15"/>
      <c r="G33" s="15"/>
      <c r="H33" s="15"/>
      <c r="I33" s="15"/>
      <c r="J33" s="15"/>
      <c r="K33" s="15"/>
      <c r="L33" s="15"/>
      <c r="M33" s="15"/>
      <c r="N33" s="15"/>
      <c r="O33" s="15"/>
      <c r="P33" s="15"/>
      <c r="Q33" s="15"/>
      <c r="R33" s="15"/>
      <c r="S33" s="15"/>
      <c r="T33" s="15"/>
      <c r="U33" s="4"/>
      <c r="V33" s="10"/>
      <c r="W33" s="10"/>
      <c r="X33" s="10"/>
      <c r="Y33" s="10"/>
      <c r="Z33" s="10"/>
      <c r="AA33" s="10"/>
      <c r="AB33" s="10"/>
      <c r="AC33" s="10"/>
      <c r="AD33" s="10"/>
      <c r="AE33" s="10"/>
      <c r="AF33" s="10"/>
      <c r="AG33" s="10"/>
      <c r="AH33" s="10"/>
      <c r="AI33" s="10"/>
      <c r="AJ33" s="4"/>
    </row>
    <row r="34" spans="1:36" ht="15" customHeight="1">
      <c r="A34" s="4"/>
      <c r="B34" s="14"/>
      <c r="C34" s="14"/>
      <c r="D34" s="4"/>
      <c r="E34" s="4"/>
      <c r="F34" s="4"/>
      <c r="G34" s="4"/>
      <c r="H34" s="4"/>
      <c r="I34" s="4"/>
      <c r="J34" s="4"/>
      <c r="K34" s="4"/>
      <c r="L34" s="4"/>
      <c r="M34" s="4"/>
      <c r="N34" s="4"/>
      <c r="O34" s="4"/>
      <c r="P34" s="4"/>
      <c r="Q34" s="4"/>
      <c r="R34" s="4"/>
      <c r="S34" s="4"/>
      <c r="T34" s="4"/>
      <c r="U34" s="4"/>
      <c r="V34" s="10"/>
      <c r="W34" s="10"/>
      <c r="X34" s="10"/>
      <c r="Y34" s="10"/>
      <c r="Z34" s="10"/>
      <c r="AA34" s="10"/>
      <c r="AB34" s="10"/>
      <c r="AC34" s="10"/>
      <c r="AD34" s="10"/>
      <c r="AE34" s="10"/>
      <c r="AF34" s="10"/>
      <c r="AG34" s="10"/>
      <c r="AH34" s="10"/>
      <c r="AI34" s="10"/>
      <c r="AJ34" s="4"/>
    </row>
    <row r="35" spans="1:36" ht="12" customHeight="1">
      <c r="B35" s="26"/>
      <c r="C35" s="26"/>
      <c r="D35" s="22"/>
      <c r="E35" s="22"/>
      <c r="F35" s="22"/>
      <c r="G35" s="22"/>
      <c r="H35" s="22"/>
      <c r="I35" s="22"/>
      <c r="J35" s="22"/>
      <c r="K35" s="22"/>
      <c r="L35" s="22"/>
      <c r="M35" s="22"/>
      <c r="N35" s="22"/>
      <c r="O35" s="22"/>
      <c r="P35" s="22"/>
      <c r="Q35" s="22"/>
      <c r="R35" s="22"/>
      <c r="S35" s="22"/>
      <c r="T35" s="22"/>
      <c r="U35" s="22"/>
      <c r="V35" s="24"/>
      <c r="W35" s="24"/>
      <c r="X35" s="24"/>
      <c r="Y35" s="24"/>
      <c r="Z35" s="24"/>
      <c r="AA35" s="24"/>
      <c r="AB35" s="24"/>
      <c r="AC35" s="24"/>
      <c r="AD35" s="24"/>
      <c r="AE35" s="24"/>
      <c r="AF35" s="24"/>
      <c r="AG35" s="24"/>
      <c r="AH35" s="24"/>
      <c r="AI35" s="24"/>
    </row>
    <row r="36" spans="1:36" ht="15" customHeight="1">
      <c r="B36" s="25" t="s">
        <v>52</v>
      </c>
    </row>
    <row r="37" spans="1:36" ht="8.25" customHeight="1">
      <c r="B37" s="25"/>
    </row>
    <row r="38" spans="1:36" ht="26.1" customHeight="1">
      <c r="B38" s="194" t="s">
        <v>5</v>
      </c>
      <c r="C38" s="195"/>
      <c r="D38" s="286" t="s">
        <v>4</v>
      </c>
      <c r="E38" s="286"/>
      <c r="F38" s="286"/>
      <c r="G38" s="286"/>
      <c r="H38" s="286"/>
      <c r="I38" s="286"/>
      <c r="J38" s="286"/>
      <c r="K38" s="286"/>
      <c r="L38" s="286"/>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7"/>
    </row>
    <row r="39" spans="1:36" ht="26.1" customHeight="1">
      <c r="B39" s="196"/>
      <c r="C39" s="197"/>
      <c r="D39" s="279" t="s">
        <v>109</v>
      </c>
      <c r="E39" s="280"/>
      <c r="F39" s="280"/>
      <c r="G39" s="280"/>
      <c r="H39" s="280"/>
      <c r="I39" s="280"/>
      <c r="J39" s="280"/>
      <c r="K39" s="280"/>
      <c r="L39" s="280"/>
      <c r="M39" s="281"/>
      <c r="N39" s="282"/>
      <c r="O39" s="282"/>
      <c r="P39" s="282"/>
      <c r="Q39" s="226" t="s">
        <v>9</v>
      </c>
      <c r="R39" s="226"/>
      <c r="S39" s="226"/>
      <c r="T39" s="226"/>
      <c r="U39" s="226"/>
      <c r="V39" s="226"/>
      <c r="W39" s="226"/>
      <c r="X39" s="226"/>
      <c r="Y39" s="226"/>
      <c r="Z39" s="226"/>
      <c r="AA39" s="226"/>
      <c r="AB39" s="226"/>
      <c r="AC39" s="226"/>
      <c r="AD39" s="226"/>
      <c r="AE39" s="226"/>
      <c r="AF39" s="226"/>
      <c r="AG39" s="226"/>
      <c r="AH39" s="226"/>
      <c r="AI39" s="158"/>
      <c r="AJ39" s="28"/>
    </row>
    <row r="40" spans="1:36" ht="26.1" customHeight="1">
      <c r="B40" s="196"/>
      <c r="C40" s="197"/>
      <c r="D40" s="294" t="s">
        <v>25</v>
      </c>
      <c r="E40" s="295"/>
      <c r="F40" s="295"/>
      <c r="G40" s="295"/>
      <c r="H40" s="295"/>
      <c r="I40" s="295"/>
      <c r="J40" s="295"/>
      <c r="K40" s="295"/>
      <c r="L40" s="295"/>
      <c r="M40" s="296"/>
      <c r="N40" s="297"/>
      <c r="O40" s="297"/>
      <c r="P40" s="297"/>
      <c r="Q40" s="218" t="s">
        <v>6</v>
      </c>
      <c r="R40" s="218"/>
      <c r="S40" s="218" t="s">
        <v>7</v>
      </c>
      <c r="T40" s="218"/>
      <c r="U40" s="218"/>
      <c r="V40" s="225"/>
      <c r="W40" s="225"/>
      <c r="X40" s="29" t="s">
        <v>2</v>
      </c>
      <c r="Y40" s="225"/>
      <c r="Z40" s="225"/>
      <c r="AA40" s="29" t="s">
        <v>1</v>
      </c>
      <c r="AB40" s="225"/>
      <c r="AC40" s="225"/>
      <c r="AD40" s="30" t="s">
        <v>8</v>
      </c>
      <c r="AE40" s="31"/>
      <c r="AF40" s="31"/>
      <c r="AG40" s="218"/>
      <c r="AH40" s="218"/>
      <c r="AI40" s="219"/>
      <c r="AJ40" s="28"/>
    </row>
    <row r="41" spans="1:36" ht="26.1" customHeight="1">
      <c r="B41" s="196"/>
      <c r="C41" s="197"/>
      <c r="D41" s="286" t="s">
        <v>57</v>
      </c>
      <c r="E41" s="286"/>
      <c r="F41" s="286"/>
      <c r="G41" s="286"/>
      <c r="H41" s="286"/>
      <c r="I41" s="286"/>
      <c r="J41" s="286"/>
      <c r="K41" s="286"/>
      <c r="L41" s="286"/>
      <c r="M41" s="250"/>
      <c r="N41" s="251"/>
      <c r="O41" s="251"/>
      <c r="P41" s="251"/>
      <c r="Q41" s="32"/>
      <c r="R41" s="33"/>
      <c r="S41" s="33"/>
      <c r="T41" s="33"/>
      <c r="U41" s="33"/>
      <c r="V41" s="33"/>
      <c r="W41" s="33"/>
      <c r="X41" s="33"/>
      <c r="Y41" s="33"/>
      <c r="Z41" s="33"/>
      <c r="AA41" s="33"/>
      <c r="AB41" s="33"/>
      <c r="AC41" s="33"/>
      <c r="AD41" s="33"/>
      <c r="AE41" s="33"/>
      <c r="AF41" s="33"/>
      <c r="AG41" s="32"/>
      <c r="AH41" s="32"/>
      <c r="AI41" s="34"/>
    </row>
    <row r="42" spans="1:36" ht="26.1" customHeight="1">
      <c r="B42" s="196"/>
      <c r="C42" s="197"/>
      <c r="D42" s="267" t="s">
        <v>102</v>
      </c>
      <c r="E42" s="267"/>
      <c r="F42" s="267"/>
      <c r="G42" s="267"/>
      <c r="H42" s="267"/>
      <c r="I42" s="267"/>
      <c r="J42" s="267"/>
      <c r="K42" s="267"/>
      <c r="L42" s="267"/>
      <c r="M42" s="250"/>
      <c r="N42" s="251"/>
      <c r="O42" s="251"/>
      <c r="P42" s="251"/>
      <c r="Q42" s="35" t="s">
        <v>7</v>
      </c>
      <c r="R42" s="36"/>
      <c r="S42" s="36"/>
      <c r="T42" s="227"/>
      <c r="U42" s="227"/>
      <c r="V42" s="36" t="s">
        <v>2</v>
      </c>
      <c r="W42" s="227"/>
      <c r="X42" s="227"/>
      <c r="Y42" s="36" t="s">
        <v>1</v>
      </c>
      <c r="Z42" s="227"/>
      <c r="AA42" s="227"/>
      <c r="AB42" s="35" t="s">
        <v>64</v>
      </c>
      <c r="AC42" s="37"/>
      <c r="AD42" s="37"/>
      <c r="AE42" s="37"/>
      <c r="AF42" s="37"/>
      <c r="AG42" s="38"/>
      <c r="AH42" s="38"/>
      <c r="AI42" s="39"/>
    </row>
    <row r="43" spans="1:36" ht="28.5" customHeight="1">
      <c r="B43" s="196"/>
      <c r="C43" s="197"/>
      <c r="D43" s="207" t="s">
        <v>99</v>
      </c>
      <c r="E43" s="208"/>
      <c r="F43" s="208"/>
      <c r="G43" s="208"/>
      <c r="H43" s="208"/>
      <c r="I43" s="208"/>
      <c r="J43" s="208"/>
      <c r="K43" s="208"/>
      <c r="L43" s="209"/>
      <c r="M43" s="261" t="s">
        <v>40</v>
      </c>
      <c r="N43" s="262"/>
      <c r="O43" s="262"/>
      <c r="P43" s="263"/>
      <c r="Q43" s="250"/>
      <c r="R43" s="264"/>
      <c r="S43" s="254" t="s">
        <v>100</v>
      </c>
      <c r="T43" s="254"/>
      <c r="U43" s="254"/>
      <c r="V43" s="254"/>
      <c r="W43" s="254"/>
      <c r="X43" s="254"/>
      <c r="Y43" s="254"/>
      <c r="Z43" s="254"/>
      <c r="AA43" s="254"/>
      <c r="AB43" s="254"/>
      <c r="AC43" s="254"/>
      <c r="AD43" s="254"/>
      <c r="AE43" s="254"/>
      <c r="AF43" s="254"/>
      <c r="AG43" s="254"/>
      <c r="AH43" s="254"/>
      <c r="AI43" s="255"/>
      <c r="AJ43" s="40"/>
    </row>
    <row r="44" spans="1:36" ht="28.5" customHeight="1">
      <c r="B44" s="198"/>
      <c r="C44" s="199"/>
      <c r="D44" s="210"/>
      <c r="E44" s="211"/>
      <c r="F44" s="211"/>
      <c r="G44" s="211"/>
      <c r="H44" s="211"/>
      <c r="I44" s="211"/>
      <c r="J44" s="211"/>
      <c r="K44" s="211"/>
      <c r="L44" s="212"/>
      <c r="M44" s="258" t="s">
        <v>39</v>
      </c>
      <c r="N44" s="259"/>
      <c r="O44" s="259"/>
      <c r="P44" s="260"/>
      <c r="Q44" s="250"/>
      <c r="R44" s="264"/>
      <c r="S44" s="256"/>
      <c r="T44" s="256"/>
      <c r="U44" s="256"/>
      <c r="V44" s="256"/>
      <c r="W44" s="256"/>
      <c r="X44" s="256"/>
      <c r="Y44" s="256"/>
      <c r="Z44" s="256"/>
      <c r="AA44" s="256"/>
      <c r="AB44" s="256"/>
      <c r="AC44" s="256"/>
      <c r="AD44" s="256"/>
      <c r="AE44" s="256"/>
      <c r="AF44" s="256"/>
      <c r="AG44" s="256"/>
      <c r="AH44" s="256"/>
      <c r="AI44" s="257"/>
      <c r="AJ44" s="40"/>
    </row>
    <row r="45" spans="1:36" ht="26.1" customHeight="1">
      <c r="B45" s="194" t="s">
        <v>66</v>
      </c>
      <c r="C45" s="195"/>
      <c r="D45" s="298" t="s">
        <v>38</v>
      </c>
      <c r="E45" s="298"/>
      <c r="F45" s="298"/>
      <c r="G45" s="298"/>
      <c r="H45" s="298"/>
      <c r="I45" s="298"/>
      <c r="J45" s="298"/>
      <c r="K45" s="298"/>
      <c r="L45" s="299"/>
      <c r="M45" s="283" t="s">
        <v>10</v>
      </c>
      <c r="N45" s="284"/>
      <c r="O45" s="284"/>
      <c r="P45" s="284"/>
      <c r="Q45" s="284"/>
      <c r="R45" s="284"/>
      <c r="S45" s="284"/>
      <c r="T45" s="284"/>
      <c r="U45" s="284"/>
      <c r="V45" s="284"/>
      <c r="W45" s="284"/>
      <c r="X45" s="284"/>
      <c r="Y45" s="284"/>
      <c r="Z45" s="284"/>
      <c r="AA45" s="284"/>
      <c r="AB45" s="284"/>
      <c r="AC45" s="284"/>
      <c r="AD45" s="284"/>
      <c r="AE45" s="284"/>
      <c r="AF45" s="284"/>
      <c r="AG45" s="284"/>
      <c r="AH45" s="284"/>
      <c r="AI45" s="285"/>
      <c r="AJ45" s="40"/>
    </row>
    <row r="46" spans="1:36" ht="26.1" customHeight="1">
      <c r="B46" s="196"/>
      <c r="C46" s="197"/>
      <c r="D46" s="299" t="s">
        <v>11</v>
      </c>
      <c r="E46" s="300"/>
      <c r="F46" s="300"/>
      <c r="G46" s="300"/>
      <c r="H46" s="300"/>
      <c r="I46" s="300"/>
      <c r="J46" s="300"/>
      <c r="K46" s="300"/>
      <c r="L46" s="301"/>
      <c r="M46" s="288" t="s">
        <v>26</v>
      </c>
      <c r="N46" s="289"/>
      <c r="O46" s="289"/>
      <c r="P46" s="289"/>
      <c r="Q46" s="289"/>
      <c r="R46" s="290"/>
      <c r="S46" s="290"/>
      <c r="T46" s="290"/>
      <c r="U46" s="290"/>
      <c r="V46" s="290"/>
      <c r="W46" s="290"/>
      <c r="X46" s="290"/>
      <c r="Y46" s="290"/>
      <c r="Z46" s="290"/>
      <c r="AA46" s="290"/>
      <c r="AB46" s="290"/>
      <c r="AC46" s="290"/>
      <c r="AD46" s="290"/>
      <c r="AE46" s="290"/>
      <c r="AF46" s="290"/>
      <c r="AG46" s="290"/>
      <c r="AH46" s="290"/>
      <c r="AI46" s="291"/>
      <c r="AJ46" s="41"/>
    </row>
    <row r="47" spans="1:36" ht="26.1" customHeight="1">
      <c r="B47" s="196"/>
      <c r="C47" s="197"/>
      <c r="D47" s="302"/>
      <c r="E47" s="303"/>
      <c r="F47" s="303"/>
      <c r="G47" s="303"/>
      <c r="H47" s="303"/>
      <c r="I47" s="303"/>
      <c r="J47" s="303"/>
      <c r="K47" s="303"/>
      <c r="L47" s="304"/>
      <c r="M47" s="292" t="s">
        <v>27</v>
      </c>
      <c r="N47" s="293"/>
      <c r="O47" s="293"/>
      <c r="P47" s="293"/>
      <c r="Q47" s="293"/>
      <c r="R47" s="307"/>
      <c r="S47" s="307"/>
      <c r="T47" s="307"/>
      <c r="U47" s="307"/>
      <c r="V47" s="307"/>
      <c r="W47" s="307"/>
      <c r="X47" s="307"/>
      <c r="Y47" s="307"/>
      <c r="Z47" s="307"/>
      <c r="AA47" s="307"/>
      <c r="AB47" s="307"/>
      <c r="AC47" s="307"/>
      <c r="AD47" s="307"/>
      <c r="AE47" s="307"/>
      <c r="AF47" s="307"/>
      <c r="AG47" s="307"/>
      <c r="AH47" s="307"/>
      <c r="AI47" s="308"/>
      <c r="AJ47" s="40"/>
    </row>
    <row r="48" spans="1:36" ht="26.1" customHeight="1">
      <c r="B48" s="196"/>
      <c r="C48" s="197"/>
      <c r="D48" s="305"/>
      <c r="E48" s="306"/>
      <c r="F48" s="303"/>
      <c r="G48" s="303"/>
      <c r="H48" s="303"/>
      <c r="I48" s="303"/>
      <c r="J48" s="303"/>
      <c r="K48" s="303"/>
      <c r="L48" s="304"/>
      <c r="M48" s="309" t="s">
        <v>28</v>
      </c>
      <c r="N48" s="310"/>
      <c r="O48" s="310"/>
      <c r="P48" s="310"/>
      <c r="Q48" s="310"/>
      <c r="R48" s="311"/>
      <c r="S48" s="311"/>
      <c r="T48" s="311"/>
      <c r="U48" s="311"/>
      <c r="V48" s="311"/>
      <c r="W48" s="311"/>
      <c r="X48" s="311"/>
      <c r="Y48" s="311"/>
      <c r="Z48" s="311"/>
      <c r="AA48" s="311"/>
      <c r="AB48" s="311"/>
      <c r="AC48" s="311"/>
      <c r="AD48" s="311"/>
      <c r="AE48" s="311"/>
      <c r="AF48" s="311"/>
      <c r="AG48" s="311"/>
      <c r="AH48" s="311"/>
      <c r="AI48" s="312"/>
      <c r="AJ48" s="40"/>
    </row>
    <row r="49" spans="2:69" ht="26.1" customHeight="1">
      <c r="B49" s="196"/>
      <c r="C49" s="197"/>
      <c r="D49" s="194" t="s">
        <v>29</v>
      </c>
      <c r="E49" s="195"/>
      <c r="F49" s="157" t="s">
        <v>30</v>
      </c>
      <c r="G49" s="226"/>
      <c r="H49" s="226"/>
      <c r="I49" s="226"/>
      <c r="J49" s="226"/>
      <c r="K49" s="226"/>
      <c r="L49" s="226"/>
      <c r="M49" s="157" t="s">
        <v>3</v>
      </c>
      <c r="N49" s="226"/>
      <c r="O49" s="227"/>
      <c r="P49" s="227"/>
      <c r="Q49" s="42" t="s">
        <v>2</v>
      </c>
      <c r="R49" s="227"/>
      <c r="S49" s="227"/>
      <c r="T49" s="32" t="s">
        <v>1</v>
      </c>
      <c r="U49" s="227"/>
      <c r="V49" s="227"/>
      <c r="W49" s="43" t="s">
        <v>0</v>
      </c>
      <c r="X49" s="44"/>
      <c r="Y49" s="45"/>
      <c r="Z49" s="46"/>
      <c r="AA49" s="45"/>
      <c r="AB49" s="45"/>
      <c r="AC49" s="47"/>
      <c r="AD49" s="45"/>
      <c r="AE49" s="45"/>
      <c r="AF49" s="48"/>
      <c r="AG49" s="45"/>
      <c r="AH49" s="45"/>
      <c r="AI49" s="49"/>
      <c r="AJ49" s="40"/>
    </row>
    <row r="50" spans="2:69" ht="26.1" customHeight="1">
      <c r="B50" s="196"/>
      <c r="C50" s="197"/>
      <c r="D50" s="196"/>
      <c r="E50" s="197"/>
      <c r="F50" s="217" t="s">
        <v>31</v>
      </c>
      <c r="G50" s="218"/>
      <c r="H50" s="218"/>
      <c r="I50" s="218"/>
      <c r="J50" s="218"/>
      <c r="K50" s="218"/>
      <c r="L50" s="219"/>
      <c r="M50" s="160" t="s">
        <v>92</v>
      </c>
      <c r="N50" s="160"/>
      <c r="O50" s="225"/>
      <c r="P50" s="225"/>
      <c r="Q50" s="29" t="s">
        <v>2</v>
      </c>
      <c r="R50" s="225"/>
      <c r="S50" s="225"/>
      <c r="T50" s="29" t="s">
        <v>1</v>
      </c>
      <c r="U50" s="225"/>
      <c r="V50" s="225"/>
      <c r="W50" s="31" t="s">
        <v>0</v>
      </c>
      <c r="X50" s="29" t="s">
        <v>12</v>
      </c>
      <c r="Y50" s="218" t="s">
        <v>3</v>
      </c>
      <c r="Z50" s="218"/>
      <c r="AA50" s="225"/>
      <c r="AB50" s="225"/>
      <c r="AC50" s="29" t="s">
        <v>2</v>
      </c>
      <c r="AD50" s="225"/>
      <c r="AE50" s="225"/>
      <c r="AF50" s="29" t="s">
        <v>1</v>
      </c>
      <c r="AG50" s="225"/>
      <c r="AH50" s="225"/>
      <c r="AI50" s="50" t="s">
        <v>0</v>
      </c>
    </row>
    <row r="51" spans="2:69" ht="26.1" customHeight="1">
      <c r="B51" s="196"/>
      <c r="C51" s="197"/>
      <c r="D51" s="196"/>
      <c r="E51" s="197"/>
      <c r="F51" s="220"/>
      <c r="G51" s="216"/>
      <c r="H51" s="216"/>
      <c r="I51" s="216"/>
      <c r="J51" s="216"/>
      <c r="K51" s="216"/>
      <c r="L51" s="221"/>
      <c r="M51" s="228" t="s">
        <v>93</v>
      </c>
      <c r="N51" s="228"/>
      <c r="O51" s="215"/>
      <c r="P51" s="215"/>
      <c r="Q51" s="51" t="s">
        <v>2</v>
      </c>
      <c r="R51" s="215"/>
      <c r="S51" s="215"/>
      <c r="T51" s="51" t="s">
        <v>1</v>
      </c>
      <c r="U51" s="215"/>
      <c r="V51" s="215"/>
      <c r="W51" s="52" t="s">
        <v>0</v>
      </c>
      <c r="X51" s="51" t="s">
        <v>12</v>
      </c>
      <c r="Y51" s="216" t="s">
        <v>3</v>
      </c>
      <c r="Z51" s="216"/>
      <c r="AA51" s="215"/>
      <c r="AB51" s="215"/>
      <c r="AC51" s="51" t="s">
        <v>2</v>
      </c>
      <c r="AD51" s="215"/>
      <c r="AE51" s="215"/>
      <c r="AF51" s="51" t="s">
        <v>1</v>
      </c>
      <c r="AG51" s="215"/>
      <c r="AH51" s="215"/>
      <c r="AI51" s="53" t="s">
        <v>0</v>
      </c>
    </row>
    <row r="52" spans="2:69" ht="26.1" customHeight="1">
      <c r="B52" s="196"/>
      <c r="C52" s="197"/>
      <c r="D52" s="196"/>
      <c r="E52" s="197"/>
      <c r="F52" s="220"/>
      <c r="G52" s="216"/>
      <c r="H52" s="216"/>
      <c r="I52" s="216"/>
      <c r="J52" s="216"/>
      <c r="K52" s="216"/>
      <c r="L52" s="221"/>
      <c r="M52" s="228" t="s">
        <v>94</v>
      </c>
      <c r="N52" s="228"/>
      <c r="O52" s="215"/>
      <c r="P52" s="215"/>
      <c r="Q52" s="51" t="s">
        <v>2</v>
      </c>
      <c r="R52" s="215"/>
      <c r="S52" s="215"/>
      <c r="T52" s="51" t="s">
        <v>1</v>
      </c>
      <c r="U52" s="215"/>
      <c r="V52" s="215"/>
      <c r="W52" s="52" t="s">
        <v>0</v>
      </c>
      <c r="X52" s="51" t="s">
        <v>12</v>
      </c>
      <c r="Y52" s="216" t="s">
        <v>3</v>
      </c>
      <c r="Z52" s="216"/>
      <c r="AA52" s="215"/>
      <c r="AB52" s="215"/>
      <c r="AC52" s="51" t="s">
        <v>2</v>
      </c>
      <c r="AD52" s="215"/>
      <c r="AE52" s="215"/>
      <c r="AF52" s="51" t="s">
        <v>1</v>
      </c>
      <c r="AG52" s="215"/>
      <c r="AH52" s="215"/>
      <c r="AI52" s="53" t="s">
        <v>0</v>
      </c>
    </row>
    <row r="53" spans="2:69" ht="26.1" customHeight="1">
      <c r="B53" s="196"/>
      <c r="C53" s="197"/>
      <c r="D53" s="196"/>
      <c r="E53" s="197"/>
      <c r="F53" s="220"/>
      <c r="G53" s="216"/>
      <c r="H53" s="216"/>
      <c r="I53" s="216"/>
      <c r="J53" s="216"/>
      <c r="K53" s="216"/>
      <c r="L53" s="221"/>
      <c r="M53" s="228" t="s">
        <v>95</v>
      </c>
      <c r="N53" s="228"/>
      <c r="O53" s="215"/>
      <c r="P53" s="215"/>
      <c r="Q53" s="51" t="s">
        <v>2</v>
      </c>
      <c r="R53" s="215"/>
      <c r="S53" s="215"/>
      <c r="T53" s="51" t="s">
        <v>1</v>
      </c>
      <c r="U53" s="215"/>
      <c r="V53" s="215"/>
      <c r="W53" s="52" t="s">
        <v>0</v>
      </c>
      <c r="X53" s="51" t="s">
        <v>12</v>
      </c>
      <c r="Y53" s="216" t="s">
        <v>3</v>
      </c>
      <c r="Z53" s="216"/>
      <c r="AA53" s="215"/>
      <c r="AB53" s="215"/>
      <c r="AC53" s="51" t="s">
        <v>2</v>
      </c>
      <c r="AD53" s="215"/>
      <c r="AE53" s="215"/>
      <c r="AF53" s="51" t="s">
        <v>1</v>
      </c>
      <c r="AG53" s="215"/>
      <c r="AH53" s="215"/>
      <c r="AI53" s="53" t="s">
        <v>0</v>
      </c>
    </row>
    <row r="54" spans="2:69" ht="26.1" customHeight="1">
      <c r="B54" s="196"/>
      <c r="C54" s="197"/>
      <c r="D54" s="196"/>
      <c r="E54" s="197"/>
      <c r="F54" s="220"/>
      <c r="G54" s="216"/>
      <c r="H54" s="216"/>
      <c r="I54" s="216"/>
      <c r="J54" s="216"/>
      <c r="K54" s="216"/>
      <c r="L54" s="221"/>
      <c r="M54" s="54"/>
      <c r="N54" s="54" t="s">
        <v>55</v>
      </c>
      <c r="O54" s="54"/>
      <c r="P54" s="54"/>
      <c r="Q54" s="54"/>
      <c r="R54" s="54"/>
      <c r="S54" s="54"/>
      <c r="T54" s="54"/>
      <c r="U54" s="54"/>
      <c r="V54" s="54"/>
      <c r="W54" s="54"/>
      <c r="X54" s="54"/>
      <c r="Y54" s="54"/>
      <c r="Z54" s="54"/>
      <c r="AA54" s="54"/>
      <c r="AB54" s="54"/>
      <c r="AC54" s="54"/>
      <c r="AD54" s="54"/>
      <c r="AE54" s="54"/>
      <c r="AF54" s="54"/>
      <c r="AG54" s="54"/>
      <c r="AH54" s="54"/>
      <c r="AI54" s="55"/>
    </row>
    <row r="55" spans="2:69" ht="26.1" customHeight="1">
      <c r="B55" s="196"/>
      <c r="C55" s="197"/>
      <c r="D55" s="196"/>
      <c r="E55" s="197"/>
      <c r="F55" s="220"/>
      <c r="G55" s="216"/>
      <c r="H55" s="216"/>
      <c r="I55" s="216"/>
      <c r="J55" s="216"/>
      <c r="K55" s="216"/>
      <c r="L55" s="221"/>
      <c r="M55" s="200" t="s">
        <v>89</v>
      </c>
      <c r="N55" s="201"/>
      <c r="O55" s="201"/>
      <c r="P55" s="201"/>
      <c r="Q55" s="201"/>
      <c r="R55" s="201"/>
      <c r="S55" s="202"/>
      <c r="T55" s="203" t="s">
        <v>70</v>
      </c>
      <c r="U55" s="201"/>
      <c r="V55" s="201"/>
      <c r="W55" s="201"/>
      <c r="X55" s="201"/>
      <c r="Y55" s="201"/>
      <c r="Z55" s="201"/>
      <c r="AA55" s="202"/>
      <c r="AB55" s="204" t="s">
        <v>71</v>
      </c>
      <c r="AC55" s="205"/>
      <c r="AD55" s="205"/>
      <c r="AE55" s="205"/>
      <c r="AF55" s="205"/>
      <c r="AG55" s="205"/>
      <c r="AH55" s="205"/>
      <c r="AI55" s="206"/>
    </row>
    <row r="56" spans="2:69" ht="26.1" customHeight="1">
      <c r="B56" s="198"/>
      <c r="C56" s="199"/>
      <c r="D56" s="196"/>
      <c r="E56" s="197"/>
      <c r="F56" s="222"/>
      <c r="G56" s="223"/>
      <c r="H56" s="223"/>
      <c r="I56" s="223"/>
      <c r="J56" s="223"/>
      <c r="K56" s="223"/>
      <c r="L56" s="224"/>
      <c r="M56" s="213"/>
      <c r="N56" s="214"/>
      <c r="O56" s="214"/>
      <c r="P56" s="214"/>
      <c r="Q56" s="214"/>
      <c r="R56" s="226" t="s">
        <v>0</v>
      </c>
      <c r="S56" s="158"/>
      <c r="T56" s="213"/>
      <c r="U56" s="214"/>
      <c r="V56" s="214"/>
      <c r="W56" s="214"/>
      <c r="X56" s="214"/>
      <c r="Y56" s="214"/>
      <c r="Z56" s="175" t="s">
        <v>0</v>
      </c>
      <c r="AA56" s="175"/>
      <c r="AB56" s="265">
        <f>M56-T56</f>
        <v>0</v>
      </c>
      <c r="AC56" s="266"/>
      <c r="AD56" s="266"/>
      <c r="AE56" s="266"/>
      <c r="AF56" s="266"/>
      <c r="AG56" s="266"/>
      <c r="AH56" s="175" t="s">
        <v>0</v>
      </c>
      <c r="AI56" s="176"/>
      <c r="AJ56" s="56"/>
    </row>
    <row r="57" spans="2:69" ht="26.1" customHeight="1">
      <c r="B57" s="194" t="s">
        <v>13</v>
      </c>
      <c r="C57" s="239"/>
      <c r="D57" s="273" t="s">
        <v>65</v>
      </c>
      <c r="E57" s="273"/>
      <c r="F57" s="268" t="s">
        <v>103</v>
      </c>
      <c r="G57" s="268"/>
      <c r="H57" s="268"/>
      <c r="I57" s="268"/>
      <c r="J57" s="268"/>
      <c r="K57" s="268"/>
      <c r="L57" s="268"/>
      <c r="M57" s="268"/>
      <c r="N57" s="268"/>
      <c r="O57" s="268"/>
      <c r="P57" s="268"/>
      <c r="Q57" s="268"/>
      <c r="R57" s="268"/>
      <c r="S57" s="269"/>
      <c r="T57" s="173" t="str">
        <f>IF(AC76="申請不可","-",AC76)</f>
        <v/>
      </c>
      <c r="U57" s="174"/>
      <c r="V57" s="174"/>
      <c r="W57" s="174"/>
      <c r="X57" s="174"/>
      <c r="Y57" s="174"/>
      <c r="Z57" s="175" t="s">
        <v>14</v>
      </c>
      <c r="AA57" s="176"/>
      <c r="AB57" s="57"/>
      <c r="AC57" s="25"/>
      <c r="AD57" s="25"/>
      <c r="AE57" s="25"/>
      <c r="AF57" s="25"/>
      <c r="AG57" s="25"/>
      <c r="AH57" s="25"/>
      <c r="AI57" s="25"/>
      <c r="AK57" s="1" t="str">
        <f>IF(T57="-","※「育児休業取得期間」(ウ)の日数の記載に誤りがないかを確認してください。通算28日以上の取得実績が無い場合は申請不可。","")</f>
        <v/>
      </c>
      <c r="AL57" s="3"/>
      <c r="AM57" s="79"/>
      <c r="AN57" s="79"/>
      <c r="AO57" s="79"/>
      <c r="AP57" s="79"/>
      <c r="AQ57" s="79"/>
      <c r="AR57" s="79"/>
      <c r="AS57" s="79"/>
      <c r="AT57" s="79"/>
      <c r="AU57" s="79"/>
      <c r="AV57" s="79"/>
      <c r="AW57" s="79"/>
      <c r="AX57" s="79"/>
      <c r="AY57" s="79"/>
      <c r="AZ57" s="79"/>
      <c r="BA57" s="79"/>
      <c r="BB57" s="79"/>
      <c r="BC57" s="79"/>
      <c r="BD57" s="80"/>
      <c r="BE57" s="80"/>
      <c r="BF57" s="80"/>
      <c r="BG57" s="80"/>
      <c r="BH57" s="81"/>
      <c r="BI57" s="25"/>
      <c r="BJ57" s="25"/>
      <c r="BK57" s="25"/>
      <c r="BL57" s="25"/>
      <c r="BM57" s="25"/>
      <c r="BN57" s="25"/>
      <c r="BO57" s="25"/>
      <c r="BP57" s="25"/>
      <c r="BQ57" s="25"/>
    </row>
    <row r="58" spans="2:69" ht="26.1" customHeight="1">
      <c r="B58" s="196"/>
      <c r="C58" s="240"/>
      <c r="D58" s="273"/>
      <c r="E58" s="273"/>
      <c r="F58" s="313" t="s">
        <v>80</v>
      </c>
      <c r="G58" s="313"/>
      <c r="H58" s="313"/>
      <c r="I58" s="313"/>
      <c r="J58" s="313"/>
      <c r="K58" s="313"/>
      <c r="L58" s="313"/>
      <c r="M58" s="313"/>
      <c r="N58" s="313"/>
      <c r="O58" s="313"/>
      <c r="P58" s="313"/>
      <c r="Q58" s="313"/>
      <c r="R58" s="313"/>
      <c r="S58" s="314"/>
      <c r="T58" s="173" t="str">
        <f>IF(Q43="有","-",IF(AC86="申請不可","-",AC86))</f>
        <v/>
      </c>
      <c r="U58" s="174"/>
      <c r="V58" s="174"/>
      <c r="W58" s="174"/>
      <c r="X58" s="174"/>
      <c r="Y58" s="174"/>
      <c r="Z58" s="175" t="s">
        <v>14</v>
      </c>
      <c r="AA58" s="176"/>
      <c r="AB58" s="57"/>
      <c r="AC58" s="25"/>
      <c r="AD58" s="25"/>
      <c r="AE58" s="25"/>
      <c r="AF58" s="25"/>
      <c r="AG58" s="25"/>
      <c r="AH58" s="25"/>
      <c r="AI58" s="25"/>
      <c r="AK58" s="2" t="str">
        <f>IF(Q43="有","※国助成金の支給を受ける場合は申請不可",IF(T58="-","※要件を確認してください。要件を満たさない場合は申請不可。",""))</f>
        <v/>
      </c>
      <c r="AL58" s="2"/>
      <c r="AM58" s="28"/>
    </row>
    <row r="59" spans="2:69" ht="26.1" customHeight="1">
      <c r="B59" s="196"/>
      <c r="C59" s="240"/>
      <c r="D59" s="273"/>
      <c r="E59" s="273"/>
      <c r="F59" s="268" t="s">
        <v>81</v>
      </c>
      <c r="G59" s="268"/>
      <c r="H59" s="268"/>
      <c r="I59" s="268"/>
      <c r="J59" s="268"/>
      <c r="K59" s="268"/>
      <c r="L59" s="268"/>
      <c r="M59" s="268"/>
      <c r="N59" s="268"/>
      <c r="O59" s="268"/>
      <c r="P59" s="268"/>
      <c r="Q59" s="268"/>
      <c r="R59" s="268"/>
      <c r="S59" s="269"/>
      <c r="T59" s="173" t="str">
        <f>IF(Q44="有","-",IF(AC96="申請不可","-",AC96))</f>
        <v/>
      </c>
      <c r="U59" s="174"/>
      <c r="V59" s="174"/>
      <c r="W59" s="174"/>
      <c r="X59" s="174"/>
      <c r="Y59" s="174"/>
      <c r="Z59" s="175" t="s">
        <v>14</v>
      </c>
      <c r="AA59" s="176"/>
      <c r="AB59" s="57"/>
      <c r="AC59" s="25"/>
      <c r="AD59" s="25"/>
      <c r="AE59" s="25"/>
      <c r="AF59" s="25"/>
      <c r="AG59" s="25"/>
      <c r="AH59" s="25"/>
      <c r="AI59" s="25"/>
      <c r="AK59" s="2" t="str">
        <f>IF(Q44="有","※国助成金の支給を受ける場合は申請不可",IF(T59="-","※要件を確認してください。要件を満たさない場合は申請不可。",""))</f>
        <v/>
      </c>
      <c r="AL59" s="2"/>
      <c r="AM59" s="28"/>
    </row>
    <row r="60" spans="2:69" ht="26.1" customHeight="1" thickBot="1">
      <c r="B60" s="196"/>
      <c r="C60" s="240"/>
      <c r="D60" s="274"/>
      <c r="E60" s="274"/>
      <c r="F60" s="275" t="s">
        <v>82</v>
      </c>
      <c r="G60" s="275"/>
      <c r="H60" s="275"/>
      <c r="I60" s="275"/>
      <c r="J60" s="275"/>
      <c r="K60" s="275"/>
      <c r="L60" s="275"/>
      <c r="M60" s="275"/>
      <c r="N60" s="275"/>
      <c r="O60" s="275"/>
      <c r="P60" s="275"/>
      <c r="Q60" s="275"/>
      <c r="R60" s="275"/>
      <c r="S60" s="276"/>
      <c r="T60" s="233" t="str">
        <f>IF(AC102="申請不可","-",AC102)</f>
        <v/>
      </c>
      <c r="U60" s="234"/>
      <c r="V60" s="234"/>
      <c r="W60" s="234"/>
      <c r="X60" s="234"/>
      <c r="Y60" s="234"/>
      <c r="Z60" s="231" t="s">
        <v>14</v>
      </c>
      <c r="AA60" s="232"/>
      <c r="AB60" s="57"/>
      <c r="AC60" s="25"/>
      <c r="AD60" s="25"/>
      <c r="AE60" s="25"/>
      <c r="AF60" s="25"/>
      <c r="AG60" s="25"/>
      <c r="AH60" s="25"/>
      <c r="AI60" s="25"/>
      <c r="AK60" s="2" t="str">
        <f>IF(T60="-","※要件を確認してください。要件を満たさない場合は申請不可。","")</f>
        <v/>
      </c>
      <c r="AL60" s="2"/>
      <c r="AM60" s="28"/>
    </row>
    <row r="61" spans="2:69" ht="26.1" customHeight="1" thickTop="1">
      <c r="B61" s="196"/>
      <c r="C61" s="240"/>
      <c r="D61" s="270" t="s">
        <v>83</v>
      </c>
      <c r="E61" s="271"/>
      <c r="F61" s="271"/>
      <c r="G61" s="271"/>
      <c r="H61" s="271"/>
      <c r="I61" s="271"/>
      <c r="J61" s="271"/>
      <c r="K61" s="271"/>
      <c r="L61" s="271"/>
      <c r="M61" s="271"/>
      <c r="N61" s="271"/>
      <c r="O61" s="271"/>
      <c r="P61" s="271"/>
      <c r="Q61" s="271"/>
      <c r="R61" s="271"/>
      <c r="S61" s="272"/>
      <c r="T61" s="237">
        <f>SUM(T57:Y60)</f>
        <v>0</v>
      </c>
      <c r="U61" s="238"/>
      <c r="V61" s="238"/>
      <c r="W61" s="238"/>
      <c r="X61" s="238"/>
      <c r="Y61" s="238"/>
      <c r="Z61" s="229" t="s">
        <v>14</v>
      </c>
      <c r="AA61" s="230"/>
      <c r="AK61" s="2"/>
      <c r="AM61" s="28"/>
    </row>
    <row r="62" spans="2:69" ht="26.1" customHeight="1" thickBot="1">
      <c r="B62" s="196"/>
      <c r="C62" s="240"/>
      <c r="D62" s="247" t="s">
        <v>67</v>
      </c>
      <c r="E62" s="248"/>
      <c r="F62" s="248"/>
      <c r="G62" s="248"/>
      <c r="H62" s="248"/>
      <c r="I62" s="248"/>
      <c r="J62" s="248"/>
      <c r="K62" s="248"/>
      <c r="L62" s="248"/>
      <c r="M62" s="248"/>
      <c r="N62" s="248"/>
      <c r="O62" s="248"/>
      <c r="P62" s="248"/>
      <c r="Q62" s="248"/>
      <c r="R62" s="248"/>
      <c r="S62" s="249"/>
      <c r="T62" s="437"/>
      <c r="U62" s="438"/>
      <c r="V62" s="438"/>
      <c r="W62" s="438"/>
      <c r="X62" s="438"/>
      <c r="Y62" s="438"/>
      <c r="Z62" s="252" t="s">
        <v>14</v>
      </c>
      <c r="AA62" s="253"/>
      <c r="AM62" s="28"/>
    </row>
    <row r="63" spans="2:69" ht="26.1" customHeight="1" thickBot="1">
      <c r="B63" s="198"/>
      <c r="C63" s="241"/>
      <c r="D63" s="244" t="s">
        <v>73</v>
      </c>
      <c r="E63" s="245"/>
      <c r="F63" s="245"/>
      <c r="G63" s="245"/>
      <c r="H63" s="245"/>
      <c r="I63" s="245"/>
      <c r="J63" s="245"/>
      <c r="K63" s="245"/>
      <c r="L63" s="245"/>
      <c r="M63" s="245"/>
      <c r="N63" s="245"/>
      <c r="O63" s="245"/>
      <c r="P63" s="245"/>
      <c r="Q63" s="245"/>
      <c r="R63" s="245"/>
      <c r="S63" s="246"/>
      <c r="T63" s="235">
        <f>IF(SUM(T57:Y60)+T62&gt;500000,500000-T62,SUM(T57:Y60)-T62)</f>
        <v>0</v>
      </c>
      <c r="U63" s="235"/>
      <c r="V63" s="235"/>
      <c r="W63" s="235"/>
      <c r="X63" s="235"/>
      <c r="Y63" s="235"/>
      <c r="Z63" s="242" t="s">
        <v>14</v>
      </c>
      <c r="AA63" s="243"/>
      <c r="AM63" s="28"/>
    </row>
    <row r="64" spans="2:69" ht="12" customHeight="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8"/>
      <c r="AL64" s="62"/>
    </row>
    <row r="65" spans="2:67" ht="14.25" customHeight="1">
      <c r="B65" s="59" t="s">
        <v>101</v>
      </c>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2:67" ht="14.25" customHeight="1">
      <c r="B66" s="59" t="s">
        <v>107</v>
      </c>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8"/>
      <c r="AL66" s="62"/>
    </row>
    <row r="67" spans="2:67" ht="14.25" customHeight="1">
      <c r="B67" s="59" t="s">
        <v>108</v>
      </c>
      <c r="C67" s="59"/>
      <c r="D67" s="60"/>
      <c r="E67" s="60"/>
      <c r="F67" s="59"/>
      <c r="G67" s="60"/>
      <c r="H67" s="60"/>
      <c r="I67" s="60"/>
      <c r="J67" s="60"/>
      <c r="K67" s="60"/>
      <c r="L67" s="60"/>
      <c r="M67" s="61"/>
      <c r="N67" s="61"/>
      <c r="O67" s="61"/>
      <c r="P67" s="61"/>
      <c r="Q67" s="61"/>
      <c r="R67" s="51"/>
      <c r="S67" s="51"/>
      <c r="T67" s="51"/>
      <c r="U67" s="51"/>
      <c r="V67" s="51"/>
      <c r="W67" s="51"/>
      <c r="X67" s="52"/>
      <c r="Y67" s="51"/>
      <c r="Z67" s="59"/>
      <c r="AA67" s="51"/>
      <c r="AB67" s="51"/>
      <c r="AC67" s="51"/>
      <c r="AD67" s="51"/>
      <c r="AE67" s="51"/>
      <c r="AF67" s="51"/>
      <c r="AG67" s="51"/>
      <c r="AH67" s="51"/>
      <c r="AI67" s="51"/>
      <c r="AJ67" s="58"/>
    </row>
    <row r="68" spans="2:67" ht="15" customHeight="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8"/>
      <c r="AL68" s="62"/>
    </row>
    <row r="69" spans="2:67" ht="15" customHeight="1">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58"/>
      <c r="AL69" s="62"/>
    </row>
    <row r="70" spans="2:67" ht="15" customHeight="1">
      <c r="B70" s="25" t="s">
        <v>53</v>
      </c>
    </row>
    <row r="71" spans="2:67" ht="6.9" customHeight="1">
      <c r="B71" s="25"/>
    </row>
    <row r="72" spans="2:67" ht="17.100000000000001" customHeight="1">
      <c r="B72" s="63" t="s">
        <v>84</v>
      </c>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8"/>
    </row>
    <row r="73" spans="2:67" ht="17.100000000000001" customHeight="1">
      <c r="B73" s="159" t="s">
        <v>16</v>
      </c>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1"/>
      <c r="AH73" s="157" t="s">
        <v>17</v>
      </c>
      <c r="AI73" s="158"/>
      <c r="AJ73" s="58"/>
    </row>
    <row r="74" spans="2:67" ht="27" customHeight="1">
      <c r="B74" s="64"/>
      <c r="C74" s="162" t="s">
        <v>78</v>
      </c>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4"/>
      <c r="AH74" s="166"/>
      <c r="AI74" s="166"/>
      <c r="AJ74" s="58"/>
      <c r="AL74" s="82"/>
    </row>
    <row r="75" spans="2:67" ht="17.100000000000001" customHeight="1" thickBot="1">
      <c r="B75" s="159" t="s">
        <v>18</v>
      </c>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c r="AG75" s="160"/>
      <c r="AH75" s="160"/>
      <c r="AI75" s="161"/>
      <c r="AJ75" s="58"/>
      <c r="AP75" s="83"/>
    </row>
    <row r="76" spans="2:67" ht="27" customHeight="1" thickBot="1">
      <c r="B76" s="65"/>
      <c r="C76" s="154" t="s">
        <v>13</v>
      </c>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6"/>
      <c r="AC76" s="167" t="str">
        <f>IF(AH74="○",IF(AB56&lt;28,"申請不可",200000),IF(AH74="×","申請不可",""))</f>
        <v/>
      </c>
      <c r="AD76" s="168"/>
      <c r="AE76" s="168"/>
      <c r="AF76" s="168"/>
      <c r="AG76" s="168"/>
      <c r="AH76" s="171" t="s">
        <v>14</v>
      </c>
      <c r="AI76" s="172"/>
      <c r="AJ76" s="58"/>
      <c r="AK76" s="3" t="str">
        <f>IF(AH74="○",IF(AB56&lt;28,"※様式2ページ目の「育児休業取得期間」(ウ)の日数の記載に誤りがないかを確認してください。通算28日以上の取得実績が無い場合は申請不可。",""),"")</f>
        <v/>
      </c>
      <c r="AL76" s="3"/>
      <c r="AM76" s="3"/>
      <c r="AN76" s="3"/>
      <c r="AO76" s="3"/>
      <c r="AP76" s="3"/>
      <c r="AQ76" s="3"/>
      <c r="AR76" s="3"/>
      <c r="AS76" s="3"/>
      <c r="AT76" s="3"/>
      <c r="AU76" s="3"/>
      <c r="AV76" s="3"/>
      <c r="AW76" s="3"/>
      <c r="AX76" s="3"/>
      <c r="AY76" s="3"/>
      <c r="AZ76" s="3"/>
      <c r="BA76" s="3"/>
      <c r="BB76" s="3"/>
      <c r="BC76" s="3"/>
      <c r="BD76" s="3"/>
      <c r="BE76" s="3"/>
      <c r="BF76" s="3"/>
      <c r="BG76" s="3"/>
      <c r="BH76" s="3"/>
      <c r="BI76" s="84"/>
      <c r="BJ76" s="84"/>
      <c r="BK76" s="84"/>
      <c r="BL76" s="84"/>
      <c r="BM76" s="84"/>
      <c r="BN76" s="84"/>
      <c r="BO76" s="84"/>
    </row>
    <row r="77" spans="2:67" ht="15" customHeight="1">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58"/>
      <c r="AK77" s="80"/>
      <c r="AL77" s="80"/>
      <c r="AM77" s="80"/>
      <c r="AN77" s="80"/>
      <c r="AO77" s="80"/>
      <c r="AP77" s="80"/>
      <c r="AQ77" s="80"/>
      <c r="AR77" s="80"/>
      <c r="AS77" s="80"/>
      <c r="AT77" s="80"/>
      <c r="AU77" s="80"/>
      <c r="AV77" s="80"/>
      <c r="AW77" s="80"/>
      <c r="AX77" s="80"/>
      <c r="AY77" s="80"/>
    </row>
    <row r="78" spans="2:67" ht="17.100000000000001" customHeight="1">
      <c r="B78" s="63" t="s">
        <v>85</v>
      </c>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8"/>
    </row>
    <row r="79" spans="2:67" ht="17.100000000000001" customHeight="1">
      <c r="B79" s="159" t="s">
        <v>16</v>
      </c>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c r="AF79" s="160"/>
      <c r="AG79" s="161"/>
      <c r="AH79" s="157" t="s">
        <v>17</v>
      </c>
      <c r="AI79" s="158"/>
    </row>
    <row r="80" spans="2:67" ht="50.1" customHeight="1">
      <c r="B80" s="64"/>
      <c r="C80" s="162" t="s">
        <v>79</v>
      </c>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4"/>
      <c r="AH80" s="166"/>
      <c r="AI80" s="166"/>
      <c r="AJ80" s="28"/>
    </row>
    <row r="81" spans="2:44" ht="50.1" customHeight="1">
      <c r="B81" s="64"/>
      <c r="C81" s="162" t="s">
        <v>35</v>
      </c>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4"/>
      <c r="AH81" s="166"/>
      <c r="AI81" s="166"/>
      <c r="AJ81" s="27"/>
    </row>
    <row r="82" spans="2:44" ht="17.100000000000001" customHeight="1">
      <c r="B82" s="159" t="s">
        <v>18</v>
      </c>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1"/>
      <c r="AJ82" s="27"/>
    </row>
    <row r="83" spans="2:44" ht="17.100000000000001" customHeight="1">
      <c r="B83" s="64"/>
      <c r="C83" s="159" t="s">
        <v>69</v>
      </c>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1"/>
      <c r="AJ83" s="67"/>
    </row>
    <row r="84" spans="2:44" ht="27" customHeight="1">
      <c r="B84" s="64"/>
      <c r="C84" s="65"/>
      <c r="D84" s="177" t="s">
        <v>96</v>
      </c>
      <c r="E84" s="178"/>
      <c r="F84" s="178"/>
      <c r="G84" s="178"/>
      <c r="H84" s="178"/>
      <c r="I84" s="178"/>
      <c r="J84" s="178"/>
      <c r="K84" s="178"/>
      <c r="L84" s="178"/>
      <c r="M84" s="193"/>
      <c r="N84" s="193"/>
      <c r="O84" s="42" t="s">
        <v>1</v>
      </c>
      <c r="P84" s="42"/>
      <c r="Q84" s="68"/>
      <c r="R84" s="42" t="s">
        <v>15</v>
      </c>
      <c r="S84" s="68"/>
      <c r="T84" s="68" t="s">
        <v>74</v>
      </c>
      <c r="U84" s="68"/>
      <c r="V84" s="68"/>
      <c r="W84" s="68"/>
      <c r="X84" s="68" t="s">
        <v>37</v>
      </c>
      <c r="Y84" s="68"/>
      <c r="Z84" s="68"/>
      <c r="AA84" s="68"/>
      <c r="AB84" s="68"/>
      <c r="AC84" s="173">
        <f>M84*200000</f>
        <v>0</v>
      </c>
      <c r="AD84" s="174"/>
      <c r="AE84" s="174"/>
      <c r="AF84" s="174"/>
      <c r="AG84" s="174"/>
      <c r="AH84" s="175" t="s">
        <v>14</v>
      </c>
      <c r="AI84" s="176"/>
      <c r="AJ84" s="28"/>
    </row>
    <row r="85" spans="2:44" ht="27" customHeight="1" thickBot="1">
      <c r="B85" s="64"/>
      <c r="C85" s="154" t="s">
        <v>32</v>
      </c>
      <c r="D85" s="155"/>
      <c r="E85" s="155"/>
      <c r="F85" s="155"/>
      <c r="G85" s="155"/>
      <c r="H85" s="155"/>
      <c r="I85" s="155"/>
      <c r="J85" s="155"/>
      <c r="K85" s="155"/>
      <c r="L85" s="155"/>
      <c r="M85" s="155"/>
      <c r="N85" s="155"/>
      <c r="O85" s="155"/>
      <c r="P85" s="155"/>
      <c r="Q85" s="155"/>
      <c r="R85" s="155"/>
      <c r="S85" s="155"/>
      <c r="T85" s="155"/>
      <c r="U85" s="155"/>
      <c r="V85" s="155"/>
      <c r="W85" s="155"/>
      <c r="X85" s="155"/>
      <c r="Y85" s="155"/>
      <c r="Z85" s="155"/>
      <c r="AA85" s="155"/>
      <c r="AB85" s="188"/>
      <c r="AC85" s="189"/>
      <c r="AD85" s="190"/>
      <c r="AE85" s="190"/>
      <c r="AF85" s="190"/>
      <c r="AG85" s="190"/>
      <c r="AH85" s="191" t="s">
        <v>14</v>
      </c>
      <c r="AI85" s="192"/>
      <c r="AJ85" s="28"/>
    </row>
    <row r="86" spans="2:44" ht="27" customHeight="1" thickBot="1">
      <c r="B86" s="69"/>
      <c r="C86" s="154" t="s">
        <v>68</v>
      </c>
      <c r="D86" s="155"/>
      <c r="E86" s="155"/>
      <c r="F86" s="155"/>
      <c r="G86" s="155"/>
      <c r="H86" s="155"/>
      <c r="I86" s="155"/>
      <c r="J86" s="155"/>
      <c r="K86" s="155"/>
      <c r="L86" s="155"/>
      <c r="M86" s="155"/>
      <c r="N86" s="155"/>
      <c r="O86" s="155"/>
      <c r="P86" s="155"/>
      <c r="Q86" s="155"/>
      <c r="R86" s="155"/>
      <c r="S86" s="155"/>
      <c r="T86" s="155"/>
      <c r="U86" s="155"/>
      <c r="V86" s="155"/>
      <c r="W86" s="155"/>
      <c r="X86" s="155"/>
      <c r="Y86" s="155"/>
      <c r="Z86" s="155"/>
      <c r="AA86" s="155"/>
      <c r="AB86" s="155"/>
      <c r="AC86" s="169" t="str">
        <f>IF(AND(AH80="○",AH81="○"),ROUNDDOWN(MIN(AC84,AC85),-3),IF(OR(AH80="×",AH81="×"),"申請不可",""))</f>
        <v/>
      </c>
      <c r="AD86" s="170"/>
      <c r="AE86" s="170"/>
      <c r="AF86" s="170"/>
      <c r="AG86" s="170"/>
      <c r="AH86" s="171" t="s">
        <v>14</v>
      </c>
      <c r="AI86" s="172"/>
      <c r="AJ86" s="58"/>
      <c r="AK86" s="2" t="str">
        <f>IF(AC86="申請不可","※要件を確認してください。要件を満たさない場合は申請不可。","")</f>
        <v/>
      </c>
    </row>
    <row r="87" spans="2:44" ht="15" customHeight="1">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70"/>
      <c r="AJ87" s="71"/>
    </row>
    <row r="88" spans="2:44" ht="17.100000000000001" customHeight="1">
      <c r="B88" s="63" t="s">
        <v>86</v>
      </c>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67"/>
    </row>
    <row r="89" spans="2:44" ht="17.100000000000001" customHeight="1">
      <c r="B89" s="159" t="s">
        <v>16</v>
      </c>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c r="AF89" s="160"/>
      <c r="AG89" s="161"/>
      <c r="AH89" s="157" t="s">
        <v>17</v>
      </c>
      <c r="AI89" s="158"/>
      <c r="AJ89" s="27"/>
    </row>
    <row r="90" spans="2:44" ht="39.9" customHeight="1">
      <c r="B90" s="64"/>
      <c r="C90" s="162" t="s">
        <v>88</v>
      </c>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4"/>
      <c r="AH90" s="166"/>
      <c r="AI90" s="166"/>
      <c r="AJ90" s="27"/>
    </row>
    <row r="91" spans="2:44" ht="39.9" customHeight="1">
      <c r="B91" s="64"/>
      <c r="C91" s="162" t="s">
        <v>36</v>
      </c>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4"/>
      <c r="AH91" s="166"/>
      <c r="AI91" s="166"/>
      <c r="AJ91" s="58"/>
    </row>
    <row r="92" spans="2:44" ht="17.100000000000001" customHeight="1">
      <c r="B92" s="159" t="s">
        <v>18</v>
      </c>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c r="AF92" s="160"/>
      <c r="AG92" s="160"/>
      <c r="AH92" s="160"/>
      <c r="AI92" s="161"/>
      <c r="AJ92" s="58"/>
      <c r="AL92" s="17"/>
      <c r="AM92" s="17"/>
      <c r="AN92" s="17"/>
      <c r="AO92" s="17"/>
      <c r="AP92" s="17"/>
      <c r="AQ92" s="17"/>
      <c r="AR92" s="17"/>
    </row>
    <row r="93" spans="2:44" ht="17.100000000000001" customHeight="1">
      <c r="B93" s="64"/>
      <c r="C93" s="159" t="s">
        <v>72</v>
      </c>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c r="AF93" s="160"/>
      <c r="AG93" s="160"/>
      <c r="AH93" s="160"/>
      <c r="AI93" s="161"/>
      <c r="AJ93" s="58"/>
      <c r="AL93" s="17"/>
      <c r="AM93" s="17"/>
      <c r="AN93" s="17"/>
      <c r="AO93" s="17"/>
      <c r="AP93" s="17"/>
      <c r="AQ93" s="17"/>
      <c r="AR93" s="17"/>
    </row>
    <row r="94" spans="2:44" ht="27" customHeight="1">
      <c r="B94" s="64"/>
      <c r="C94" s="65"/>
      <c r="D94" s="177" t="s">
        <v>96</v>
      </c>
      <c r="E94" s="178"/>
      <c r="F94" s="178"/>
      <c r="G94" s="178"/>
      <c r="H94" s="178"/>
      <c r="I94" s="178"/>
      <c r="J94" s="178"/>
      <c r="K94" s="178"/>
      <c r="L94" s="178"/>
      <c r="M94" s="193"/>
      <c r="N94" s="193"/>
      <c r="O94" s="42" t="s">
        <v>1</v>
      </c>
      <c r="P94" s="42"/>
      <c r="Q94" s="68"/>
      <c r="R94" s="42" t="s">
        <v>15</v>
      </c>
      <c r="S94" s="68"/>
      <c r="T94" s="68" t="s">
        <v>43</v>
      </c>
      <c r="U94" s="68"/>
      <c r="V94" s="68"/>
      <c r="W94" s="68"/>
      <c r="X94" s="68" t="s">
        <v>37</v>
      </c>
      <c r="Y94" s="68"/>
      <c r="Z94" s="68"/>
      <c r="AA94" s="68"/>
      <c r="AB94" s="68"/>
      <c r="AC94" s="173">
        <f>M94*100000</f>
        <v>0</v>
      </c>
      <c r="AD94" s="174"/>
      <c r="AE94" s="174"/>
      <c r="AF94" s="174"/>
      <c r="AG94" s="174"/>
      <c r="AH94" s="175" t="s">
        <v>14</v>
      </c>
      <c r="AI94" s="176"/>
      <c r="AJ94" s="58"/>
      <c r="AL94" s="58"/>
      <c r="AO94" s="17"/>
    </row>
    <row r="95" spans="2:44" ht="27" customHeight="1" thickBot="1">
      <c r="B95" s="64"/>
      <c r="C95" s="154" t="s">
        <v>19</v>
      </c>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88"/>
      <c r="AC95" s="189"/>
      <c r="AD95" s="190"/>
      <c r="AE95" s="190"/>
      <c r="AF95" s="190"/>
      <c r="AG95" s="190"/>
      <c r="AH95" s="191" t="s">
        <v>14</v>
      </c>
      <c r="AI95" s="192"/>
      <c r="AJ95" s="17"/>
      <c r="AK95" s="17"/>
      <c r="AL95" s="58"/>
      <c r="AO95" s="17"/>
      <c r="AP95" s="2"/>
    </row>
    <row r="96" spans="2:44" ht="27" customHeight="1" thickBot="1">
      <c r="B96" s="69"/>
      <c r="C96" s="154" t="s">
        <v>68</v>
      </c>
      <c r="D96" s="155"/>
      <c r="E96" s="155"/>
      <c r="F96" s="155"/>
      <c r="G96" s="155"/>
      <c r="H96" s="155"/>
      <c r="I96" s="155"/>
      <c r="J96" s="155"/>
      <c r="K96" s="155"/>
      <c r="L96" s="155"/>
      <c r="M96" s="155"/>
      <c r="N96" s="155"/>
      <c r="O96" s="155"/>
      <c r="P96" s="155"/>
      <c r="Q96" s="155"/>
      <c r="R96" s="155"/>
      <c r="S96" s="155"/>
      <c r="T96" s="155"/>
      <c r="U96" s="155"/>
      <c r="V96" s="155"/>
      <c r="W96" s="155"/>
      <c r="X96" s="155"/>
      <c r="Y96" s="155"/>
      <c r="Z96" s="155"/>
      <c r="AA96" s="155"/>
      <c r="AB96" s="156"/>
      <c r="AC96" s="169" t="str">
        <f>IF(AND(AH90="○",AH91="○"),ROUNDDOWN(MIN(AC94,AC95),-3),IF(OR(AH90="×",AH91="×"),"申請不可",""))</f>
        <v/>
      </c>
      <c r="AD96" s="170"/>
      <c r="AE96" s="170"/>
      <c r="AF96" s="170"/>
      <c r="AG96" s="170"/>
      <c r="AH96" s="171" t="s">
        <v>14</v>
      </c>
      <c r="AI96" s="172"/>
      <c r="AJ96" s="58"/>
      <c r="AK96" s="2" t="str">
        <f>IF(AC96="申請不可","※要件を確認してください。要件を満たさない場合は申請不可。","")</f>
        <v/>
      </c>
      <c r="AL96" s="17"/>
      <c r="AM96" s="17"/>
      <c r="AN96" s="17"/>
      <c r="AO96" s="17"/>
      <c r="AP96" s="17"/>
      <c r="AQ96" s="17"/>
      <c r="AR96" s="17"/>
    </row>
    <row r="97" spans="1:45" ht="15" customHeight="1">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70"/>
    </row>
    <row r="98" spans="1:45" ht="17.100000000000001" customHeight="1">
      <c r="B98" s="63" t="s">
        <v>87</v>
      </c>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67"/>
    </row>
    <row r="99" spans="1:45" ht="17.100000000000001" customHeight="1">
      <c r="B99" s="159" t="s">
        <v>16</v>
      </c>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161"/>
      <c r="AH99" s="157" t="s">
        <v>17</v>
      </c>
      <c r="AI99" s="158"/>
      <c r="AJ99" s="58"/>
    </row>
    <row r="100" spans="1:45" ht="27" customHeight="1">
      <c r="B100" s="64"/>
      <c r="C100" s="162" t="s">
        <v>34</v>
      </c>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4"/>
      <c r="AH100" s="166"/>
      <c r="AI100" s="166"/>
      <c r="AJ100" s="58"/>
    </row>
    <row r="101" spans="1:45" ht="17.100000000000001" customHeight="1" thickBot="1">
      <c r="B101" s="159" t="s">
        <v>18</v>
      </c>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c r="AF101" s="160"/>
      <c r="AG101" s="160"/>
      <c r="AH101" s="160"/>
      <c r="AI101" s="161"/>
      <c r="AJ101" s="58"/>
    </row>
    <row r="102" spans="1:45" ht="27" customHeight="1" thickBot="1">
      <c r="B102" s="65"/>
      <c r="C102" s="154" t="s">
        <v>13</v>
      </c>
      <c r="D102" s="155"/>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6"/>
      <c r="AC102" s="167" t="str">
        <f>IF(AH100="○",50000,IF(AH100="×","申請不可",""))</f>
        <v/>
      </c>
      <c r="AD102" s="168"/>
      <c r="AE102" s="168"/>
      <c r="AF102" s="168"/>
      <c r="AG102" s="168"/>
      <c r="AH102" s="171" t="s">
        <v>14</v>
      </c>
      <c r="AI102" s="172"/>
      <c r="AJ102" s="58"/>
      <c r="AK102" s="2" t="str">
        <f>IF(AC102="申請不可","※要件を確認してください。要件を満たさない場合は申請不可。","")</f>
        <v/>
      </c>
    </row>
    <row r="103" spans="1:45" ht="15" customHeight="1">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58"/>
    </row>
    <row r="104" spans="1:45" ht="15" customHeight="1">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58"/>
      <c r="AL104" s="62"/>
    </row>
    <row r="105" spans="1:45" ht="15" customHeight="1">
      <c r="A105" s="22"/>
      <c r="B105" s="25" t="s">
        <v>77</v>
      </c>
      <c r="AJ105" s="22"/>
      <c r="AL105" s="16" t="s">
        <v>33</v>
      </c>
    </row>
    <row r="106" spans="1:45" ht="6.9" customHeight="1">
      <c r="A106" s="22"/>
      <c r="B106" s="25"/>
      <c r="AJ106" s="22"/>
      <c r="AS106" s="85"/>
    </row>
    <row r="107" spans="1:45" ht="26.1" customHeight="1">
      <c r="A107" s="22"/>
      <c r="B107" s="72" t="s">
        <v>54</v>
      </c>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73"/>
      <c r="AK107" s="59"/>
      <c r="AS107" s="85"/>
    </row>
    <row r="108" spans="1:45" ht="26.1" customHeight="1">
      <c r="A108" s="22"/>
      <c r="B108" s="165"/>
      <c r="C108" s="165"/>
      <c r="D108" s="59" t="s">
        <v>104</v>
      </c>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73"/>
      <c r="AJ108" s="59"/>
      <c r="AK108" s="59"/>
      <c r="AS108" s="85"/>
    </row>
    <row r="109" spans="1:45" ht="26.1" customHeight="1">
      <c r="A109" s="22"/>
      <c r="B109" s="165"/>
      <c r="C109" s="165"/>
      <c r="D109" s="59" t="s">
        <v>90</v>
      </c>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73"/>
      <c r="AJ109" s="59"/>
      <c r="AK109" s="59"/>
      <c r="AS109" s="85"/>
    </row>
    <row r="110" spans="1:45" ht="26.1" customHeight="1">
      <c r="A110" s="22"/>
      <c r="B110" s="59"/>
      <c r="C110" s="59"/>
      <c r="D110" s="59" t="s">
        <v>91</v>
      </c>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73"/>
      <c r="AJ110" s="59"/>
      <c r="AK110" s="59"/>
      <c r="AS110" s="85"/>
    </row>
    <row r="111" spans="1:45" ht="292.5" customHeight="1">
      <c r="A111" s="28"/>
      <c r="B111" s="74"/>
      <c r="C111" s="59"/>
      <c r="D111" s="278" t="s">
        <v>105</v>
      </c>
      <c r="E111" s="278"/>
      <c r="F111" s="278"/>
      <c r="G111" s="278"/>
      <c r="H111" s="278"/>
      <c r="I111" s="278"/>
      <c r="J111" s="278"/>
      <c r="K111" s="278"/>
      <c r="L111" s="278"/>
      <c r="M111" s="278"/>
      <c r="N111" s="278"/>
      <c r="O111" s="278"/>
      <c r="P111" s="278"/>
      <c r="Q111" s="278"/>
      <c r="R111" s="278"/>
      <c r="S111" s="278"/>
      <c r="T111" s="278"/>
      <c r="U111" s="278"/>
      <c r="V111" s="278"/>
      <c r="W111" s="278"/>
      <c r="X111" s="278"/>
      <c r="Y111" s="278"/>
      <c r="Z111" s="278"/>
      <c r="AA111" s="278"/>
      <c r="AB111" s="278"/>
      <c r="AC111" s="278"/>
      <c r="AD111" s="278"/>
      <c r="AE111" s="278"/>
      <c r="AF111" s="278"/>
      <c r="AG111" s="278"/>
      <c r="AH111" s="278"/>
      <c r="AI111" s="278"/>
      <c r="AJ111" s="278"/>
      <c r="AK111" s="59"/>
      <c r="AS111" s="85"/>
    </row>
    <row r="112" spans="1:45" ht="63" customHeight="1">
      <c r="A112" s="28"/>
      <c r="B112" s="74"/>
      <c r="C112" s="59"/>
      <c r="D112" s="278" t="s">
        <v>98</v>
      </c>
      <c r="E112" s="278"/>
      <c r="F112" s="278"/>
      <c r="G112" s="278"/>
      <c r="H112" s="278"/>
      <c r="I112" s="278"/>
      <c r="J112" s="278"/>
      <c r="K112" s="278"/>
      <c r="L112" s="278"/>
      <c r="M112" s="278"/>
      <c r="N112" s="278"/>
      <c r="O112" s="278"/>
      <c r="P112" s="278"/>
      <c r="Q112" s="278"/>
      <c r="R112" s="278"/>
      <c r="S112" s="278"/>
      <c r="T112" s="278"/>
      <c r="U112" s="278"/>
      <c r="V112" s="278"/>
      <c r="W112" s="278"/>
      <c r="X112" s="278"/>
      <c r="Y112" s="278"/>
      <c r="Z112" s="278"/>
      <c r="AA112" s="278"/>
      <c r="AB112" s="278"/>
      <c r="AC112" s="278"/>
      <c r="AD112" s="278"/>
      <c r="AE112" s="278"/>
      <c r="AF112" s="278"/>
      <c r="AG112" s="278"/>
      <c r="AH112" s="278"/>
      <c r="AI112" s="278"/>
      <c r="AJ112" s="278"/>
      <c r="AK112" s="59"/>
      <c r="AS112" s="85"/>
    </row>
    <row r="113" spans="1:55" ht="26.1" customHeight="1">
      <c r="A113" s="22"/>
      <c r="B113" s="165"/>
      <c r="C113" s="165"/>
      <c r="D113" s="59" t="s">
        <v>47</v>
      </c>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73"/>
      <c r="AJ113" s="59"/>
      <c r="AK113" s="59"/>
    </row>
    <row r="114" spans="1:55" ht="26.1" customHeight="1">
      <c r="A114" s="22"/>
      <c r="B114" s="165"/>
      <c r="C114" s="165"/>
      <c r="D114" s="59" t="s">
        <v>48</v>
      </c>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73"/>
      <c r="AJ114" s="59"/>
      <c r="AK114" s="59"/>
      <c r="AM114" s="59"/>
      <c r="AN114" s="59"/>
      <c r="AO114" s="59"/>
      <c r="AP114" s="59"/>
      <c r="AQ114" s="59"/>
      <c r="AR114" s="59"/>
      <c r="AS114" s="59"/>
      <c r="AT114" s="59"/>
      <c r="AU114" s="59"/>
      <c r="AV114" s="59"/>
      <c r="AW114" s="59"/>
      <c r="AX114" s="59"/>
      <c r="AY114" s="59"/>
      <c r="AZ114" s="59"/>
      <c r="BA114" s="59"/>
      <c r="BB114" s="59"/>
      <c r="BC114" s="59"/>
    </row>
    <row r="115" spans="1:55" ht="26.1" customHeight="1">
      <c r="A115" s="22"/>
      <c r="B115" s="165"/>
      <c r="C115" s="165"/>
      <c r="D115" s="59" t="s">
        <v>49</v>
      </c>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73"/>
      <c r="AJ115" s="59"/>
      <c r="AK115" s="59"/>
      <c r="AM115" s="59"/>
      <c r="AN115" s="59"/>
      <c r="AO115" s="59"/>
      <c r="AP115" s="59"/>
      <c r="AQ115" s="59"/>
      <c r="AR115" s="59"/>
      <c r="AS115" s="59"/>
      <c r="AT115" s="59"/>
      <c r="AU115" s="59"/>
      <c r="AV115" s="59"/>
      <c r="AW115" s="59"/>
      <c r="AX115" s="59"/>
      <c r="AY115" s="59"/>
      <c r="AZ115" s="59"/>
      <c r="BA115" s="59"/>
      <c r="BB115" s="59"/>
      <c r="BC115" s="59"/>
    </row>
    <row r="116" spans="1:55" ht="26.1" customHeight="1">
      <c r="B116" s="165"/>
      <c r="C116" s="165"/>
      <c r="D116" s="59" t="s">
        <v>56</v>
      </c>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M116" s="59"/>
      <c r="AN116" s="59"/>
      <c r="AO116" s="59"/>
      <c r="AP116" s="59"/>
      <c r="AQ116" s="59"/>
      <c r="AR116" s="59"/>
      <c r="AS116" s="59"/>
      <c r="AT116" s="59"/>
      <c r="AU116" s="59"/>
      <c r="AV116" s="59"/>
      <c r="AW116" s="59"/>
      <c r="AX116" s="59"/>
      <c r="AY116" s="59"/>
      <c r="AZ116" s="59"/>
      <c r="BA116" s="59"/>
      <c r="BB116" s="59"/>
      <c r="BC116" s="59"/>
    </row>
    <row r="117" spans="1:55" ht="26.1" customHeight="1">
      <c r="B117" s="74"/>
      <c r="C117" s="59"/>
      <c r="D117" s="59" t="s">
        <v>97</v>
      </c>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M117" s="59"/>
      <c r="AN117" s="59"/>
      <c r="AO117" s="59"/>
      <c r="AP117" s="59"/>
      <c r="AQ117" s="59"/>
      <c r="AR117" s="59"/>
      <c r="AS117" s="59"/>
      <c r="AT117" s="59"/>
      <c r="AU117" s="59"/>
      <c r="AV117" s="59"/>
      <c r="AW117" s="59"/>
      <c r="AX117" s="59"/>
      <c r="AY117" s="59"/>
      <c r="AZ117" s="59"/>
      <c r="BA117" s="59"/>
      <c r="BB117" s="59"/>
      <c r="BC117" s="59"/>
    </row>
    <row r="118" spans="1:55" ht="17.25" customHeight="1">
      <c r="B118" s="74"/>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row>
  </sheetData>
  <sheetProtection sheet="1" formatCells="0"/>
  <mergeCells count="183">
    <mergeCell ref="AB3:AC3"/>
    <mergeCell ref="AE3:AF3"/>
    <mergeCell ref="AH3:AI3"/>
    <mergeCell ref="D111:AJ111"/>
    <mergeCell ref="D112:AJ112"/>
    <mergeCell ref="D39:L39"/>
    <mergeCell ref="M39:P39"/>
    <mergeCell ref="M45:AI45"/>
    <mergeCell ref="D38:L38"/>
    <mergeCell ref="M38:AI38"/>
    <mergeCell ref="M46:Q46"/>
    <mergeCell ref="R46:AI46"/>
    <mergeCell ref="M47:Q47"/>
    <mergeCell ref="D41:L41"/>
    <mergeCell ref="Q39:R39"/>
    <mergeCell ref="S39:AI39"/>
    <mergeCell ref="D40:L40"/>
    <mergeCell ref="M40:P40"/>
    <mergeCell ref="D45:L45"/>
    <mergeCell ref="D46:L48"/>
    <mergeCell ref="R47:AI47"/>
    <mergeCell ref="M48:Q48"/>
    <mergeCell ref="R48:AI48"/>
    <mergeCell ref="F58:S58"/>
    <mergeCell ref="B115:C115"/>
    <mergeCell ref="B114:C114"/>
    <mergeCell ref="B113:C113"/>
    <mergeCell ref="B109:C109"/>
    <mergeCell ref="B116:C116"/>
    <mergeCell ref="D42:L42"/>
    <mergeCell ref="AH89:AI89"/>
    <mergeCell ref="AH90:AI90"/>
    <mergeCell ref="AH91:AI91"/>
    <mergeCell ref="AC102:AG102"/>
    <mergeCell ref="AH102:AI102"/>
    <mergeCell ref="M42:P42"/>
    <mergeCell ref="AD50:AE50"/>
    <mergeCell ref="AG50:AH50"/>
    <mergeCell ref="M51:N51"/>
    <mergeCell ref="M52:N52"/>
    <mergeCell ref="O52:P52"/>
    <mergeCell ref="R52:S52"/>
    <mergeCell ref="U52:V52"/>
    <mergeCell ref="F57:S57"/>
    <mergeCell ref="D61:S61"/>
    <mergeCell ref="D57:E60"/>
    <mergeCell ref="F60:S60"/>
    <mergeCell ref="F59:S59"/>
    <mergeCell ref="B75:AI75"/>
    <mergeCell ref="C74:AG74"/>
    <mergeCell ref="AB40:AC40"/>
    <mergeCell ref="AG40:AI40"/>
    <mergeCell ref="T42:U42"/>
    <mergeCell ref="AD51:AE51"/>
    <mergeCell ref="AG51:AH51"/>
    <mergeCell ref="W42:X42"/>
    <mergeCell ref="Z42:AA42"/>
    <mergeCell ref="M41:P41"/>
    <mergeCell ref="Z62:AA62"/>
    <mergeCell ref="Q40:R40"/>
    <mergeCell ref="S40:U40"/>
    <mergeCell ref="V40:W40"/>
    <mergeCell ref="Y40:Z40"/>
    <mergeCell ref="B38:C44"/>
    <mergeCell ref="S43:AI44"/>
    <mergeCell ref="M44:P44"/>
    <mergeCell ref="M43:P43"/>
    <mergeCell ref="Q44:R44"/>
    <mergeCell ref="Q43:R43"/>
    <mergeCell ref="R56:S56"/>
    <mergeCell ref="T56:Y56"/>
    <mergeCell ref="AB56:AG56"/>
    <mergeCell ref="M84:N84"/>
    <mergeCell ref="O51:P51"/>
    <mergeCell ref="R51:S51"/>
    <mergeCell ref="AD53:AE53"/>
    <mergeCell ref="AH73:AI73"/>
    <mergeCell ref="Z61:AA61"/>
    <mergeCell ref="Z60:AA60"/>
    <mergeCell ref="Z59:AA59"/>
    <mergeCell ref="Z58:AA58"/>
    <mergeCell ref="Z57:AA57"/>
    <mergeCell ref="T60:Y60"/>
    <mergeCell ref="T59:Y59"/>
    <mergeCell ref="T58:Y58"/>
    <mergeCell ref="T57:Y57"/>
    <mergeCell ref="T63:Y63"/>
    <mergeCell ref="T62:Y62"/>
    <mergeCell ref="T61:Y61"/>
    <mergeCell ref="B73:AG73"/>
    <mergeCell ref="B57:C63"/>
    <mergeCell ref="Z63:AA63"/>
    <mergeCell ref="AH76:AI76"/>
    <mergeCell ref="C83:AI83"/>
    <mergeCell ref="D63:S63"/>
    <mergeCell ref="D62:S62"/>
    <mergeCell ref="AH56:AI56"/>
    <mergeCell ref="Y52:Z52"/>
    <mergeCell ref="AA52:AB52"/>
    <mergeCell ref="AD52:AE52"/>
    <mergeCell ref="AG52:AH52"/>
    <mergeCell ref="M53:N53"/>
    <mergeCell ref="O53:P53"/>
    <mergeCell ref="R53:S53"/>
    <mergeCell ref="U53:V53"/>
    <mergeCell ref="Y53:Z53"/>
    <mergeCell ref="AG53:AH53"/>
    <mergeCell ref="B45:C56"/>
    <mergeCell ref="M55:S55"/>
    <mergeCell ref="T55:AA55"/>
    <mergeCell ref="AB55:AI55"/>
    <mergeCell ref="D43:L44"/>
    <mergeCell ref="M56:Q56"/>
    <mergeCell ref="AA53:AB53"/>
    <mergeCell ref="U51:V51"/>
    <mergeCell ref="Y51:Z51"/>
    <mergeCell ref="AA51:AB51"/>
    <mergeCell ref="F50:L56"/>
    <mergeCell ref="M50:N50"/>
    <mergeCell ref="O50:P50"/>
    <mergeCell ref="R50:S50"/>
    <mergeCell ref="U50:V50"/>
    <mergeCell ref="Y50:Z50"/>
    <mergeCell ref="AA50:AB50"/>
    <mergeCell ref="D49:E56"/>
    <mergeCell ref="M49:N49"/>
    <mergeCell ref="F49:L49"/>
    <mergeCell ref="O49:P49"/>
    <mergeCell ref="R49:S49"/>
    <mergeCell ref="U49:V49"/>
    <mergeCell ref="Z56:AA56"/>
    <mergeCell ref="D94:L94"/>
    <mergeCell ref="C95:AB95"/>
    <mergeCell ref="C96:AB96"/>
    <mergeCell ref="C86:AB86"/>
    <mergeCell ref="C85:AB85"/>
    <mergeCell ref="C93:AI93"/>
    <mergeCell ref="AC95:AG95"/>
    <mergeCell ref="AH95:AI95"/>
    <mergeCell ref="AC96:AG96"/>
    <mergeCell ref="AH96:AI96"/>
    <mergeCell ref="B89:AG89"/>
    <mergeCell ref="M94:N94"/>
    <mergeCell ref="B92:AI92"/>
    <mergeCell ref="C91:AG91"/>
    <mergeCell ref="C90:AG90"/>
    <mergeCell ref="AC85:AG85"/>
    <mergeCell ref="AH85:AI85"/>
    <mergeCell ref="T13:X13"/>
    <mergeCell ref="Y13:AJ13"/>
    <mergeCell ref="T11:X11"/>
    <mergeCell ref="Y9:AJ10"/>
    <mergeCell ref="U32:AB32"/>
    <mergeCell ref="F32:L32"/>
    <mergeCell ref="B17:AI17"/>
    <mergeCell ref="J24:N24"/>
    <mergeCell ref="T9:X9"/>
    <mergeCell ref="Y11:AJ12"/>
    <mergeCell ref="B20:AI20"/>
    <mergeCell ref="C102:AB102"/>
    <mergeCell ref="AH99:AI99"/>
    <mergeCell ref="B101:AI101"/>
    <mergeCell ref="C100:AG100"/>
    <mergeCell ref="B108:C108"/>
    <mergeCell ref="AH74:AI74"/>
    <mergeCell ref="AC76:AG76"/>
    <mergeCell ref="AH100:AI100"/>
    <mergeCell ref="AC86:AG86"/>
    <mergeCell ref="AH86:AI86"/>
    <mergeCell ref="AC94:AG94"/>
    <mergeCell ref="AH94:AI94"/>
    <mergeCell ref="B99:AG99"/>
    <mergeCell ref="C80:AG80"/>
    <mergeCell ref="B79:AG79"/>
    <mergeCell ref="C76:AB76"/>
    <mergeCell ref="D84:L84"/>
    <mergeCell ref="AH79:AI79"/>
    <mergeCell ref="AH84:AI84"/>
    <mergeCell ref="AC84:AG84"/>
    <mergeCell ref="AH80:AI80"/>
    <mergeCell ref="AH81:AI81"/>
    <mergeCell ref="B82:AI82"/>
    <mergeCell ref="C81:AG81"/>
  </mergeCells>
  <phoneticPr fontId="1"/>
  <dataValidations count="7">
    <dataValidation type="list" allowBlank="1" showInputMessage="1" showErrorMessage="1" sqref="Q43:R43" xr:uid="{6272B885-BADC-4CA8-B5B8-5D053D30B1B7}">
      <formula1>$AL$10:$AL$11</formula1>
    </dataValidation>
    <dataValidation type="list" allowBlank="1" showInputMessage="1" showErrorMessage="1" error="プルダウンから選択してください。" sqref="B108:C109 B113:C116" xr:uid="{90792535-EBE6-469A-BE73-06EE018C4DB5}">
      <formula1>$AL$105</formula1>
    </dataValidation>
    <dataValidation type="list" allowBlank="1" showInputMessage="1" showErrorMessage="1" error="プルダウンから選択してください。" sqref="M38:AI38" xr:uid="{FC0FC8C1-AF77-4A0B-9EC8-256A23795C33}">
      <formula1>"小売業（飲食業含む）,サービス業,卸売業,その他"</formula1>
    </dataValidation>
    <dataValidation type="list" allowBlank="1" showInputMessage="1" showErrorMessage="1" error="プルダウンから選択してください。" sqref="M41:P41" xr:uid="{93BAA69F-6845-4EB7-A675-BCBD16C25016}">
      <formula1>$AM$10:$AM$11</formula1>
    </dataValidation>
    <dataValidation type="list" allowBlank="1" showInputMessage="1" showErrorMessage="1" error="プルダウンから選択してください。" sqref="M42:P42" xr:uid="{BD392C61-698F-4043-8AC7-1F9E294DE5A1}">
      <formula1>$AN$10:$AN$11</formula1>
    </dataValidation>
    <dataValidation type="list" allowBlank="1" showInputMessage="1" showErrorMessage="1" error="プルダウンから選択してください。" sqref="Q44:R44" xr:uid="{E255DD28-D087-499F-843A-4CD90E6BFDDA}">
      <formula1>$AL$10:$AL$11</formula1>
    </dataValidation>
    <dataValidation type="list" allowBlank="1" showInputMessage="1" showErrorMessage="1" error="プルダウンから選択してください。" sqref="AH74:AI74 AH80:AI81 AH90:AI91 AH100:AI100" xr:uid="{8B1F30A3-5DCE-4FE4-80A8-17ADEC13A56C}">
      <formula1>$AK$10:$AK$12</formula1>
    </dataValidation>
  </dataValidations>
  <printOptions horizontalCentered="1"/>
  <pageMargins left="0.47244094488188981" right="0.47244094488188981" top="0.39370078740157483" bottom="0.31496062992125984" header="0.31496062992125984" footer="0.11811023622047245"/>
  <pageSetup paperSize="9" scale="95" fitToHeight="0" orientation="portrait" blackAndWhite="1" r:id="rId1"/>
  <headerFooter>
    <oddFooter>&amp;C&amp;P/&amp;N枚目</oddFooter>
  </headerFooter>
  <rowBreaks count="3" manualBreakCount="3">
    <brk id="34" max="16383" man="1"/>
    <brk id="68" max="16383" man="1"/>
    <brk id="10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AAF1-B00A-4BE6-81AF-21308C07016F}">
  <sheetPr>
    <pageSetUpPr fitToPage="1"/>
  </sheetPr>
  <dimension ref="A1:BO118"/>
  <sheetViews>
    <sheetView view="pageBreakPreview" zoomScaleNormal="100" zoomScaleSheetLayoutView="100" workbookViewId="0">
      <selection activeCell="B20" sqref="B20:AI20"/>
    </sheetView>
  </sheetViews>
  <sheetFormatPr defaultColWidth="2.5" defaultRowHeight="15" customHeight="1"/>
  <cols>
    <col min="1" max="1" width="1.69921875" style="90" customWidth="1"/>
    <col min="2" max="5" width="2.5" style="90"/>
    <col min="6" max="6" width="2.5" style="90" customWidth="1"/>
    <col min="7" max="12" width="2.5" style="90"/>
    <col min="13" max="13" width="2.59765625" style="90" customWidth="1"/>
    <col min="14" max="14" width="3.5" style="90" customWidth="1"/>
    <col min="15" max="15" width="2" style="90" customWidth="1"/>
    <col min="16" max="26" width="2.5" style="90"/>
    <col min="27" max="27" width="2.5" style="90" customWidth="1"/>
    <col min="28" max="34" width="2.5" style="90"/>
    <col min="35" max="36" width="2.5" style="90" customWidth="1"/>
    <col min="37" max="37" width="2.5" style="90"/>
    <col min="38" max="38" width="2.5" style="90" customWidth="1"/>
    <col min="39" max="39" width="3.09765625" style="90" customWidth="1"/>
    <col min="40" max="40" width="2.3984375" style="90" customWidth="1"/>
    <col min="41" max="44" width="2.5" style="90" customWidth="1"/>
    <col min="45" max="45" width="2" style="90" customWidth="1"/>
    <col min="46" max="16384" width="2.5" style="90"/>
  </cols>
  <sheetData>
    <row r="1" spans="1:51" ht="15" customHeight="1">
      <c r="A1" s="90" t="s">
        <v>62</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Y1" s="92"/>
    </row>
    <row r="2" spans="1:51" ht="15" customHeight="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Y2" s="92"/>
    </row>
    <row r="3" spans="1:51" ht="15" customHeight="1">
      <c r="A3" s="4"/>
      <c r="B3" s="5"/>
      <c r="C3" s="5"/>
      <c r="D3" s="5"/>
      <c r="E3" s="5"/>
      <c r="F3" s="5"/>
      <c r="G3" s="5"/>
      <c r="H3" s="5"/>
      <c r="I3" s="5"/>
      <c r="J3" s="5"/>
      <c r="K3" s="5"/>
      <c r="L3" s="5"/>
      <c r="M3" s="5"/>
      <c r="N3" s="5"/>
      <c r="O3" s="5"/>
      <c r="P3" s="5"/>
      <c r="Q3" s="5"/>
      <c r="R3" s="5"/>
      <c r="S3" s="4"/>
      <c r="T3" s="4"/>
      <c r="U3" s="5"/>
      <c r="V3" s="5"/>
      <c r="W3" s="5"/>
      <c r="X3" s="5"/>
      <c r="Y3" s="5"/>
      <c r="Z3" s="91"/>
      <c r="AA3" s="93" t="s">
        <v>3</v>
      </c>
      <c r="AB3" s="277">
        <v>7</v>
      </c>
      <c r="AC3" s="277"/>
      <c r="AD3" s="91" t="s">
        <v>2</v>
      </c>
      <c r="AE3" s="277">
        <v>10</v>
      </c>
      <c r="AF3" s="277"/>
      <c r="AG3" s="91" t="s">
        <v>1</v>
      </c>
      <c r="AH3" s="277">
        <v>1</v>
      </c>
      <c r="AI3" s="277"/>
      <c r="AJ3" s="91" t="s">
        <v>0</v>
      </c>
    </row>
    <row r="4" spans="1:51" ht="15" customHeight="1">
      <c r="B4" s="91"/>
      <c r="C4" s="91"/>
      <c r="D4" s="91"/>
      <c r="E4" s="91"/>
      <c r="F4" s="91"/>
      <c r="G4" s="91"/>
      <c r="H4" s="91"/>
      <c r="I4" s="91"/>
      <c r="J4" s="91"/>
      <c r="K4" s="91"/>
      <c r="L4" s="91"/>
      <c r="M4" s="91"/>
      <c r="N4" s="91"/>
      <c r="O4" s="91"/>
      <c r="P4" s="91"/>
      <c r="Q4" s="91"/>
      <c r="R4" s="91"/>
      <c r="U4" s="91"/>
      <c r="V4" s="91"/>
      <c r="W4" s="91"/>
      <c r="X4" s="91"/>
      <c r="Y4" s="91"/>
      <c r="Z4" s="91"/>
      <c r="AA4" s="91"/>
      <c r="AB4" s="93"/>
      <c r="AC4" s="93"/>
      <c r="AD4" s="93"/>
      <c r="AE4" s="93"/>
      <c r="AF4" s="93"/>
      <c r="AG4" s="93"/>
      <c r="AH4" s="93"/>
      <c r="AI4" s="93"/>
      <c r="AJ4" s="93"/>
      <c r="AK4" s="93"/>
      <c r="AL4" s="93"/>
    </row>
    <row r="5" spans="1:51" ht="15" customHeight="1">
      <c r="B5" s="91" t="s">
        <v>44</v>
      </c>
      <c r="C5" s="91"/>
      <c r="D5" s="91"/>
      <c r="E5" s="91"/>
      <c r="F5" s="91"/>
      <c r="G5" s="91"/>
      <c r="H5" s="91"/>
      <c r="I5" s="91"/>
      <c r="J5" s="91"/>
      <c r="K5" s="91"/>
      <c r="L5" s="91"/>
      <c r="M5" s="91"/>
      <c r="N5" s="91"/>
      <c r="O5" s="91"/>
      <c r="P5" s="91"/>
      <c r="Q5" s="91"/>
      <c r="R5" s="91"/>
      <c r="U5" s="91"/>
      <c r="V5" s="91"/>
      <c r="W5" s="91"/>
      <c r="X5" s="91"/>
      <c r="Y5" s="91"/>
      <c r="Z5" s="91"/>
      <c r="AA5" s="91"/>
      <c r="AB5" s="91"/>
      <c r="AC5" s="91"/>
      <c r="AD5" s="91"/>
      <c r="AE5" s="91"/>
      <c r="AF5" s="91"/>
      <c r="AG5" s="91"/>
      <c r="AH5" s="91"/>
      <c r="AI5" s="91"/>
      <c r="AJ5" s="91"/>
      <c r="AK5" s="91"/>
    </row>
    <row r="6" spans="1:51" ht="15" customHeight="1">
      <c r="B6" s="91"/>
      <c r="C6" s="91"/>
      <c r="D6" s="91"/>
      <c r="E6" s="91"/>
      <c r="F6" s="91"/>
      <c r="G6" s="91"/>
      <c r="H6" s="91"/>
      <c r="I6" s="91"/>
      <c r="J6" s="91"/>
      <c r="K6" s="91"/>
      <c r="L6" s="91"/>
      <c r="M6" s="91"/>
      <c r="N6" s="91"/>
      <c r="O6" s="91"/>
      <c r="P6" s="91"/>
      <c r="Q6" s="91"/>
      <c r="R6" s="91"/>
      <c r="U6" s="91"/>
      <c r="V6" s="91"/>
      <c r="W6" s="91"/>
      <c r="X6" s="91"/>
      <c r="Y6" s="91"/>
      <c r="Z6" s="91"/>
      <c r="AA6" s="91"/>
      <c r="AB6" s="91"/>
      <c r="AC6" s="91"/>
      <c r="AD6" s="91"/>
      <c r="AE6" s="91"/>
      <c r="AF6" s="91"/>
      <c r="AG6" s="91"/>
      <c r="AH6" s="91"/>
      <c r="AI6" s="91"/>
      <c r="AJ6" s="91"/>
      <c r="AK6" s="91"/>
    </row>
    <row r="7" spans="1:51" ht="15" customHeight="1">
      <c r="B7" s="91"/>
      <c r="C7" s="91"/>
      <c r="D7" s="91"/>
      <c r="E7" s="91"/>
      <c r="F7" s="91"/>
      <c r="G7" s="91"/>
      <c r="H7" s="91"/>
      <c r="I7" s="91"/>
      <c r="J7" s="91"/>
      <c r="K7" s="91"/>
      <c r="L7" s="91"/>
      <c r="M7" s="91"/>
      <c r="N7" s="91"/>
      <c r="O7" s="91"/>
      <c r="P7" s="91"/>
      <c r="Q7" s="91"/>
      <c r="R7" s="91"/>
      <c r="S7" s="94" t="s">
        <v>63</v>
      </c>
      <c r="U7" s="91"/>
      <c r="V7" s="91"/>
      <c r="W7" s="91"/>
      <c r="X7" s="91"/>
      <c r="Y7" s="91"/>
      <c r="Z7" s="91"/>
      <c r="AA7" s="91"/>
      <c r="AB7" s="91"/>
      <c r="AC7" s="91"/>
      <c r="AD7" s="91"/>
      <c r="AE7" s="91"/>
      <c r="AF7" s="91"/>
      <c r="AG7" s="91"/>
      <c r="AH7" s="91"/>
      <c r="AI7" s="91"/>
      <c r="AJ7" s="91"/>
      <c r="AK7" s="90" t="s">
        <v>21</v>
      </c>
    </row>
    <row r="8" spans="1:51" ht="9" customHeight="1">
      <c r="A8" s="4"/>
      <c r="B8" s="5"/>
      <c r="C8" s="5"/>
      <c r="D8" s="5"/>
      <c r="E8" s="5"/>
      <c r="F8" s="5"/>
      <c r="G8" s="5"/>
      <c r="H8" s="5"/>
      <c r="I8" s="5"/>
      <c r="J8" s="5"/>
      <c r="K8" s="5"/>
      <c r="L8" s="5"/>
      <c r="M8" s="5"/>
      <c r="N8" s="5"/>
      <c r="O8" s="5"/>
      <c r="P8" s="5"/>
      <c r="Q8" s="5"/>
      <c r="R8" s="5"/>
      <c r="S8" s="6"/>
      <c r="T8" s="4"/>
      <c r="U8" s="5"/>
      <c r="V8" s="5"/>
      <c r="W8" s="5"/>
      <c r="X8" s="5"/>
      <c r="Y8" s="5"/>
      <c r="Z8" s="5"/>
      <c r="AA8" s="5"/>
      <c r="AB8" s="5"/>
      <c r="AC8" s="5"/>
      <c r="AD8" s="5"/>
      <c r="AE8" s="5"/>
      <c r="AF8" s="5"/>
      <c r="AG8" s="5"/>
      <c r="AH8" s="5"/>
      <c r="AI8" s="5"/>
      <c r="AJ8" s="5"/>
    </row>
    <row r="9" spans="1:51" ht="15" customHeight="1">
      <c r="A9" s="4"/>
      <c r="B9" s="5"/>
      <c r="C9" s="5"/>
      <c r="D9" s="5"/>
      <c r="E9" s="5"/>
      <c r="F9" s="5"/>
      <c r="G9" s="5"/>
      <c r="H9" s="5"/>
      <c r="I9" s="5"/>
      <c r="J9" s="5"/>
      <c r="K9" s="5"/>
      <c r="L9" s="5"/>
      <c r="M9" s="5"/>
      <c r="N9" s="5"/>
      <c r="O9" s="5"/>
      <c r="P9" s="5"/>
      <c r="Q9" s="5"/>
      <c r="R9" s="5"/>
      <c r="S9" s="4"/>
      <c r="T9" s="434" t="s">
        <v>23</v>
      </c>
      <c r="U9" s="434"/>
      <c r="V9" s="434"/>
      <c r="W9" s="434"/>
      <c r="X9" s="434"/>
      <c r="Y9" s="182" t="s">
        <v>110</v>
      </c>
      <c r="Z9" s="182"/>
      <c r="AA9" s="182"/>
      <c r="AB9" s="182"/>
      <c r="AC9" s="182"/>
      <c r="AD9" s="182"/>
      <c r="AE9" s="182"/>
      <c r="AF9" s="182"/>
      <c r="AG9" s="182"/>
      <c r="AH9" s="182"/>
      <c r="AI9" s="182"/>
      <c r="AJ9" s="182"/>
      <c r="AK9" s="90" t="s">
        <v>22</v>
      </c>
    </row>
    <row r="10" spans="1:51" ht="15" customHeight="1">
      <c r="A10" s="4"/>
      <c r="B10" s="5"/>
      <c r="C10" s="5"/>
      <c r="D10" s="5"/>
      <c r="E10" s="5"/>
      <c r="F10" s="5"/>
      <c r="G10" s="5"/>
      <c r="H10" s="5"/>
      <c r="I10" s="5"/>
      <c r="J10" s="5"/>
      <c r="K10" s="5"/>
      <c r="L10" s="5"/>
      <c r="M10" s="5"/>
      <c r="N10" s="5"/>
      <c r="O10" s="5"/>
      <c r="P10" s="5"/>
      <c r="Q10" s="5"/>
      <c r="R10" s="5"/>
      <c r="S10" s="4"/>
      <c r="T10" s="91"/>
      <c r="U10" s="91"/>
      <c r="V10" s="91"/>
      <c r="W10" s="91"/>
      <c r="X10" s="91"/>
      <c r="Y10" s="182"/>
      <c r="Z10" s="182"/>
      <c r="AA10" s="182"/>
      <c r="AB10" s="182"/>
      <c r="AC10" s="182"/>
      <c r="AD10" s="182"/>
      <c r="AE10" s="182"/>
      <c r="AF10" s="182"/>
      <c r="AG10" s="182"/>
      <c r="AH10" s="182"/>
      <c r="AI10" s="182"/>
      <c r="AJ10" s="182"/>
      <c r="AK10" s="90" t="s">
        <v>20</v>
      </c>
      <c r="AL10" s="90" t="s">
        <v>41</v>
      </c>
      <c r="AM10" s="90" t="s">
        <v>59</v>
      </c>
      <c r="AN10" s="90" t="s">
        <v>58</v>
      </c>
    </row>
    <row r="11" spans="1:51" ht="15" customHeight="1">
      <c r="A11" s="4"/>
      <c r="B11" s="5"/>
      <c r="C11" s="5"/>
      <c r="D11" s="5"/>
      <c r="E11" s="5"/>
      <c r="F11" s="5"/>
      <c r="G11" s="5"/>
      <c r="H11" s="5"/>
      <c r="I11" s="5"/>
      <c r="J11" s="5"/>
      <c r="K11" s="5"/>
      <c r="L11" s="5"/>
      <c r="M11" s="5"/>
      <c r="N11" s="5"/>
      <c r="O11" s="5"/>
      <c r="P11" s="5"/>
      <c r="Q11" s="5"/>
      <c r="R11" s="5"/>
      <c r="S11" s="4"/>
      <c r="T11" s="436" t="s">
        <v>24</v>
      </c>
      <c r="U11" s="436"/>
      <c r="V11" s="436"/>
      <c r="W11" s="436"/>
      <c r="X11" s="436"/>
      <c r="Y11" s="182" t="s">
        <v>111</v>
      </c>
      <c r="Z11" s="182"/>
      <c r="AA11" s="182"/>
      <c r="AB11" s="182"/>
      <c r="AC11" s="182"/>
      <c r="AD11" s="182"/>
      <c r="AE11" s="182"/>
      <c r="AF11" s="182"/>
      <c r="AG11" s="182"/>
      <c r="AH11" s="182"/>
      <c r="AI11" s="182"/>
      <c r="AJ11" s="182"/>
      <c r="AK11" s="90" t="s">
        <v>15</v>
      </c>
      <c r="AL11" s="90" t="s">
        <v>42</v>
      </c>
    </row>
    <row r="12" spans="1:51" ht="15" customHeight="1">
      <c r="A12" s="4"/>
      <c r="B12" s="5"/>
      <c r="C12" s="5"/>
      <c r="D12" s="5"/>
      <c r="E12" s="5"/>
      <c r="F12" s="5"/>
      <c r="G12" s="5"/>
      <c r="H12" s="5"/>
      <c r="I12" s="5"/>
      <c r="J12" s="5"/>
      <c r="K12" s="5"/>
      <c r="L12" s="5"/>
      <c r="M12" s="5"/>
      <c r="N12" s="5"/>
      <c r="O12" s="5"/>
      <c r="P12" s="5"/>
      <c r="Q12" s="5"/>
      <c r="R12" s="5"/>
      <c r="S12" s="4"/>
      <c r="T12" s="95"/>
      <c r="U12" s="95"/>
      <c r="V12" s="95"/>
      <c r="W12" s="95"/>
      <c r="X12" s="95"/>
      <c r="Y12" s="182"/>
      <c r="Z12" s="182"/>
      <c r="AA12" s="182"/>
      <c r="AB12" s="182"/>
      <c r="AC12" s="182"/>
      <c r="AD12" s="182"/>
      <c r="AE12" s="182"/>
      <c r="AF12" s="182"/>
      <c r="AG12" s="182"/>
      <c r="AH12" s="182"/>
      <c r="AI12" s="182"/>
      <c r="AJ12" s="182"/>
    </row>
    <row r="13" spans="1:51" ht="15" customHeight="1">
      <c r="A13" s="4"/>
      <c r="B13" s="5"/>
      <c r="C13" s="5"/>
      <c r="D13" s="5"/>
      <c r="E13" s="5"/>
      <c r="F13" s="5"/>
      <c r="G13" s="5"/>
      <c r="H13" s="5"/>
      <c r="I13" s="5"/>
      <c r="J13" s="5"/>
      <c r="K13" s="5"/>
      <c r="L13" s="5"/>
      <c r="M13" s="5"/>
      <c r="N13" s="5"/>
      <c r="O13" s="5"/>
      <c r="P13" s="5"/>
      <c r="Q13" s="5"/>
      <c r="R13" s="5"/>
      <c r="S13" s="4"/>
      <c r="T13" s="433" t="s">
        <v>60</v>
      </c>
      <c r="U13" s="433"/>
      <c r="V13" s="433"/>
      <c r="W13" s="433"/>
      <c r="X13" s="433"/>
      <c r="Y13" s="180" t="s">
        <v>112</v>
      </c>
      <c r="Z13" s="180"/>
      <c r="AA13" s="180"/>
      <c r="AB13" s="180"/>
      <c r="AC13" s="180"/>
      <c r="AD13" s="180"/>
      <c r="AE13" s="180"/>
      <c r="AF13" s="180"/>
      <c r="AG13" s="180"/>
      <c r="AH13" s="180"/>
      <c r="AI13" s="180"/>
      <c r="AJ13" s="180"/>
    </row>
    <row r="14" spans="1:51" ht="15" customHeight="1">
      <c r="A14" s="4"/>
      <c r="B14" s="5"/>
      <c r="C14" s="5"/>
      <c r="D14" s="5"/>
      <c r="E14" s="5"/>
      <c r="F14" s="5"/>
      <c r="G14" s="5"/>
      <c r="H14" s="5"/>
      <c r="I14" s="5"/>
      <c r="J14" s="5"/>
      <c r="K14" s="5"/>
      <c r="L14" s="5"/>
      <c r="M14" s="5"/>
      <c r="N14" s="5"/>
      <c r="O14" s="5"/>
      <c r="P14" s="5"/>
      <c r="Q14" s="5"/>
      <c r="R14" s="5"/>
      <c r="S14" s="4"/>
      <c r="T14" s="96"/>
      <c r="U14" s="96"/>
      <c r="V14" s="96"/>
      <c r="W14" s="96"/>
      <c r="X14" s="96"/>
      <c r="Y14" s="97"/>
      <c r="Z14" s="97"/>
      <c r="AA14" s="97"/>
      <c r="AB14" s="97"/>
      <c r="AC14" s="97"/>
      <c r="AD14" s="97"/>
      <c r="AE14" s="97"/>
      <c r="AF14" s="97"/>
      <c r="AG14" s="97"/>
      <c r="AH14" s="97"/>
      <c r="AI14" s="97"/>
      <c r="AJ14" s="97"/>
    </row>
    <row r="15" spans="1:51" ht="15" customHeight="1">
      <c r="A15" s="4"/>
      <c r="B15" s="5"/>
      <c r="C15" s="5"/>
      <c r="D15" s="5"/>
      <c r="E15" s="5"/>
      <c r="F15" s="5"/>
      <c r="G15" s="5"/>
      <c r="H15" s="5"/>
      <c r="I15" s="5"/>
      <c r="J15" s="5"/>
      <c r="K15" s="5"/>
      <c r="L15" s="5"/>
      <c r="M15" s="5"/>
      <c r="N15" s="5"/>
      <c r="O15" s="5"/>
      <c r="P15" s="5"/>
      <c r="Q15" s="5"/>
      <c r="R15" s="5"/>
      <c r="S15" s="4"/>
      <c r="T15" s="4"/>
      <c r="U15" s="9"/>
      <c r="V15" s="9"/>
      <c r="W15" s="9"/>
      <c r="X15" s="9"/>
      <c r="Y15" s="9"/>
      <c r="Z15" s="9"/>
      <c r="AA15" s="9"/>
      <c r="AB15" s="9"/>
      <c r="AC15" s="9"/>
      <c r="AD15" s="9"/>
      <c r="AE15" s="9"/>
      <c r="AF15" s="9"/>
      <c r="AG15" s="9"/>
      <c r="AH15" s="9"/>
      <c r="AI15" s="9"/>
      <c r="AJ15" s="9"/>
      <c r="AK15" s="98"/>
    </row>
    <row r="16" spans="1:51" ht="15" customHeight="1">
      <c r="A16" s="4"/>
      <c r="B16" s="5"/>
      <c r="C16" s="5"/>
      <c r="D16" s="5"/>
      <c r="E16" s="5"/>
      <c r="F16" s="5"/>
      <c r="G16" s="5"/>
      <c r="H16" s="5"/>
      <c r="I16" s="5"/>
      <c r="J16" s="5"/>
      <c r="K16" s="5"/>
      <c r="L16" s="5"/>
      <c r="M16" s="5"/>
      <c r="N16" s="5"/>
      <c r="O16" s="5"/>
      <c r="P16" s="5"/>
      <c r="Q16" s="5"/>
      <c r="R16" s="5"/>
      <c r="S16" s="4"/>
      <c r="T16" s="4"/>
      <c r="U16" s="9"/>
      <c r="V16" s="9"/>
      <c r="W16" s="9"/>
      <c r="X16" s="9"/>
      <c r="Y16" s="9"/>
      <c r="Z16" s="9"/>
      <c r="AA16" s="9"/>
      <c r="AB16" s="9"/>
      <c r="AC16" s="9"/>
      <c r="AD16" s="9"/>
      <c r="AE16" s="9"/>
      <c r="AF16" s="9"/>
      <c r="AG16" s="9"/>
      <c r="AH16" s="9"/>
      <c r="AI16" s="9"/>
      <c r="AJ16" s="9"/>
      <c r="AK16" s="98"/>
    </row>
    <row r="17" spans="1:37" ht="21" customHeight="1">
      <c r="B17" s="434" t="s">
        <v>61</v>
      </c>
      <c r="C17" s="434"/>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4"/>
      <c r="AJ17" s="91"/>
      <c r="AK17" s="91"/>
    </row>
    <row r="18" spans="1:37" ht="15" customHeight="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row>
    <row r="19" spans="1:37" ht="15" customHeight="1">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row>
    <row r="20" spans="1:37" ht="69" customHeight="1">
      <c r="B20" s="435" t="s">
        <v>106</v>
      </c>
      <c r="C20" s="435"/>
      <c r="D20" s="435"/>
      <c r="E20" s="435"/>
      <c r="F20" s="435"/>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100"/>
    </row>
    <row r="21" spans="1:37" ht="14.4" customHeight="1">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row>
    <row r="22" spans="1:37" ht="15.75" customHeight="1">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row>
    <row r="23" spans="1:37" ht="15" customHeight="1">
      <c r="A23" s="102"/>
      <c r="B23" s="103"/>
      <c r="AJ23" s="102"/>
    </row>
    <row r="24" spans="1:37" ht="15" customHeight="1">
      <c r="A24" s="4"/>
      <c r="B24" s="90" t="s">
        <v>50</v>
      </c>
      <c r="C24" s="4"/>
      <c r="D24" s="4"/>
      <c r="E24" s="4"/>
      <c r="F24" s="4"/>
      <c r="G24" s="4"/>
      <c r="H24" s="4"/>
      <c r="I24" s="104" t="s">
        <v>45</v>
      </c>
      <c r="J24" s="186">
        <f>T63</f>
        <v>350000</v>
      </c>
      <c r="K24" s="186"/>
      <c r="L24" s="186"/>
      <c r="M24" s="186"/>
      <c r="N24" s="186"/>
      <c r="O24" s="104" t="s">
        <v>46</v>
      </c>
      <c r="P24" s="4"/>
      <c r="Q24" s="4"/>
      <c r="R24" s="4"/>
      <c r="S24" s="4"/>
      <c r="T24" s="4"/>
      <c r="U24" s="4"/>
      <c r="V24" s="4"/>
      <c r="W24" s="4"/>
      <c r="X24" s="4"/>
      <c r="Y24" s="4"/>
      <c r="Z24" s="4"/>
      <c r="AA24" s="4"/>
      <c r="AB24" s="4"/>
      <c r="AC24" s="4"/>
      <c r="AD24" s="4"/>
      <c r="AE24" s="4"/>
      <c r="AF24" s="4"/>
      <c r="AG24" s="4"/>
      <c r="AH24" s="4"/>
      <c r="AI24" s="4"/>
      <c r="AJ24" s="4"/>
    </row>
    <row r="25" spans="1:37" ht="15" customHeight="1">
      <c r="A25" s="4"/>
      <c r="B25" s="4"/>
      <c r="C25" s="4"/>
      <c r="D25" s="4"/>
      <c r="E25" s="4"/>
      <c r="F25" s="4"/>
      <c r="G25" s="4"/>
      <c r="H25" s="4"/>
      <c r="I25" s="105"/>
      <c r="J25" s="106"/>
      <c r="K25" s="106"/>
      <c r="L25" s="106"/>
      <c r="M25" s="106"/>
      <c r="N25" s="4"/>
      <c r="O25" s="4"/>
      <c r="P25" s="4"/>
      <c r="Q25" s="4"/>
      <c r="R25" s="4"/>
      <c r="S25" s="4"/>
      <c r="T25" s="4"/>
      <c r="U25" s="4"/>
      <c r="V25" s="4"/>
      <c r="W25" s="4"/>
      <c r="X25" s="4"/>
      <c r="Y25" s="4"/>
      <c r="Z25" s="4"/>
      <c r="AA25" s="4"/>
      <c r="AB25" s="4"/>
      <c r="AC25" s="4"/>
      <c r="AD25" s="4"/>
      <c r="AE25" s="4"/>
      <c r="AF25" s="4"/>
      <c r="AG25" s="4"/>
      <c r="AH25" s="4"/>
      <c r="AI25" s="4"/>
      <c r="AJ25" s="4"/>
    </row>
    <row r="26" spans="1:37" ht="15" customHeight="1">
      <c r="A26" s="4"/>
      <c r="B26" s="4"/>
      <c r="C26" s="4"/>
      <c r="D26" s="4"/>
      <c r="E26" s="4"/>
      <c r="F26" s="4"/>
      <c r="G26" s="4"/>
      <c r="H26" s="4"/>
      <c r="I26" s="105"/>
      <c r="J26" s="106"/>
      <c r="K26" s="106"/>
      <c r="L26" s="106"/>
      <c r="M26" s="106"/>
      <c r="N26" s="4"/>
      <c r="O26" s="4"/>
      <c r="P26" s="4"/>
      <c r="Q26" s="4"/>
      <c r="R26" s="4"/>
      <c r="S26" s="4"/>
      <c r="T26" s="4"/>
      <c r="U26" s="4"/>
      <c r="V26" s="4"/>
      <c r="W26" s="4"/>
      <c r="X26" s="4"/>
      <c r="Y26" s="4"/>
      <c r="Z26" s="4"/>
      <c r="AA26" s="4"/>
      <c r="AB26" s="4"/>
      <c r="AC26" s="4"/>
      <c r="AD26" s="4"/>
      <c r="AE26" s="4"/>
      <c r="AF26" s="4"/>
      <c r="AG26" s="4"/>
      <c r="AH26" s="4"/>
      <c r="AI26" s="4"/>
      <c r="AJ26" s="4"/>
    </row>
    <row r="27" spans="1:37" ht="15" customHeight="1">
      <c r="A27" s="4"/>
      <c r="B27" s="4"/>
      <c r="C27" s="4"/>
      <c r="D27" s="4"/>
      <c r="E27" s="4"/>
      <c r="F27" s="4"/>
      <c r="G27" s="4"/>
      <c r="H27" s="4"/>
      <c r="I27" s="105"/>
      <c r="J27" s="106"/>
      <c r="K27" s="106"/>
      <c r="L27" s="106"/>
      <c r="M27" s="106"/>
      <c r="N27" s="4"/>
      <c r="O27" s="4"/>
      <c r="P27" s="4"/>
      <c r="Q27" s="4"/>
      <c r="R27" s="4"/>
      <c r="S27" s="4"/>
      <c r="T27" s="4"/>
      <c r="U27" s="4"/>
      <c r="V27" s="4"/>
      <c r="W27" s="4"/>
      <c r="X27" s="4"/>
      <c r="Y27" s="4"/>
      <c r="Z27" s="4"/>
      <c r="AA27" s="4"/>
      <c r="AB27" s="4"/>
      <c r="AC27" s="4"/>
      <c r="AD27" s="4"/>
      <c r="AE27" s="4"/>
      <c r="AF27" s="4"/>
      <c r="AG27" s="4"/>
      <c r="AH27" s="4"/>
      <c r="AI27" s="4"/>
      <c r="AJ27" s="4"/>
    </row>
    <row r="28" spans="1:37" ht="15" customHeight="1">
      <c r="A28" s="4"/>
      <c r="B28" s="4"/>
      <c r="C28" s="4"/>
      <c r="D28" s="4"/>
      <c r="E28" s="4"/>
      <c r="F28" s="4"/>
      <c r="G28" s="4"/>
      <c r="H28" s="4"/>
      <c r="I28" s="105"/>
      <c r="J28" s="106"/>
      <c r="K28" s="106"/>
      <c r="L28" s="106"/>
      <c r="M28" s="106"/>
      <c r="N28" s="4"/>
      <c r="O28" s="4"/>
      <c r="P28" s="4"/>
      <c r="Q28" s="4"/>
      <c r="R28" s="4"/>
      <c r="S28" s="4"/>
      <c r="T28" s="4"/>
      <c r="U28" s="4"/>
      <c r="V28" s="4"/>
      <c r="W28" s="4"/>
      <c r="X28" s="4"/>
      <c r="Y28" s="4"/>
      <c r="Z28" s="4"/>
      <c r="AA28" s="4"/>
      <c r="AB28" s="4"/>
      <c r="AC28" s="4"/>
      <c r="AD28" s="4"/>
      <c r="AE28" s="4"/>
      <c r="AF28" s="4"/>
      <c r="AG28" s="4"/>
      <c r="AH28" s="4"/>
      <c r="AI28" s="4"/>
      <c r="AJ28" s="4"/>
    </row>
    <row r="29" spans="1:37" ht="15" customHeight="1">
      <c r="A29" s="4"/>
      <c r="B29" s="4"/>
      <c r="C29" s="4"/>
      <c r="D29" s="4"/>
      <c r="E29" s="4"/>
      <c r="F29" s="4"/>
      <c r="G29" s="4"/>
      <c r="H29" s="4"/>
      <c r="I29" s="105"/>
      <c r="J29" s="106"/>
      <c r="K29" s="106"/>
      <c r="L29" s="106"/>
      <c r="M29" s="106"/>
      <c r="N29" s="4"/>
      <c r="O29" s="4"/>
      <c r="P29" s="4"/>
      <c r="Q29" s="4"/>
      <c r="R29" s="4"/>
      <c r="S29" s="4"/>
      <c r="T29" s="4"/>
      <c r="U29" s="4"/>
      <c r="V29" s="4"/>
      <c r="W29" s="4"/>
      <c r="X29" s="4"/>
      <c r="Y29" s="4"/>
      <c r="Z29" s="4"/>
      <c r="AA29" s="4"/>
      <c r="AB29" s="4"/>
      <c r="AC29" s="4"/>
      <c r="AD29" s="4"/>
      <c r="AE29" s="4"/>
      <c r="AF29" s="4"/>
      <c r="AG29" s="4"/>
      <c r="AH29" s="4"/>
      <c r="AI29" s="4"/>
      <c r="AJ29" s="4"/>
    </row>
    <row r="31" spans="1:37" ht="15" customHeight="1">
      <c r="B31" s="90" t="s">
        <v>51</v>
      </c>
    </row>
    <row r="32" spans="1:37" ht="15" customHeight="1">
      <c r="A32" s="4"/>
      <c r="B32" s="107"/>
      <c r="C32" s="4"/>
      <c r="D32" s="90" t="s">
        <v>75</v>
      </c>
      <c r="E32" s="4"/>
      <c r="F32" s="183" t="s">
        <v>113</v>
      </c>
      <c r="G32" s="183"/>
      <c r="H32" s="183"/>
      <c r="I32" s="183"/>
      <c r="J32" s="183"/>
      <c r="K32" s="183"/>
      <c r="L32" s="183"/>
      <c r="M32" s="90" t="s">
        <v>76</v>
      </c>
      <c r="N32" s="4"/>
      <c r="O32" s="4"/>
      <c r="P32" s="4"/>
      <c r="Q32" s="4"/>
      <c r="R32" s="4"/>
      <c r="S32" s="4"/>
      <c r="T32" s="4"/>
      <c r="U32" s="183" t="s">
        <v>114</v>
      </c>
      <c r="V32" s="183"/>
      <c r="W32" s="183"/>
      <c r="X32" s="183"/>
      <c r="Y32" s="183"/>
      <c r="Z32" s="183"/>
      <c r="AA32" s="183"/>
      <c r="AB32" s="183"/>
      <c r="AC32" s="4"/>
      <c r="AD32" s="4"/>
      <c r="AE32" s="4"/>
      <c r="AF32" s="4"/>
      <c r="AG32" s="4"/>
      <c r="AH32" s="4"/>
      <c r="AI32" s="4"/>
      <c r="AJ32" s="4"/>
    </row>
    <row r="33" spans="1:36" ht="15" customHeight="1">
      <c r="A33" s="4"/>
      <c r="B33" s="10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row>
    <row r="34" spans="1:36" ht="15" customHeight="1">
      <c r="A34" s="4"/>
      <c r="B34" s="107"/>
      <c r="C34" s="107"/>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row>
    <row r="35" spans="1:36" ht="12" customHeight="1">
      <c r="B35" s="108"/>
      <c r="C35" s="108"/>
      <c r="D35" s="102"/>
      <c r="E35" s="102"/>
      <c r="F35" s="102"/>
      <c r="G35" s="102"/>
      <c r="H35" s="102"/>
      <c r="I35" s="102"/>
      <c r="J35" s="102"/>
      <c r="K35" s="102"/>
      <c r="L35" s="102"/>
      <c r="M35" s="102"/>
      <c r="N35" s="102"/>
      <c r="O35" s="102"/>
      <c r="P35" s="102"/>
      <c r="Q35" s="102"/>
      <c r="R35" s="102"/>
      <c r="S35" s="102"/>
      <c r="T35" s="102"/>
      <c r="U35" s="102"/>
    </row>
    <row r="36" spans="1:36" ht="15" customHeight="1">
      <c r="B36" s="90" t="s">
        <v>52</v>
      </c>
    </row>
    <row r="37" spans="1:36" ht="8.25" customHeight="1"/>
    <row r="38" spans="1:36" ht="26.1" customHeight="1">
      <c r="B38" s="364" t="s">
        <v>5</v>
      </c>
      <c r="C38" s="388"/>
      <c r="D38" s="428" t="s">
        <v>4</v>
      </c>
      <c r="E38" s="428"/>
      <c r="F38" s="428"/>
      <c r="G38" s="428"/>
      <c r="H38" s="428"/>
      <c r="I38" s="428"/>
      <c r="J38" s="428"/>
      <c r="K38" s="428"/>
      <c r="L38" s="428"/>
      <c r="M38" s="287" t="s">
        <v>115</v>
      </c>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109"/>
    </row>
    <row r="39" spans="1:36" ht="26.1" customHeight="1">
      <c r="B39" s="366"/>
      <c r="C39" s="389"/>
      <c r="D39" s="429" t="s">
        <v>109</v>
      </c>
      <c r="E39" s="430"/>
      <c r="F39" s="430"/>
      <c r="G39" s="430"/>
      <c r="H39" s="430"/>
      <c r="I39" s="430"/>
      <c r="J39" s="430"/>
      <c r="K39" s="430"/>
      <c r="L39" s="430"/>
      <c r="M39" s="281">
        <v>1000</v>
      </c>
      <c r="N39" s="282"/>
      <c r="O39" s="282"/>
      <c r="P39" s="282"/>
      <c r="Q39" s="338" t="s">
        <v>9</v>
      </c>
      <c r="R39" s="338"/>
      <c r="S39" s="338"/>
      <c r="T39" s="338"/>
      <c r="U39" s="338"/>
      <c r="V39" s="338"/>
      <c r="W39" s="338"/>
      <c r="X39" s="338"/>
      <c r="Y39" s="338"/>
      <c r="Z39" s="338"/>
      <c r="AA39" s="338"/>
      <c r="AB39" s="338"/>
      <c r="AC39" s="338"/>
      <c r="AD39" s="338"/>
      <c r="AE39" s="338"/>
      <c r="AF39" s="338"/>
      <c r="AG39" s="338"/>
      <c r="AH39" s="338"/>
      <c r="AI39" s="320"/>
      <c r="AJ39" s="102"/>
    </row>
    <row r="40" spans="1:36" ht="26.1" customHeight="1">
      <c r="B40" s="366"/>
      <c r="C40" s="389"/>
      <c r="D40" s="431" t="s">
        <v>25</v>
      </c>
      <c r="E40" s="432"/>
      <c r="F40" s="432"/>
      <c r="G40" s="432"/>
      <c r="H40" s="432"/>
      <c r="I40" s="432"/>
      <c r="J40" s="432"/>
      <c r="K40" s="432"/>
      <c r="L40" s="432"/>
      <c r="M40" s="296">
        <v>40</v>
      </c>
      <c r="N40" s="297"/>
      <c r="O40" s="297"/>
      <c r="P40" s="297"/>
      <c r="Q40" s="387" t="s">
        <v>6</v>
      </c>
      <c r="R40" s="387"/>
      <c r="S40" s="387" t="s">
        <v>7</v>
      </c>
      <c r="T40" s="387"/>
      <c r="U40" s="387"/>
      <c r="V40" s="225">
        <v>7</v>
      </c>
      <c r="W40" s="225"/>
      <c r="X40" s="110" t="s">
        <v>2</v>
      </c>
      <c r="Y40" s="225">
        <v>10</v>
      </c>
      <c r="Z40" s="225"/>
      <c r="AA40" s="110" t="s">
        <v>1</v>
      </c>
      <c r="AB40" s="225">
        <v>1</v>
      </c>
      <c r="AC40" s="225"/>
      <c r="AD40" s="111" t="s">
        <v>8</v>
      </c>
      <c r="AE40" s="112"/>
      <c r="AF40" s="112"/>
      <c r="AG40" s="387"/>
      <c r="AH40" s="387"/>
      <c r="AI40" s="391"/>
      <c r="AJ40" s="102"/>
    </row>
    <row r="41" spans="1:36" ht="26.1" customHeight="1">
      <c r="B41" s="366"/>
      <c r="C41" s="389"/>
      <c r="D41" s="428" t="s">
        <v>57</v>
      </c>
      <c r="E41" s="428"/>
      <c r="F41" s="428"/>
      <c r="G41" s="428"/>
      <c r="H41" s="428"/>
      <c r="I41" s="428"/>
      <c r="J41" s="428"/>
      <c r="K41" s="428"/>
      <c r="L41" s="428"/>
      <c r="M41" s="250" t="s">
        <v>59</v>
      </c>
      <c r="N41" s="251"/>
      <c r="O41" s="251"/>
      <c r="P41" s="251"/>
      <c r="Q41" s="113"/>
      <c r="R41" s="114"/>
      <c r="S41" s="114"/>
      <c r="T41" s="114"/>
      <c r="U41" s="114"/>
      <c r="V41" s="114"/>
      <c r="W41" s="114"/>
      <c r="X41" s="114"/>
      <c r="Y41" s="114"/>
      <c r="Z41" s="114"/>
      <c r="AA41" s="114"/>
      <c r="AB41" s="114"/>
      <c r="AC41" s="114"/>
      <c r="AD41" s="114"/>
      <c r="AE41" s="114"/>
      <c r="AF41" s="114"/>
      <c r="AG41" s="113"/>
      <c r="AH41" s="113"/>
      <c r="AI41" s="115"/>
    </row>
    <row r="42" spans="1:36" ht="26.1" customHeight="1">
      <c r="B42" s="366"/>
      <c r="C42" s="389"/>
      <c r="D42" s="411" t="s">
        <v>102</v>
      </c>
      <c r="E42" s="411"/>
      <c r="F42" s="411"/>
      <c r="G42" s="411"/>
      <c r="H42" s="411"/>
      <c r="I42" s="411"/>
      <c r="J42" s="411"/>
      <c r="K42" s="411"/>
      <c r="L42" s="411"/>
      <c r="M42" s="250" t="s">
        <v>58</v>
      </c>
      <c r="N42" s="251"/>
      <c r="O42" s="251"/>
      <c r="P42" s="251"/>
      <c r="Q42" s="116" t="s">
        <v>7</v>
      </c>
      <c r="R42" s="117"/>
      <c r="S42" s="117"/>
      <c r="T42" s="227">
        <v>7</v>
      </c>
      <c r="U42" s="227"/>
      <c r="V42" s="117" t="s">
        <v>2</v>
      </c>
      <c r="W42" s="227">
        <v>9</v>
      </c>
      <c r="X42" s="227"/>
      <c r="Y42" s="117" t="s">
        <v>1</v>
      </c>
      <c r="Z42" s="227">
        <v>30</v>
      </c>
      <c r="AA42" s="227"/>
      <c r="AB42" s="116" t="s">
        <v>64</v>
      </c>
      <c r="AC42" s="118"/>
      <c r="AD42" s="118"/>
      <c r="AE42" s="118"/>
      <c r="AF42" s="118"/>
      <c r="AG42" s="119"/>
      <c r="AH42" s="119"/>
      <c r="AI42" s="120"/>
    </row>
    <row r="43" spans="1:36" ht="28.5" customHeight="1">
      <c r="B43" s="366"/>
      <c r="C43" s="389"/>
      <c r="D43" s="412" t="s">
        <v>99</v>
      </c>
      <c r="E43" s="413"/>
      <c r="F43" s="413"/>
      <c r="G43" s="413"/>
      <c r="H43" s="413"/>
      <c r="I43" s="413"/>
      <c r="J43" s="413"/>
      <c r="K43" s="413"/>
      <c r="L43" s="414"/>
      <c r="M43" s="418" t="s">
        <v>40</v>
      </c>
      <c r="N43" s="419"/>
      <c r="O43" s="419"/>
      <c r="P43" s="420"/>
      <c r="Q43" s="250" t="s">
        <v>41</v>
      </c>
      <c r="R43" s="264"/>
      <c r="S43" s="421" t="s">
        <v>100</v>
      </c>
      <c r="T43" s="421"/>
      <c r="U43" s="421"/>
      <c r="V43" s="421"/>
      <c r="W43" s="421"/>
      <c r="X43" s="421"/>
      <c r="Y43" s="421"/>
      <c r="Z43" s="421"/>
      <c r="AA43" s="421"/>
      <c r="AB43" s="421"/>
      <c r="AC43" s="421"/>
      <c r="AD43" s="421"/>
      <c r="AE43" s="421"/>
      <c r="AF43" s="421"/>
      <c r="AG43" s="421"/>
      <c r="AH43" s="421"/>
      <c r="AI43" s="422"/>
      <c r="AJ43" s="121"/>
    </row>
    <row r="44" spans="1:36" ht="28.5" customHeight="1">
      <c r="B44" s="368"/>
      <c r="C44" s="395"/>
      <c r="D44" s="415"/>
      <c r="E44" s="416"/>
      <c r="F44" s="416"/>
      <c r="G44" s="416"/>
      <c r="H44" s="416"/>
      <c r="I44" s="416"/>
      <c r="J44" s="416"/>
      <c r="K44" s="416"/>
      <c r="L44" s="417"/>
      <c r="M44" s="425" t="s">
        <v>39</v>
      </c>
      <c r="N44" s="426"/>
      <c r="O44" s="426"/>
      <c r="P44" s="427"/>
      <c r="Q44" s="250" t="s">
        <v>42</v>
      </c>
      <c r="R44" s="264"/>
      <c r="S44" s="423"/>
      <c r="T44" s="423"/>
      <c r="U44" s="423"/>
      <c r="V44" s="423"/>
      <c r="W44" s="423"/>
      <c r="X44" s="423"/>
      <c r="Y44" s="423"/>
      <c r="Z44" s="423"/>
      <c r="AA44" s="423"/>
      <c r="AB44" s="423"/>
      <c r="AC44" s="423"/>
      <c r="AD44" s="423"/>
      <c r="AE44" s="423"/>
      <c r="AF44" s="423"/>
      <c r="AG44" s="423"/>
      <c r="AH44" s="423"/>
      <c r="AI44" s="424"/>
      <c r="AJ44" s="121"/>
    </row>
    <row r="45" spans="1:36" ht="26.1" customHeight="1">
      <c r="B45" s="364" t="s">
        <v>66</v>
      </c>
      <c r="C45" s="388"/>
      <c r="D45" s="396" t="s">
        <v>38</v>
      </c>
      <c r="E45" s="396"/>
      <c r="F45" s="396"/>
      <c r="G45" s="396"/>
      <c r="H45" s="396"/>
      <c r="I45" s="396"/>
      <c r="J45" s="396"/>
      <c r="K45" s="396"/>
      <c r="L45" s="397"/>
      <c r="M45" s="283" t="s">
        <v>116</v>
      </c>
      <c r="N45" s="284"/>
      <c r="O45" s="284"/>
      <c r="P45" s="284"/>
      <c r="Q45" s="284"/>
      <c r="R45" s="284"/>
      <c r="S45" s="284"/>
      <c r="T45" s="284"/>
      <c r="U45" s="284"/>
      <c r="V45" s="284"/>
      <c r="W45" s="284"/>
      <c r="X45" s="284"/>
      <c r="Y45" s="284"/>
      <c r="Z45" s="284"/>
      <c r="AA45" s="284"/>
      <c r="AB45" s="284"/>
      <c r="AC45" s="284"/>
      <c r="AD45" s="284"/>
      <c r="AE45" s="284"/>
      <c r="AF45" s="284"/>
      <c r="AG45" s="284"/>
      <c r="AH45" s="284"/>
      <c r="AI45" s="285"/>
      <c r="AJ45" s="121"/>
    </row>
    <row r="46" spans="1:36" ht="26.1" customHeight="1">
      <c r="B46" s="366"/>
      <c r="C46" s="389"/>
      <c r="D46" s="397" t="s">
        <v>11</v>
      </c>
      <c r="E46" s="398"/>
      <c r="F46" s="398"/>
      <c r="G46" s="398"/>
      <c r="H46" s="398"/>
      <c r="I46" s="398"/>
      <c r="J46" s="398"/>
      <c r="K46" s="398"/>
      <c r="L46" s="399"/>
      <c r="M46" s="405" t="s">
        <v>26</v>
      </c>
      <c r="N46" s="406"/>
      <c r="O46" s="406"/>
      <c r="P46" s="406"/>
      <c r="Q46" s="406"/>
      <c r="R46" s="290" t="s">
        <v>117</v>
      </c>
      <c r="S46" s="290"/>
      <c r="T46" s="290"/>
      <c r="U46" s="290"/>
      <c r="V46" s="290"/>
      <c r="W46" s="290"/>
      <c r="X46" s="290"/>
      <c r="Y46" s="290"/>
      <c r="Z46" s="290"/>
      <c r="AA46" s="290"/>
      <c r="AB46" s="290"/>
      <c r="AC46" s="290"/>
      <c r="AD46" s="290"/>
      <c r="AE46" s="290"/>
      <c r="AF46" s="290"/>
      <c r="AG46" s="290"/>
      <c r="AH46" s="290"/>
      <c r="AI46" s="291"/>
      <c r="AJ46" s="122"/>
    </row>
    <row r="47" spans="1:36" ht="26.1" customHeight="1">
      <c r="B47" s="366"/>
      <c r="C47" s="389"/>
      <c r="D47" s="400"/>
      <c r="E47" s="401"/>
      <c r="F47" s="401"/>
      <c r="G47" s="401"/>
      <c r="H47" s="401"/>
      <c r="I47" s="401"/>
      <c r="J47" s="401"/>
      <c r="K47" s="401"/>
      <c r="L47" s="402"/>
      <c r="M47" s="407" t="s">
        <v>27</v>
      </c>
      <c r="N47" s="408"/>
      <c r="O47" s="408"/>
      <c r="P47" s="408"/>
      <c r="Q47" s="408"/>
      <c r="R47" s="307" t="s">
        <v>118</v>
      </c>
      <c r="S47" s="307"/>
      <c r="T47" s="307"/>
      <c r="U47" s="307"/>
      <c r="V47" s="307"/>
      <c r="W47" s="307"/>
      <c r="X47" s="307"/>
      <c r="Y47" s="307"/>
      <c r="Z47" s="307"/>
      <c r="AA47" s="307"/>
      <c r="AB47" s="307"/>
      <c r="AC47" s="307"/>
      <c r="AD47" s="307"/>
      <c r="AE47" s="307"/>
      <c r="AF47" s="307"/>
      <c r="AG47" s="307"/>
      <c r="AH47" s="307"/>
      <c r="AI47" s="308"/>
      <c r="AJ47" s="121"/>
    </row>
    <row r="48" spans="1:36" ht="26.1" customHeight="1">
      <c r="B48" s="366"/>
      <c r="C48" s="389"/>
      <c r="D48" s="403"/>
      <c r="E48" s="404"/>
      <c r="F48" s="401"/>
      <c r="G48" s="401"/>
      <c r="H48" s="401"/>
      <c r="I48" s="401"/>
      <c r="J48" s="401"/>
      <c r="K48" s="401"/>
      <c r="L48" s="402"/>
      <c r="M48" s="409" t="s">
        <v>28</v>
      </c>
      <c r="N48" s="410"/>
      <c r="O48" s="410"/>
      <c r="P48" s="410"/>
      <c r="Q48" s="410"/>
      <c r="R48" s="311" t="s">
        <v>119</v>
      </c>
      <c r="S48" s="311"/>
      <c r="T48" s="311"/>
      <c r="U48" s="311"/>
      <c r="V48" s="311"/>
      <c r="W48" s="311"/>
      <c r="X48" s="311"/>
      <c r="Y48" s="311"/>
      <c r="Z48" s="311"/>
      <c r="AA48" s="311"/>
      <c r="AB48" s="311"/>
      <c r="AC48" s="311"/>
      <c r="AD48" s="311"/>
      <c r="AE48" s="311"/>
      <c r="AF48" s="311"/>
      <c r="AG48" s="311"/>
      <c r="AH48" s="311"/>
      <c r="AI48" s="312"/>
      <c r="AJ48" s="121"/>
    </row>
    <row r="49" spans="2:60" ht="26.1" customHeight="1">
      <c r="B49" s="366"/>
      <c r="C49" s="389"/>
      <c r="D49" s="364" t="s">
        <v>29</v>
      </c>
      <c r="E49" s="388"/>
      <c r="F49" s="319" t="s">
        <v>30</v>
      </c>
      <c r="G49" s="338"/>
      <c r="H49" s="338"/>
      <c r="I49" s="338"/>
      <c r="J49" s="338"/>
      <c r="K49" s="338"/>
      <c r="L49" s="338"/>
      <c r="M49" s="319" t="s">
        <v>3</v>
      </c>
      <c r="N49" s="338"/>
      <c r="O49" s="227">
        <v>7</v>
      </c>
      <c r="P49" s="227"/>
      <c r="Q49" s="123" t="s">
        <v>2</v>
      </c>
      <c r="R49" s="227">
        <v>4</v>
      </c>
      <c r="S49" s="227"/>
      <c r="T49" s="113" t="s">
        <v>1</v>
      </c>
      <c r="U49" s="227">
        <v>2</v>
      </c>
      <c r="V49" s="227"/>
      <c r="W49" s="115" t="s">
        <v>0</v>
      </c>
      <c r="X49" s="124"/>
      <c r="Y49" s="125"/>
      <c r="Z49" s="123"/>
      <c r="AA49" s="125"/>
      <c r="AB49" s="125"/>
      <c r="AC49" s="113"/>
      <c r="AD49" s="125"/>
      <c r="AE49" s="125"/>
      <c r="AF49" s="113"/>
      <c r="AG49" s="125"/>
      <c r="AH49" s="125"/>
      <c r="AI49" s="115"/>
      <c r="AJ49" s="121"/>
    </row>
    <row r="50" spans="2:60" ht="26.1" customHeight="1">
      <c r="B50" s="366"/>
      <c r="C50" s="389"/>
      <c r="D50" s="366"/>
      <c r="E50" s="389"/>
      <c r="F50" s="390" t="s">
        <v>31</v>
      </c>
      <c r="G50" s="387"/>
      <c r="H50" s="387"/>
      <c r="I50" s="387"/>
      <c r="J50" s="387"/>
      <c r="K50" s="387"/>
      <c r="L50" s="391"/>
      <c r="M50" s="317" t="s">
        <v>92</v>
      </c>
      <c r="N50" s="317"/>
      <c r="O50" s="225">
        <v>7</v>
      </c>
      <c r="P50" s="225"/>
      <c r="Q50" s="110" t="s">
        <v>2</v>
      </c>
      <c r="R50" s="225">
        <v>5</v>
      </c>
      <c r="S50" s="225"/>
      <c r="T50" s="110" t="s">
        <v>1</v>
      </c>
      <c r="U50" s="225">
        <v>1</v>
      </c>
      <c r="V50" s="225"/>
      <c r="W50" s="112" t="s">
        <v>0</v>
      </c>
      <c r="X50" s="110" t="s">
        <v>12</v>
      </c>
      <c r="Y50" s="387" t="s">
        <v>3</v>
      </c>
      <c r="Z50" s="387"/>
      <c r="AA50" s="225">
        <v>7</v>
      </c>
      <c r="AB50" s="225"/>
      <c r="AC50" s="110" t="s">
        <v>2</v>
      </c>
      <c r="AD50" s="225">
        <v>6</v>
      </c>
      <c r="AE50" s="225"/>
      <c r="AF50" s="110" t="s">
        <v>1</v>
      </c>
      <c r="AG50" s="225">
        <v>15</v>
      </c>
      <c r="AH50" s="225"/>
      <c r="AI50" s="126" t="s">
        <v>0</v>
      </c>
    </row>
    <row r="51" spans="2:60" ht="26.1" customHeight="1">
      <c r="B51" s="366"/>
      <c r="C51" s="389"/>
      <c r="D51" s="366"/>
      <c r="E51" s="389"/>
      <c r="F51" s="392"/>
      <c r="G51" s="386"/>
      <c r="H51" s="386"/>
      <c r="I51" s="386"/>
      <c r="J51" s="386"/>
      <c r="K51" s="386"/>
      <c r="L51" s="393"/>
      <c r="M51" s="385" t="s">
        <v>93</v>
      </c>
      <c r="N51" s="385"/>
      <c r="O51" s="215"/>
      <c r="P51" s="215"/>
      <c r="Q51" s="117" t="s">
        <v>2</v>
      </c>
      <c r="R51" s="215"/>
      <c r="S51" s="215"/>
      <c r="T51" s="117" t="s">
        <v>1</v>
      </c>
      <c r="U51" s="215"/>
      <c r="V51" s="215"/>
      <c r="W51" s="127" t="s">
        <v>0</v>
      </c>
      <c r="X51" s="117" t="s">
        <v>12</v>
      </c>
      <c r="Y51" s="386" t="s">
        <v>3</v>
      </c>
      <c r="Z51" s="386"/>
      <c r="AA51" s="215"/>
      <c r="AB51" s="215"/>
      <c r="AC51" s="117" t="s">
        <v>2</v>
      </c>
      <c r="AD51" s="215"/>
      <c r="AE51" s="215"/>
      <c r="AF51" s="117" t="s">
        <v>1</v>
      </c>
      <c r="AG51" s="215"/>
      <c r="AH51" s="215"/>
      <c r="AI51" s="128" t="s">
        <v>0</v>
      </c>
    </row>
    <row r="52" spans="2:60" ht="26.1" customHeight="1">
      <c r="B52" s="366"/>
      <c r="C52" s="389"/>
      <c r="D52" s="366"/>
      <c r="E52" s="389"/>
      <c r="F52" s="392"/>
      <c r="G52" s="386"/>
      <c r="H52" s="386"/>
      <c r="I52" s="386"/>
      <c r="J52" s="386"/>
      <c r="K52" s="386"/>
      <c r="L52" s="393"/>
      <c r="M52" s="385" t="s">
        <v>94</v>
      </c>
      <c r="N52" s="385"/>
      <c r="O52" s="215"/>
      <c r="P52" s="215"/>
      <c r="Q52" s="117" t="s">
        <v>2</v>
      </c>
      <c r="R52" s="215"/>
      <c r="S52" s="215"/>
      <c r="T52" s="117" t="s">
        <v>1</v>
      </c>
      <c r="U52" s="215"/>
      <c r="V52" s="215"/>
      <c r="W52" s="127" t="s">
        <v>0</v>
      </c>
      <c r="X52" s="117" t="s">
        <v>12</v>
      </c>
      <c r="Y52" s="386" t="s">
        <v>3</v>
      </c>
      <c r="Z52" s="386"/>
      <c r="AA52" s="215"/>
      <c r="AB52" s="215"/>
      <c r="AC52" s="117" t="s">
        <v>2</v>
      </c>
      <c r="AD52" s="215"/>
      <c r="AE52" s="215"/>
      <c r="AF52" s="117" t="s">
        <v>1</v>
      </c>
      <c r="AG52" s="215"/>
      <c r="AH52" s="215"/>
      <c r="AI52" s="128" t="s">
        <v>0</v>
      </c>
    </row>
    <row r="53" spans="2:60" ht="26.1" customHeight="1">
      <c r="B53" s="366"/>
      <c r="C53" s="389"/>
      <c r="D53" s="366"/>
      <c r="E53" s="389"/>
      <c r="F53" s="392"/>
      <c r="G53" s="386"/>
      <c r="H53" s="386"/>
      <c r="I53" s="386"/>
      <c r="J53" s="386"/>
      <c r="K53" s="386"/>
      <c r="L53" s="393"/>
      <c r="M53" s="385" t="s">
        <v>95</v>
      </c>
      <c r="N53" s="385"/>
      <c r="O53" s="215"/>
      <c r="P53" s="215"/>
      <c r="Q53" s="117" t="s">
        <v>2</v>
      </c>
      <c r="R53" s="215"/>
      <c r="S53" s="215"/>
      <c r="T53" s="117" t="s">
        <v>1</v>
      </c>
      <c r="U53" s="215"/>
      <c r="V53" s="215"/>
      <c r="W53" s="127" t="s">
        <v>0</v>
      </c>
      <c r="X53" s="117" t="s">
        <v>12</v>
      </c>
      <c r="Y53" s="386" t="s">
        <v>3</v>
      </c>
      <c r="Z53" s="386"/>
      <c r="AA53" s="215"/>
      <c r="AB53" s="215"/>
      <c r="AC53" s="117" t="s">
        <v>2</v>
      </c>
      <c r="AD53" s="215"/>
      <c r="AE53" s="215"/>
      <c r="AF53" s="117" t="s">
        <v>1</v>
      </c>
      <c r="AG53" s="215"/>
      <c r="AH53" s="215"/>
      <c r="AI53" s="128" t="s">
        <v>0</v>
      </c>
    </row>
    <row r="54" spans="2:60" ht="26.1" customHeight="1">
      <c r="B54" s="366"/>
      <c r="C54" s="389"/>
      <c r="D54" s="366"/>
      <c r="E54" s="389"/>
      <c r="F54" s="392"/>
      <c r="G54" s="386"/>
      <c r="H54" s="386"/>
      <c r="I54" s="386"/>
      <c r="J54" s="386"/>
      <c r="K54" s="386"/>
      <c r="L54" s="393"/>
      <c r="M54" s="129"/>
      <c r="N54" s="129" t="s">
        <v>55</v>
      </c>
      <c r="O54" s="129"/>
      <c r="P54" s="129"/>
      <c r="Q54" s="129"/>
      <c r="R54" s="129"/>
      <c r="S54" s="129"/>
      <c r="T54" s="129"/>
      <c r="U54" s="129"/>
      <c r="V54" s="129"/>
      <c r="W54" s="129"/>
      <c r="X54" s="129"/>
      <c r="Y54" s="129"/>
      <c r="Z54" s="129"/>
      <c r="AA54" s="129"/>
      <c r="AB54" s="129"/>
      <c r="AC54" s="129"/>
      <c r="AD54" s="129"/>
      <c r="AE54" s="129"/>
      <c r="AF54" s="129"/>
      <c r="AG54" s="129"/>
      <c r="AH54" s="129"/>
      <c r="AI54" s="130"/>
    </row>
    <row r="55" spans="2:60" ht="26.1" customHeight="1">
      <c r="B55" s="366"/>
      <c r="C55" s="389"/>
      <c r="D55" s="366"/>
      <c r="E55" s="389"/>
      <c r="F55" s="392"/>
      <c r="G55" s="386"/>
      <c r="H55" s="386"/>
      <c r="I55" s="386"/>
      <c r="J55" s="386"/>
      <c r="K55" s="386"/>
      <c r="L55" s="393"/>
      <c r="M55" s="376" t="s">
        <v>89</v>
      </c>
      <c r="N55" s="377"/>
      <c r="O55" s="377"/>
      <c r="P55" s="377"/>
      <c r="Q55" s="377"/>
      <c r="R55" s="377"/>
      <c r="S55" s="378"/>
      <c r="T55" s="379" t="s">
        <v>70</v>
      </c>
      <c r="U55" s="377"/>
      <c r="V55" s="377"/>
      <c r="W55" s="377"/>
      <c r="X55" s="377"/>
      <c r="Y55" s="377"/>
      <c r="Z55" s="377"/>
      <c r="AA55" s="378"/>
      <c r="AB55" s="380" t="s">
        <v>71</v>
      </c>
      <c r="AC55" s="381"/>
      <c r="AD55" s="381"/>
      <c r="AE55" s="381"/>
      <c r="AF55" s="381"/>
      <c r="AG55" s="381"/>
      <c r="AH55" s="381"/>
      <c r="AI55" s="382"/>
    </row>
    <row r="56" spans="2:60" ht="26.1" customHeight="1">
      <c r="B56" s="368"/>
      <c r="C56" s="395"/>
      <c r="D56" s="366"/>
      <c r="E56" s="389"/>
      <c r="F56" s="394"/>
      <c r="G56" s="362"/>
      <c r="H56" s="362"/>
      <c r="I56" s="362"/>
      <c r="J56" s="362"/>
      <c r="K56" s="362"/>
      <c r="L56" s="363"/>
      <c r="M56" s="213">
        <v>46</v>
      </c>
      <c r="N56" s="214"/>
      <c r="O56" s="214"/>
      <c r="P56" s="214"/>
      <c r="Q56" s="214"/>
      <c r="R56" s="338" t="s">
        <v>0</v>
      </c>
      <c r="S56" s="320"/>
      <c r="T56" s="213">
        <v>1</v>
      </c>
      <c r="U56" s="214"/>
      <c r="V56" s="214"/>
      <c r="W56" s="214"/>
      <c r="X56" s="214"/>
      <c r="Y56" s="214"/>
      <c r="Z56" s="338" t="s">
        <v>0</v>
      </c>
      <c r="AA56" s="338"/>
      <c r="AB56" s="383">
        <f>M56-T56</f>
        <v>45</v>
      </c>
      <c r="AC56" s="384"/>
      <c r="AD56" s="384"/>
      <c r="AE56" s="384"/>
      <c r="AF56" s="384"/>
      <c r="AG56" s="384"/>
      <c r="AH56" s="338" t="s">
        <v>0</v>
      </c>
      <c r="AI56" s="320"/>
      <c r="AJ56" s="131"/>
    </row>
    <row r="57" spans="2:60" ht="26.1" customHeight="1">
      <c r="B57" s="364" t="s">
        <v>13</v>
      </c>
      <c r="C57" s="365"/>
      <c r="D57" s="370" t="s">
        <v>65</v>
      </c>
      <c r="E57" s="370"/>
      <c r="F57" s="372" t="s">
        <v>103</v>
      </c>
      <c r="G57" s="372"/>
      <c r="H57" s="372"/>
      <c r="I57" s="372"/>
      <c r="J57" s="372"/>
      <c r="K57" s="372"/>
      <c r="L57" s="372"/>
      <c r="M57" s="372"/>
      <c r="N57" s="372"/>
      <c r="O57" s="372"/>
      <c r="P57" s="372"/>
      <c r="Q57" s="372"/>
      <c r="R57" s="372"/>
      <c r="S57" s="373"/>
      <c r="T57" s="336">
        <f>IF(AC76="申請不可","-",AC76)</f>
        <v>200000</v>
      </c>
      <c r="U57" s="337"/>
      <c r="V57" s="337"/>
      <c r="W57" s="337"/>
      <c r="X57" s="337"/>
      <c r="Y57" s="337"/>
      <c r="Z57" s="338" t="s">
        <v>14</v>
      </c>
      <c r="AA57" s="320"/>
      <c r="AB57" s="132"/>
      <c r="AK57" s="92" t="str">
        <f>IF(T57="-","※「育児休業取得期間」(ウ)の日数の記載に誤りがないかを確認してください。通算28日以上の取得実績が無い場合は申請不可。","")</f>
        <v/>
      </c>
      <c r="AL57" s="133"/>
      <c r="AM57" s="134"/>
      <c r="AN57" s="134"/>
      <c r="AO57" s="134"/>
      <c r="AP57" s="134"/>
      <c r="AQ57" s="134"/>
      <c r="AR57" s="134"/>
      <c r="AS57" s="134"/>
      <c r="AT57" s="134"/>
      <c r="AU57" s="134"/>
      <c r="AV57" s="134"/>
      <c r="AW57" s="134"/>
      <c r="AX57" s="134"/>
      <c r="AY57" s="134"/>
      <c r="AZ57" s="134"/>
      <c r="BA57" s="134"/>
      <c r="BB57" s="134"/>
      <c r="BC57" s="134"/>
      <c r="BD57" s="135"/>
      <c r="BE57" s="135"/>
      <c r="BF57" s="135"/>
      <c r="BG57" s="135"/>
      <c r="BH57" s="136"/>
    </row>
    <row r="58" spans="2:60" ht="26.1" customHeight="1">
      <c r="B58" s="366"/>
      <c r="C58" s="367"/>
      <c r="D58" s="370"/>
      <c r="E58" s="370"/>
      <c r="F58" s="374" t="s">
        <v>80</v>
      </c>
      <c r="G58" s="374"/>
      <c r="H58" s="374"/>
      <c r="I58" s="374"/>
      <c r="J58" s="374"/>
      <c r="K58" s="374"/>
      <c r="L58" s="374"/>
      <c r="M58" s="374"/>
      <c r="N58" s="374"/>
      <c r="O58" s="374"/>
      <c r="P58" s="374"/>
      <c r="Q58" s="374"/>
      <c r="R58" s="374"/>
      <c r="S58" s="375"/>
      <c r="T58" s="336" t="str">
        <f>IF(Q43="有","-",IF(AC86="申請不可","-",AC86))</f>
        <v>-</v>
      </c>
      <c r="U58" s="337"/>
      <c r="V58" s="337"/>
      <c r="W58" s="337"/>
      <c r="X58" s="337"/>
      <c r="Y58" s="337"/>
      <c r="Z58" s="338" t="s">
        <v>14</v>
      </c>
      <c r="AA58" s="320"/>
      <c r="AB58" s="132"/>
      <c r="AK58" s="92" t="str">
        <f>IF(Q43="有","※国助成金の支給を受ける場合は申請不可",IF(T58="-","※要件を確認してください。要件を満たさない場合は申請不可。",""))</f>
        <v>※国助成金の支給を受ける場合は申請不可</v>
      </c>
      <c r="AL58" s="92"/>
      <c r="AM58" s="102"/>
    </row>
    <row r="59" spans="2:60" ht="26.1" customHeight="1">
      <c r="B59" s="366"/>
      <c r="C59" s="367"/>
      <c r="D59" s="370"/>
      <c r="E59" s="370"/>
      <c r="F59" s="372" t="s">
        <v>81</v>
      </c>
      <c r="G59" s="372"/>
      <c r="H59" s="372"/>
      <c r="I59" s="372"/>
      <c r="J59" s="372"/>
      <c r="K59" s="372"/>
      <c r="L59" s="372"/>
      <c r="M59" s="372"/>
      <c r="N59" s="372"/>
      <c r="O59" s="372"/>
      <c r="P59" s="372"/>
      <c r="Q59" s="372"/>
      <c r="R59" s="372"/>
      <c r="S59" s="373"/>
      <c r="T59" s="336">
        <f>IF(Q44="有","-",IF(AC96="申請不可","-",AC96))</f>
        <v>100000</v>
      </c>
      <c r="U59" s="337"/>
      <c r="V59" s="337"/>
      <c r="W59" s="337"/>
      <c r="X59" s="337"/>
      <c r="Y59" s="337"/>
      <c r="Z59" s="338" t="s">
        <v>14</v>
      </c>
      <c r="AA59" s="320"/>
      <c r="AB59" s="132"/>
      <c r="AK59" s="92" t="str">
        <f>IF(Q44="有","※国助成金の支給を受ける場合は申請不可",IF(T59="-","※要件を確認してください。要件を満たさない場合は申請不可。",""))</f>
        <v/>
      </c>
      <c r="AL59" s="92"/>
      <c r="AM59" s="102"/>
    </row>
    <row r="60" spans="2:60" ht="26.1" customHeight="1" thickBot="1">
      <c r="B60" s="366"/>
      <c r="C60" s="367"/>
      <c r="D60" s="371"/>
      <c r="E60" s="371"/>
      <c r="F60" s="351" t="s">
        <v>82</v>
      </c>
      <c r="G60" s="351"/>
      <c r="H60" s="351"/>
      <c r="I60" s="351"/>
      <c r="J60" s="351"/>
      <c r="K60" s="351"/>
      <c r="L60" s="351"/>
      <c r="M60" s="351"/>
      <c r="N60" s="351"/>
      <c r="O60" s="351"/>
      <c r="P60" s="351"/>
      <c r="Q60" s="351"/>
      <c r="R60" s="351"/>
      <c r="S60" s="352"/>
      <c r="T60" s="353">
        <f>IF(AC102="申請不可","-",AC102)</f>
        <v>50000</v>
      </c>
      <c r="U60" s="354"/>
      <c r="V60" s="354"/>
      <c r="W60" s="354"/>
      <c r="X60" s="354"/>
      <c r="Y60" s="354"/>
      <c r="Z60" s="355" t="s">
        <v>14</v>
      </c>
      <c r="AA60" s="356"/>
      <c r="AB60" s="132"/>
      <c r="AK60" s="92" t="str">
        <f>IF(T60="-","※要件を確認してください。要件を満たさない場合は申請不可。","")</f>
        <v/>
      </c>
      <c r="AL60" s="92"/>
      <c r="AM60" s="102"/>
    </row>
    <row r="61" spans="2:60" ht="26.1" customHeight="1" thickTop="1">
      <c r="B61" s="366"/>
      <c r="C61" s="367"/>
      <c r="D61" s="357" t="s">
        <v>83</v>
      </c>
      <c r="E61" s="358"/>
      <c r="F61" s="358"/>
      <c r="G61" s="358"/>
      <c r="H61" s="358"/>
      <c r="I61" s="358"/>
      <c r="J61" s="358"/>
      <c r="K61" s="358"/>
      <c r="L61" s="358"/>
      <c r="M61" s="358"/>
      <c r="N61" s="358"/>
      <c r="O61" s="358"/>
      <c r="P61" s="358"/>
      <c r="Q61" s="358"/>
      <c r="R61" s="358"/>
      <c r="S61" s="359"/>
      <c r="T61" s="360">
        <f>SUM(T57:Y60)</f>
        <v>350000</v>
      </c>
      <c r="U61" s="361"/>
      <c r="V61" s="361"/>
      <c r="W61" s="361"/>
      <c r="X61" s="361"/>
      <c r="Y61" s="361"/>
      <c r="Z61" s="362" t="s">
        <v>14</v>
      </c>
      <c r="AA61" s="363"/>
      <c r="AK61" s="92"/>
      <c r="AM61" s="102"/>
    </row>
    <row r="62" spans="2:60" ht="26.1" customHeight="1" thickBot="1">
      <c r="B62" s="366"/>
      <c r="C62" s="367"/>
      <c r="D62" s="339" t="s">
        <v>67</v>
      </c>
      <c r="E62" s="340"/>
      <c r="F62" s="340"/>
      <c r="G62" s="340"/>
      <c r="H62" s="340"/>
      <c r="I62" s="340"/>
      <c r="J62" s="340"/>
      <c r="K62" s="340"/>
      <c r="L62" s="340"/>
      <c r="M62" s="340"/>
      <c r="N62" s="340"/>
      <c r="O62" s="340"/>
      <c r="P62" s="340"/>
      <c r="Q62" s="340"/>
      <c r="R62" s="340"/>
      <c r="S62" s="341"/>
      <c r="T62" s="342"/>
      <c r="U62" s="236"/>
      <c r="V62" s="236"/>
      <c r="W62" s="236"/>
      <c r="X62" s="236"/>
      <c r="Y62" s="236"/>
      <c r="Z62" s="343" t="s">
        <v>14</v>
      </c>
      <c r="AA62" s="344"/>
      <c r="AM62" s="102"/>
    </row>
    <row r="63" spans="2:60" ht="26.1" customHeight="1" thickBot="1">
      <c r="B63" s="368"/>
      <c r="C63" s="369"/>
      <c r="D63" s="345" t="s">
        <v>73</v>
      </c>
      <c r="E63" s="346"/>
      <c r="F63" s="346"/>
      <c r="G63" s="346"/>
      <c r="H63" s="346"/>
      <c r="I63" s="346"/>
      <c r="J63" s="346"/>
      <c r="K63" s="346"/>
      <c r="L63" s="346"/>
      <c r="M63" s="346"/>
      <c r="N63" s="346"/>
      <c r="O63" s="346"/>
      <c r="P63" s="346"/>
      <c r="Q63" s="346"/>
      <c r="R63" s="346"/>
      <c r="S63" s="347"/>
      <c r="T63" s="348">
        <f>IF(SUM(T57:Y60)+T62&gt;500000,500000-T62,SUM(T57:Y60)-T62)</f>
        <v>350000</v>
      </c>
      <c r="U63" s="348"/>
      <c r="V63" s="348"/>
      <c r="W63" s="348"/>
      <c r="X63" s="348"/>
      <c r="Y63" s="348"/>
      <c r="Z63" s="349" t="s">
        <v>14</v>
      </c>
      <c r="AA63" s="350"/>
      <c r="AM63" s="102"/>
    </row>
    <row r="64" spans="2:60" ht="12" customHeight="1">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37"/>
      <c r="AL64" s="138"/>
    </row>
    <row r="65" spans="2:67" ht="14.25" customHeight="1">
      <c r="B65" s="139" t="s">
        <v>101</v>
      </c>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row>
    <row r="66" spans="2:67" ht="14.25" customHeight="1">
      <c r="B66" s="139" t="s">
        <v>107</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37"/>
      <c r="AL66" s="138"/>
    </row>
    <row r="67" spans="2:67" ht="14.25" customHeight="1">
      <c r="B67" s="139" t="s">
        <v>108</v>
      </c>
      <c r="C67" s="139"/>
      <c r="D67" s="116"/>
      <c r="E67" s="116"/>
      <c r="F67" s="139"/>
      <c r="G67" s="116"/>
      <c r="H67" s="116"/>
      <c r="I67" s="116"/>
      <c r="J67" s="116"/>
      <c r="K67" s="116"/>
      <c r="L67" s="116"/>
      <c r="M67" s="140"/>
      <c r="N67" s="140"/>
      <c r="O67" s="140"/>
      <c r="P67" s="140"/>
      <c r="Q67" s="140"/>
      <c r="R67" s="117"/>
      <c r="S67" s="117"/>
      <c r="T67" s="117"/>
      <c r="U67" s="117"/>
      <c r="V67" s="117"/>
      <c r="W67" s="117"/>
      <c r="X67" s="127"/>
      <c r="Y67" s="117"/>
      <c r="Z67" s="139"/>
      <c r="AA67" s="117"/>
      <c r="AB67" s="117"/>
      <c r="AC67" s="117"/>
      <c r="AD67" s="117"/>
      <c r="AE67" s="117"/>
      <c r="AF67" s="117"/>
      <c r="AG67" s="117"/>
      <c r="AH67" s="117"/>
      <c r="AI67" s="117"/>
      <c r="AJ67" s="137"/>
    </row>
    <row r="68" spans="2:67" ht="15" customHeight="1">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37"/>
      <c r="AL68" s="138"/>
    </row>
    <row r="69" spans="2:67" ht="15" customHeight="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137"/>
      <c r="AL69" s="138"/>
    </row>
    <row r="70" spans="2:67" ht="15" customHeight="1">
      <c r="B70" s="90" t="s">
        <v>53</v>
      </c>
    </row>
    <row r="71" spans="2:67" ht="6.9" customHeight="1"/>
    <row r="72" spans="2:67" ht="17.100000000000001" customHeight="1">
      <c r="B72" s="141" t="s">
        <v>84</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37"/>
    </row>
    <row r="73" spans="2:67" ht="17.100000000000001" customHeight="1">
      <c r="B73" s="316" t="s">
        <v>16</v>
      </c>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8"/>
      <c r="AH73" s="319" t="s">
        <v>17</v>
      </c>
      <c r="AI73" s="320"/>
      <c r="AJ73" s="137"/>
    </row>
    <row r="74" spans="2:67" ht="27" customHeight="1">
      <c r="B74" s="142"/>
      <c r="C74" s="321" t="s">
        <v>78</v>
      </c>
      <c r="D74" s="32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3"/>
      <c r="AH74" s="166" t="s">
        <v>120</v>
      </c>
      <c r="AI74" s="166"/>
      <c r="AJ74" s="137"/>
      <c r="AL74" s="143"/>
    </row>
    <row r="75" spans="2:67" ht="17.100000000000001" customHeight="1" thickBot="1">
      <c r="B75" s="316" t="s">
        <v>18</v>
      </c>
      <c r="C75" s="317"/>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317"/>
      <c r="AD75" s="317"/>
      <c r="AE75" s="317"/>
      <c r="AF75" s="317"/>
      <c r="AG75" s="317"/>
      <c r="AH75" s="317"/>
      <c r="AI75" s="318"/>
      <c r="AJ75" s="137"/>
      <c r="AP75" s="83"/>
    </row>
    <row r="76" spans="2:67" ht="27" customHeight="1" thickBot="1">
      <c r="B76" s="144"/>
      <c r="C76" s="324" t="s">
        <v>13</v>
      </c>
      <c r="D76" s="325"/>
      <c r="E76" s="325"/>
      <c r="F76" s="325"/>
      <c r="G76" s="325"/>
      <c r="H76" s="325"/>
      <c r="I76" s="325"/>
      <c r="J76" s="325"/>
      <c r="K76" s="325"/>
      <c r="L76" s="325"/>
      <c r="M76" s="325"/>
      <c r="N76" s="325"/>
      <c r="O76" s="325"/>
      <c r="P76" s="325"/>
      <c r="Q76" s="325"/>
      <c r="R76" s="325"/>
      <c r="S76" s="325"/>
      <c r="T76" s="325"/>
      <c r="U76" s="325"/>
      <c r="V76" s="325"/>
      <c r="W76" s="325"/>
      <c r="X76" s="325"/>
      <c r="Y76" s="325"/>
      <c r="Z76" s="325"/>
      <c r="AA76" s="325"/>
      <c r="AB76" s="326"/>
      <c r="AC76" s="167">
        <f>IF(AH74="○",IF(AB56&lt;28,"申請不可",200000),IF(AH74="×","申請不可",""))</f>
        <v>200000</v>
      </c>
      <c r="AD76" s="168"/>
      <c r="AE76" s="168"/>
      <c r="AF76" s="168"/>
      <c r="AG76" s="168"/>
      <c r="AH76" s="327" t="s">
        <v>14</v>
      </c>
      <c r="AI76" s="328"/>
      <c r="AJ76" s="137"/>
      <c r="AK76" s="133" t="str">
        <f>IF(AH74="○",IF(AB56&lt;28,"※様式2ページ目の「育児休業取得期間」(ウ)の日数の記載に誤りがないかを確認してください。通算28日以上の取得実績が無い場合は申請不可。",""),"")</f>
        <v/>
      </c>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45"/>
      <c r="BJ76" s="145"/>
      <c r="BK76" s="145"/>
      <c r="BL76" s="145"/>
      <c r="BM76" s="145"/>
      <c r="BN76" s="145"/>
      <c r="BO76" s="145"/>
    </row>
    <row r="77" spans="2:67" ht="15" customHeight="1">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37"/>
      <c r="AK77" s="135"/>
      <c r="AL77" s="135"/>
      <c r="AM77" s="135"/>
      <c r="AN77" s="135"/>
      <c r="AO77" s="135"/>
      <c r="AP77" s="135"/>
      <c r="AQ77" s="135"/>
      <c r="AR77" s="135"/>
      <c r="AS77" s="135"/>
      <c r="AT77" s="135"/>
      <c r="AU77" s="135"/>
      <c r="AV77" s="135"/>
      <c r="AW77" s="135"/>
      <c r="AX77" s="135"/>
      <c r="AY77" s="135"/>
    </row>
    <row r="78" spans="2:67" ht="17.100000000000001" customHeight="1">
      <c r="B78" s="141" t="s">
        <v>85</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37"/>
    </row>
    <row r="79" spans="2:67" ht="17.100000000000001" customHeight="1">
      <c r="B79" s="316" t="s">
        <v>16</v>
      </c>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8"/>
      <c r="AH79" s="319" t="s">
        <v>17</v>
      </c>
      <c r="AI79" s="320"/>
    </row>
    <row r="80" spans="2:67" ht="50.1" customHeight="1">
      <c r="B80" s="142"/>
      <c r="C80" s="321" t="s">
        <v>79</v>
      </c>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3"/>
      <c r="AH80" s="166"/>
      <c r="AI80" s="166"/>
      <c r="AJ80" s="102"/>
    </row>
    <row r="81" spans="2:44" ht="50.1" customHeight="1">
      <c r="B81" s="142"/>
      <c r="C81" s="321" t="s">
        <v>35</v>
      </c>
      <c r="D81" s="322"/>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322"/>
      <c r="AF81" s="322"/>
      <c r="AG81" s="323"/>
      <c r="AH81" s="166"/>
      <c r="AI81" s="166"/>
      <c r="AJ81" s="109"/>
    </row>
    <row r="82" spans="2:44" ht="17.100000000000001" customHeight="1">
      <c r="B82" s="316" t="s">
        <v>18</v>
      </c>
      <c r="C82" s="317"/>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c r="AE82" s="317"/>
      <c r="AF82" s="317"/>
      <c r="AG82" s="317"/>
      <c r="AH82" s="317"/>
      <c r="AI82" s="318"/>
      <c r="AJ82" s="109"/>
    </row>
    <row r="83" spans="2:44" ht="17.100000000000001" customHeight="1">
      <c r="B83" s="142"/>
      <c r="C83" s="316" t="s">
        <v>69</v>
      </c>
      <c r="D83" s="317"/>
      <c r="E83" s="317"/>
      <c r="F83" s="317"/>
      <c r="G83" s="317"/>
      <c r="H83" s="317"/>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8"/>
      <c r="AJ83" s="147"/>
    </row>
    <row r="84" spans="2:44" ht="27" customHeight="1">
      <c r="B84" s="142"/>
      <c r="C84" s="144"/>
      <c r="D84" s="334" t="s">
        <v>96</v>
      </c>
      <c r="E84" s="335"/>
      <c r="F84" s="335"/>
      <c r="G84" s="335"/>
      <c r="H84" s="335"/>
      <c r="I84" s="335"/>
      <c r="J84" s="335"/>
      <c r="K84" s="335"/>
      <c r="L84" s="335"/>
      <c r="M84" s="193"/>
      <c r="N84" s="193"/>
      <c r="O84" s="123" t="s">
        <v>1</v>
      </c>
      <c r="P84" s="123"/>
      <c r="Q84" s="113"/>
      <c r="R84" s="123" t="s">
        <v>15</v>
      </c>
      <c r="S84" s="113"/>
      <c r="T84" s="113" t="s">
        <v>74</v>
      </c>
      <c r="U84" s="113"/>
      <c r="V84" s="113"/>
      <c r="W84" s="113"/>
      <c r="X84" s="113" t="s">
        <v>37</v>
      </c>
      <c r="Y84" s="113"/>
      <c r="Z84" s="113"/>
      <c r="AA84" s="113"/>
      <c r="AB84" s="113"/>
      <c r="AC84" s="336">
        <f>M84*200000</f>
        <v>0</v>
      </c>
      <c r="AD84" s="337"/>
      <c r="AE84" s="337"/>
      <c r="AF84" s="337"/>
      <c r="AG84" s="337"/>
      <c r="AH84" s="338" t="s">
        <v>14</v>
      </c>
      <c r="AI84" s="320"/>
      <c r="AJ84" s="102"/>
    </row>
    <row r="85" spans="2:44" ht="27" customHeight="1" thickBot="1">
      <c r="B85" s="142"/>
      <c r="C85" s="324" t="s">
        <v>32</v>
      </c>
      <c r="D85" s="325"/>
      <c r="E85" s="325"/>
      <c r="F85" s="325"/>
      <c r="G85" s="325"/>
      <c r="H85" s="325"/>
      <c r="I85" s="325"/>
      <c r="J85" s="325"/>
      <c r="K85" s="325"/>
      <c r="L85" s="325"/>
      <c r="M85" s="325"/>
      <c r="N85" s="325"/>
      <c r="O85" s="325"/>
      <c r="P85" s="325"/>
      <c r="Q85" s="325"/>
      <c r="R85" s="325"/>
      <c r="S85" s="325"/>
      <c r="T85" s="325"/>
      <c r="U85" s="325"/>
      <c r="V85" s="325"/>
      <c r="W85" s="325"/>
      <c r="X85" s="325"/>
      <c r="Y85" s="325"/>
      <c r="Z85" s="325"/>
      <c r="AA85" s="325"/>
      <c r="AB85" s="329"/>
      <c r="AC85" s="189"/>
      <c r="AD85" s="190"/>
      <c r="AE85" s="190"/>
      <c r="AF85" s="190"/>
      <c r="AG85" s="190"/>
      <c r="AH85" s="330" t="s">
        <v>14</v>
      </c>
      <c r="AI85" s="331"/>
      <c r="AJ85" s="102"/>
    </row>
    <row r="86" spans="2:44" ht="27" customHeight="1" thickBot="1">
      <c r="B86" s="148"/>
      <c r="C86" s="324" t="s">
        <v>68</v>
      </c>
      <c r="D86" s="325"/>
      <c r="E86" s="325"/>
      <c r="F86" s="325"/>
      <c r="G86" s="325"/>
      <c r="H86" s="325"/>
      <c r="I86" s="325"/>
      <c r="J86" s="325"/>
      <c r="K86" s="325"/>
      <c r="L86" s="325"/>
      <c r="M86" s="325"/>
      <c r="N86" s="325"/>
      <c r="O86" s="325"/>
      <c r="P86" s="325"/>
      <c r="Q86" s="325"/>
      <c r="R86" s="325"/>
      <c r="S86" s="325"/>
      <c r="T86" s="325"/>
      <c r="U86" s="325"/>
      <c r="V86" s="325"/>
      <c r="W86" s="325"/>
      <c r="X86" s="325"/>
      <c r="Y86" s="325"/>
      <c r="Z86" s="325"/>
      <c r="AA86" s="325"/>
      <c r="AB86" s="325"/>
      <c r="AC86" s="332" t="str">
        <f>IF(AND(AH80="○",AH81="○"),ROUNDDOWN(MIN(AC84,AC85),-3),IF(OR(AH80="×",AH81="×"),"申請不可",""))</f>
        <v/>
      </c>
      <c r="AD86" s="333"/>
      <c r="AE86" s="333"/>
      <c r="AF86" s="333"/>
      <c r="AG86" s="333"/>
      <c r="AH86" s="327" t="s">
        <v>14</v>
      </c>
      <c r="AI86" s="328"/>
      <c r="AJ86" s="137"/>
      <c r="AK86" s="92" t="str">
        <f>IF(AC86="申請不可","※要件を確認してください。要件を満たさない場合は申請不可。","")</f>
        <v/>
      </c>
    </row>
    <row r="87" spans="2:44" ht="15" customHeight="1">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49"/>
      <c r="AJ87" s="150"/>
    </row>
    <row r="88" spans="2:44" ht="17.100000000000001" customHeight="1">
      <c r="B88" s="141" t="s">
        <v>86</v>
      </c>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47"/>
    </row>
    <row r="89" spans="2:44" ht="17.100000000000001" customHeight="1">
      <c r="B89" s="316" t="s">
        <v>16</v>
      </c>
      <c r="C89" s="317"/>
      <c r="D89" s="317"/>
      <c r="E89" s="317"/>
      <c r="F89" s="317"/>
      <c r="G89" s="317"/>
      <c r="H89" s="317"/>
      <c r="I89" s="317"/>
      <c r="J89" s="317"/>
      <c r="K89" s="317"/>
      <c r="L89" s="317"/>
      <c r="M89" s="317"/>
      <c r="N89" s="317"/>
      <c r="O89" s="317"/>
      <c r="P89" s="317"/>
      <c r="Q89" s="317"/>
      <c r="R89" s="317"/>
      <c r="S89" s="317"/>
      <c r="T89" s="317"/>
      <c r="U89" s="317"/>
      <c r="V89" s="317"/>
      <c r="W89" s="317"/>
      <c r="X89" s="317"/>
      <c r="Y89" s="317"/>
      <c r="Z89" s="317"/>
      <c r="AA89" s="317"/>
      <c r="AB89" s="317"/>
      <c r="AC89" s="317"/>
      <c r="AD89" s="317"/>
      <c r="AE89" s="317"/>
      <c r="AF89" s="317"/>
      <c r="AG89" s="318"/>
      <c r="AH89" s="319" t="s">
        <v>17</v>
      </c>
      <c r="AI89" s="320"/>
      <c r="AJ89" s="109"/>
    </row>
    <row r="90" spans="2:44" ht="39.9" customHeight="1">
      <c r="B90" s="142"/>
      <c r="C90" s="321" t="s">
        <v>88</v>
      </c>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3"/>
      <c r="AH90" s="166" t="s">
        <v>120</v>
      </c>
      <c r="AI90" s="166"/>
      <c r="AJ90" s="109"/>
    </row>
    <row r="91" spans="2:44" ht="39.9" customHeight="1">
      <c r="B91" s="142"/>
      <c r="C91" s="321" t="s">
        <v>36</v>
      </c>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3"/>
      <c r="AH91" s="166" t="s">
        <v>120</v>
      </c>
      <c r="AI91" s="166"/>
      <c r="AJ91" s="137"/>
    </row>
    <row r="92" spans="2:44" ht="17.100000000000001" customHeight="1">
      <c r="B92" s="316" t="s">
        <v>18</v>
      </c>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8"/>
      <c r="AJ92" s="137"/>
      <c r="AL92" s="91"/>
      <c r="AM92" s="91"/>
      <c r="AN92" s="91"/>
      <c r="AO92" s="91"/>
      <c r="AP92" s="91"/>
      <c r="AQ92" s="91"/>
      <c r="AR92" s="91"/>
    </row>
    <row r="93" spans="2:44" ht="17.100000000000001" customHeight="1">
      <c r="B93" s="142"/>
      <c r="C93" s="316" t="s">
        <v>72</v>
      </c>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8"/>
      <c r="AJ93" s="137"/>
      <c r="AL93" s="91"/>
      <c r="AM93" s="91"/>
      <c r="AN93" s="91"/>
      <c r="AO93" s="91"/>
      <c r="AP93" s="91"/>
      <c r="AQ93" s="91"/>
      <c r="AR93" s="91"/>
    </row>
    <row r="94" spans="2:44" ht="27" customHeight="1">
      <c r="B94" s="142"/>
      <c r="C94" s="144"/>
      <c r="D94" s="334" t="s">
        <v>96</v>
      </c>
      <c r="E94" s="335"/>
      <c r="F94" s="335"/>
      <c r="G94" s="335"/>
      <c r="H94" s="335"/>
      <c r="I94" s="335"/>
      <c r="J94" s="335"/>
      <c r="K94" s="335"/>
      <c r="L94" s="335"/>
      <c r="M94" s="193">
        <v>2</v>
      </c>
      <c r="N94" s="193"/>
      <c r="O94" s="123" t="s">
        <v>1</v>
      </c>
      <c r="P94" s="123"/>
      <c r="Q94" s="113"/>
      <c r="R94" s="123" t="s">
        <v>15</v>
      </c>
      <c r="S94" s="113"/>
      <c r="T94" s="113" t="s">
        <v>43</v>
      </c>
      <c r="U94" s="113"/>
      <c r="V94" s="113"/>
      <c r="W94" s="113"/>
      <c r="X94" s="113" t="s">
        <v>37</v>
      </c>
      <c r="Y94" s="113"/>
      <c r="Z94" s="113"/>
      <c r="AA94" s="113"/>
      <c r="AB94" s="113"/>
      <c r="AC94" s="336">
        <f>M94*100000</f>
        <v>200000</v>
      </c>
      <c r="AD94" s="337"/>
      <c r="AE94" s="337"/>
      <c r="AF94" s="337"/>
      <c r="AG94" s="337"/>
      <c r="AH94" s="338" t="s">
        <v>14</v>
      </c>
      <c r="AI94" s="320"/>
      <c r="AJ94" s="137"/>
      <c r="AL94" s="137"/>
      <c r="AO94" s="91"/>
    </row>
    <row r="95" spans="2:44" ht="27" customHeight="1" thickBot="1">
      <c r="B95" s="142"/>
      <c r="C95" s="324" t="s">
        <v>19</v>
      </c>
      <c r="D95" s="325"/>
      <c r="E95" s="325"/>
      <c r="F95" s="325"/>
      <c r="G95" s="325"/>
      <c r="H95" s="325"/>
      <c r="I95" s="325"/>
      <c r="J95" s="325"/>
      <c r="K95" s="325"/>
      <c r="L95" s="325"/>
      <c r="M95" s="325"/>
      <c r="N95" s="325"/>
      <c r="O95" s="325"/>
      <c r="P95" s="325"/>
      <c r="Q95" s="325"/>
      <c r="R95" s="325"/>
      <c r="S95" s="325"/>
      <c r="T95" s="325"/>
      <c r="U95" s="325"/>
      <c r="V95" s="325"/>
      <c r="W95" s="325"/>
      <c r="X95" s="325"/>
      <c r="Y95" s="325"/>
      <c r="Z95" s="325"/>
      <c r="AA95" s="325"/>
      <c r="AB95" s="329"/>
      <c r="AC95" s="189">
        <v>100000</v>
      </c>
      <c r="AD95" s="190"/>
      <c r="AE95" s="190"/>
      <c r="AF95" s="190"/>
      <c r="AG95" s="190"/>
      <c r="AH95" s="330" t="s">
        <v>14</v>
      </c>
      <c r="AI95" s="331"/>
      <c r="AJ95" s="91"/>
      <c r="AK95" s="91"/>
      <c r="AL95" s="137"/>
      <c r="AO95" s="91"/>
      <c r="AP95" s="92"/>
    </row>
    <row r="96" spans="2:44" ht="27" customHeight="1" thickBot="1">
      <c r="B96" s="148"/>
      <c r="C96" s="324" t="s">
        <v>68</v>
      </c>
      <c r="D96" s="325"/>
      <c r="E96" s="325"/>
      <c r="F96" s="325"/>
      <c r="G96" s="325"/>
      <c r="H96" s="325"/>
      <c r="I96" s="325"/>
      <c r="J96" s="325"/>
      <c r="K96" s="325"/>
      <c r="L96" s="325"/>
      <c r="M96" s="325"/>
      <c r="N96" s="325"/>
      <c r="O96" s="325"/>
      <c r="P96" s="325"/>
      <c r="Q96" s="325"/>
      <c r="R96" s="325"/>
      <c r="S96" s="325"/>
      <c r="T96" s="325"/>
      <c r="U96" s="325"/>
      <c r="V96" s="325"/>
      <c r="W96" s="325"/>
      <c r="X96" s="325"/>
      <c r="Y96" s="325"/>
      <c r="Z96" s="325"/>
      <c r="AA96" s="325"/>
      <c r="AB96" s="326"/>
      <c r="AC96" s="332">
        <f>IF(AND(AH90="○",AH91="○"),ROUNDDOWN(MIN(AC94,AC95),-3),IF(OR(AH90="×",AH91="×"),"申請不可",""))</f>
        <v>100000</v>
      </c>
      <c r="AD96" s="333"/>
      <c r="AE96" s="333"/>
      <c r="AF96" s="333"/>
      <c r="AG96" s="333"/>
      <c r="AH96" s="327" t="s">
        <v>14</v>
      </c>
      <c r="AI96" s="328"/>
      <c r="AJ96" s="137"/>
      <c r="AK96" s="92" t="str">
        <f>IF(AC96="申請不可","※要件を確認してください。要件を満たさない場合は申請不可。","")</f>
        <v/>
      </c>
      <c r="AL96" s="91"/>
      <c r="AM96" s="91"/>
      <c r="AN96" s="91"/>
      <c r="AO96" s="91"/>
      <c r="AP96" s="91"/>
      <c r="AQ96" s="91"/>
      <c r="AR96" s="91"/>
    </row>
    <row r="97" spans="1:45" ht="15" customHeight="1">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49"/>
    </row>
    <row r="98" spans="1:45" ht="17.100000000000001" customHeight="1">
      <c r="B98" s="141" t="s">
        <v>87</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47"/>
    </row>
    <row r="99" spans="1:45" ht="17.100000000000001" customHeight="1">
      <c r="B99" s="316" t="s">
        <v>16</v>
      </c>
      <c r="C99" s="317"/>
      <c r="D99" s="317"/>
      <c r="E99" s="317"/>
      <c r="F99" s="317"/>
      <c r="G99" s="317"/>
      <c r="H99" s="317"/>
      <c r="I99" s="317"/>
      <c r="J99" s="317"/>
      <c r="K99" s="317"/>
      <c r="L99" s="317"/>
      <c r="M99" s="317"/>
      <c r="N99" s="317"/>
      <c r="O99" s="317"/>
      <c r="P99" s="317"/>
      <c r="Q99" s="317"/>
      <c r="R99" s="317"/>
      <c r="S99" s="317"/>
      <c r="T99" s="317"/>
      <c r="U99" s="317"/>
      <c r="V99" s="317"/>
      <c r="W99" s="317"/>
      <c r="X99" s="317"/>
      <c r="Y99" s="317"/>
      <c r="Z99" s="317"/>
      <c r="AA99" s="317"/>
      <c r="AB99" s="317"/>
      <c r="AC99" s="317"/>
      <c r="AD99" s="317"/>
      <c r="AE99" s="317"/>
      <c r="AF99" s="317"/>
      <c r="AG99" s="318"/>
      <c r="AH99" s="319" t="s">
        <v>17</v>
      </c>
      <c r="AI99" s="320"/>
      <c r="AJ99" s="137"/>
    </row>
    <row r="100" spans="1:45" ht="27" customHeight="1">
      <c r="B100" s="142"/>
      <c r="C100" s="321" t="s">
        <v>34</v>
      </c>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3"/>
      <c r="AH100" s="166" t="s">
        <v>120</v>
      </c>
      <c r="AI100" s="166"/>
      <c r="AJ100" s="137"/>
    </row>
    <row r="101" spans="1:45" ht="17.100000000000001" customHeight="1" thickBot="1">
      <c r="B101" s="316" t="s">
        <v>18</v>
      </c>
      <c r="C101" s="317"/>
      <c r="D101" s="317"/>
      <c r="E101" s="317"/>
      <c r="F101" s="317"/>
      <c r="G101" s="317"/>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8"/>
      <c r="AJ101" s="137"/>
    </row>
    <row r="102" spans="1:45" ht="27" customHeight="1" thickBot="1">
      <c r="B102" s="144"/>
      <c r="C102" s="324" t="s">
        <v>13</v>
      </c>
      <c r="D102" s="325"/>
      <c r="E102" s="325"/>
      <c r="F102" s="325"/>
      <c r="G102" s="325"/>
      <c r="H102" s="325"/>
      <c r="I102" s="325"/>
      <c r="J102" s="325"/>
      <c r="K102" s="325"/>
      <c r="L102" s="325"/>
      <c r="M102" s="325"/>
      <c r="N102" s="325"/>
      <c r="O102" s="325"/>
      <c r="P102" s="325"/>
      <c r="Q102" s="325"/>
      <c r="R102" s="325"/>
      <c r="S102" s="325"/>
      <c r="T102" s="325"/>
      <c r="U102" s="325"/>
      <c r="V102" s="325"/>
      <c r="W102" s="325"/>
      <c r="X102" s="325"/>
      <c r="Y102" s="325"/>
      <c r="Z102" s="325"/>
      <c r="AA102" s="325"/>
      <c r="AB102" s="326"/>
      <c r="AC102" s="167">
        <f>IF(AH100="○",50000,IF(AH100="×","申請不可",""))</f>
        <v>50000</v>
      </c>
      <c r="AD102" s="168"/>
      <c r="AE102" s="168"/>
      <c r="AF102" s="168"/>
      <c r="AG102" s="168"/>
      <c r="AH102" s="327" t="s">
        <v>14</v>
      </c>
      <c r="AI102" s="328"/>
      <c r="AJ102" s="137"/>
      <c r="AK102" s="92" t="str">
        <f>IF(AC102="申請不可","※要件を確認してください。要件を満たさない場合は申請不可。","")</f>
        <v/>
      </c>
    </row>
    <row r="103" spans="1:45" ht="15" customHeight="1">
      <c r="B103" s="141"/>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37"/>
    </row>
    <row r="104" spans="1:45" ht="15" customHeight="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137"/>
      <c r="AL104" s="138"/>
    </row>
    <row r="105" spans="1:45" ht="15" customHeight="1">
      <c r="A105" s="102"/>
      <c r="B105" s="90" t="s">
        <v>77</v>
      </c>
      <c r="AJ105" s="102"/>
      <c r="AL105" s="90" t="s">
        <v>20</v>
      </c>
    </row>
    <row r="106" spans="1:45" ht="6.9" customHeight="1">
      <c r="A106" s="102"/>
      <c r="AJ106" s="102"/>
      <c r="AS106" s="151"/>
    </row>
    <row r="107" spans="1:45" ht="26.1" customHeight="1">
      <c r="A107" s="102"/>
      <c r="B107" s="139" t="s">
        <v>54</v>
      </c>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52"/>
      <c r="AK107" s="139"/>
      <c r="AS107" s="151"/>
    </row>
    <row r="108" spans="1:45" ht="26.1" customHeight="1">
      <c r="A108" s="102"/>
      <c r="B108" s="165" t="s">
        <v>120</v>
      </c>
      <c r="C108" s="165"/>
      <c r="D108" s="139" t="s">
        <v>104</v>
      </c>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52"/>
      <c r="AJ108" s="139"/>
      <c r="AK108" s="139"/>
      <c r="AS108" s="151"/>
    </row>
    <row r="109" spans="1:45" ht="26.1" customHeight="1">
      <c r="A109" s="102"/>
      <c r="B109" s="165" t="s">
        <v>120</v>
      </c>
      <c r="C109" s="165"/>
      <c r="D109" s="139" t="s">
        <v>90</v>
      </c>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52"/>
      <c r="AJ109" s="139"/>
      <c r="AK109" s="139"/>
      <c r="AS109" s="151"/>
    </row>
    <row r="110" spans="1:45" ht="26.1" customHeight="1">
      <c r="A110" s="102"/>
      <c r="B110" s="139"/>
      <c r="C110" s="139"/>
      <c r="D110" s="139" t="s">
        <v>91</v>
      </c>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52"/>
      <c r="AJ110" s="139"/>
      <c r="AK110" s="139"/>
      <c r="AS110" s="151"/>
    </row>
    <row r="111" spans="1:45" ht="292.5" customHeight="1">
      <c r="A111" s="102"/>
      <c r="B111" s="153"/>
      <c r="C111" s="139"/>
      <c r="D111" s="315" t="s">
        <v>105</v>
      </c>
      <c r="E111" s="315"/>
      <c r="F111" s="315"/>
      <c r="G111" s="315"/>
      <c r="H111" s="315"/>
      <c r="I111" s="315"/>
      <c r="J111" s="315"/>
      <c r="K111" s="315"/>
      <c r="L111" s="315"/>
      <c r="M111" s="315"/>
      <c r="N111" s="315"/>
      <c r="O111" s="315"/>
      <c r="P111" s="315"/>
      <c r="Q111" s="315"/>
      <c r="R111" s="315"/>
      <c r="S111" s="315"/>
      <c r="T111" s="315"/>
      <c r="U111" s="315"/>
      <c r="V111" s="315"/>
      <c r="W111" s="315"/>
      <c r="X111" s="315"/>
      <c r="Y111" s="315"/>
      <c r="Z111" s="315"/>
      <c r="AA111" s="315"/>
      <c r="AB111" s="315"/>
      <c r="AC111" s="315"/>
      <c r="AD111" s="315"/>
      <c r="AE111" s="315"/>
      <c r="AF111" s="315"/>
      <c r="AG111" s="315"/>
      <c r="AH111" s="315"/>
      <c r="AI111" s="315"/>
      <c r="AJ111" s="315"/>
      <c r="AK111" s="139"/>
      <c r="AS111" s="151"/>
    </row>
    <row r="112" spans="1:45" ht="63" customHeight="1">
      <c r="A112" s="102"/>
      <c r="B112" s="153"/>
      <c r="C112" s="139"/>
      <c r="D112" s="315" t="s">
        <v>98</v>
      </c>
      <c r="E112" s="315"/>
      <c r="F112" s="315"/>
      <c r="G112" s="315"/>
      <c r="H112" s="315"/>
      <c r="I112" s="315"/>
      <c r="J112" s="315"/>
      <c r="K112" s="315"/>
      <c r="L112" s="315"/>
      <c r="M112" s="315"/>
      <c r="N112" s="315"/>
      <c r="O112" s="315"/>
      <c r="P112" s="315"/>
      <c r="Q112" s="315"/>
      <c r="R112" s="315"/>
      <c r="S112" s="315"/>
      <c r="T112" s="315"/>
      <c r="U112" s="315"/>
      <c r="V112" s="315"/>
      <c r="W112" s="315"/>
      <c r="X112" s="315"/>
      <c r="Y112" s="315"/>
      <c r="Z112" s="315"/>
      <c r="AA112" s="315"/>
      <c r="AB112" s="315"/>
      <c r="AC112" s="315"/>
      <c r="AD112" s="315"/>
      <c r="AE112" s="315"/>
      <c r="AF112" s="315"/>
      <c r="AG112" s="315"/>
      <c r="AH112" s="315"/>
      <c r="AI112" s="315"/>
      <c r="AJ112" s="315"/>
      <c r="AK112" s="139"/>
      <c r="AS112" s="151"/>
    </row>
    <row r="113" spans="1:55" ht="26.1" customHeight="1">
      <c r="A113" s="102"/>
      <c r="B113" s="165" t="s">
        <v>120</v>
      </c>
      <c r="C113" s="165"/>
      <c r="D113" s="139" t="s">
        <v>47</v>
      </c>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52"/>
      <c r="AJ113" s="139"/>
      <c r="AK113" s="139"/>
    </row>
    <row r="114" spans="1:55" ht="26.1" customHeight="1">
      <c r="A114" s="102"/>
      <c r="B114" s="165" t="s">
        <v>120</v>
      </c>
      <c r="C114" s="165"/>
      <c r="D114" s="139" t="s">
        <v>48</v>
      </c>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52"/>
      <c r="AJ114" s="139"/>
      <c r="AK114" s="139"/>
      <c r="AM114" s="139"/>
      <c r="AN114" s="139"/>
      <c r="AO114" s="139"/>
      <c r="AP114" s="139"/>
      <c r="AQ114" s="139"/>
      <c r="AR114" s="139"/>
      <c r="AS114" s="139"/>
      <c r="AT114" s="139"/>
      <c r="AU114" s="139"/>
      <c r="AV114" s="139"/>
      <c r="AW114" s="139"/>
      <c r="AX114" s="139"/>
      <c r="AY114" s="139"/>
      <c r="AZ114" s="139"/>
      <c r="BA114" s="139"/>
      <c r="BB114" s="139"/>
      <c r="BC114" s="139"/>
    </row>
    <row r="115" spans="1:55" ht="26.1" customHeight="1">
      <c r="A115" s="102"/>
      <c r="B115" s="165" t="s">
        <v>120</v>
      </c>
      <c r="C115" s="165"/>
      <c r="D115" s="139" t="s">
        <v>49</v>
      </c>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52"/>
      <c r="AJ115" s="139"/>
      <c r="AK115" s="139"/>
      <c r="AM115" s="139"/>
      <c r="AN115" s="139"/>
      <c r="AO115" s="139"/>
      <c r="AP115" s="139"/>
      <c r="AQ115" s="139"/>
      <c r="AR115" s="139"/>
      <c r="AS115" s="139"/>
      <c r="AT115" s="139"/>
      <c r="AU115" s="139"/>
      <c r="AV115" s="139"/>
      <c r="AW115" s="139"/>
      <c r="AX115" s="139"/>
      <c r="AY115" s="139"/>
      <c r="AZ115" s="139"/>
      <c r="BA115" s="139"/>
      <c r="BB115" s="139"/>
      <c r="BC115" s="139"/>
    </row>
    <row r="116" spans="1:55" ht="26.1" customHeight="1">
      <c r="B116" s="165" t="s">
        <v>120</v>
      </c>
      <c r="C116" s="165"/>
      <c r="D116" s="139" t="s">
        <v>56</v>
      </c>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M116" s="139"/>
      <c r="AN116" s="139"/>
      <c r="AO116" s="139"/>
      <c r="AP116" s="139"/>
      <c r="AQ116" s="139"/>
      <c r="AR116" s="139"/>
      <c r="AS116" s="139"/>
      <c r="AT116" s="139"/>
      <c r="AU116" s="139"/>
      <c r="AV116" s="139"/>
      <c r="AW116" s="139"/>
      <c r="AX116" s="139"/>
      <c r="AY116" s="139"/>
      <c r="AZ116" s="139"/>
      <c r="BA116" s="139"/>
      <c r="BB116" s="139"/>
      <c r="BC116" s="139"/>
    </row>
    <row r="117" spans="1:55" ht="26.1" customHeight="1">
      <c r="B117" s="153"/>
      <c r="C117" s="139"/>
      <c r="D117" s="139" t="s">
        <v>97</v>
      </c>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M117" s="139"/>
      <c r="AN117" s="139"/>
      <c r="AO117" s="139"/>
      <c r="AP117" s="139"/>
      <c r="AQ117" s="139"/>
      <c r="AR117" s="139"/>
      <c r="AS117" s="139"/>
      <c r="AT117" s="139"/>
      <c r="AU117" s="139"/>
      <c r="AV117" s="139"/>
      <c r="AW117" s="139"/>
      <c r="AX117" s="139"/>
      <c r="AY117" s="139"/>
      <c r="AZ117" s="139"/>
      <c r="BA117" s="139"/>
      <c r="BB117" s="139"/>
      <c r="BC117" s="139"/>
    </row>
    <row r="118" spans="1:55" ht="17.25" customHeight="1">
      <c r="B118" s="153"/>
      <c r="C118" s="139"/>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row>
  </sheetData>
  <sheetProtection sheet="1" formatCells="0"/>
  <mergeCells count="183">
    <mergeCell ref="T13:X13"/>
    <mergeCell ref="Y13:AJ13"/>
    <mergeCell ref="B17:AI17"/>
    <mergeCell ref="B20:AI20"/>
    <mergeCell ref="J24:N24"/>
    <mergeCell ref="F32:L32"/>
    <mergeCell ref="U32:AB32"/>
    <mergeCell ref="AB3:AC3"/>
    <mergeCell ref="AE3:AF3"/>
    <mergeCell ref="AH3:AI3"/>
    <mergeCell ref="T9:X9"/>
    <mergeCell ref="Y9:AJ10"/>
    <mergeCell ref="T11:X11"/>
    <mergeCell ref="Y11:AJ12"/>
    <mergeCell ref="S40:U40"/>
    <mergeCell ref="V40:W40"/>
    <mergeCell ref="Y40:Z40"/>
    <mergeCell ref="AB40:AC40"/>
    <mergeCell ref="AG40:AI40"/>
    <mergeCell ref="D41:L41"/>
    <mergeCell ref="M41:P41"/>
    <mergeCell ref="B38:C44"/>
    <mergeCell ref="D38:L38"/>
    <mergeCell ref="M38:AI38"/>
    <mergeCell ref="D39:L39"/>
    <mergeCell ref="M39:P39"/>
    <mergeCell ref="Q39:R39"/>
    <mergeCell ref="S39:AI39"/>
    <mergeCell ref="D40:L40"/>
    <mergeCell ref="M40:P40"/>
    <mergeCell ref="Q40:R40"/>
    <mergeCell ref="D42:L42"/>
    <mergeCell ref="M42:P42"/>
    <mergeCell ref="T42:U42"/>
    <mergeCell ref="W42:X42"/>
    <mergeCell ref="Z42:AA42"/>
    <mergeCell ref="D43:L44"/>
    <mergeCell ref="M43:P43"/>
    <mergeCell ref="Q43:R43"/>
    <mergeCell ref="S43:AI44"/>
    <mergeCell ref="M44:P44"/>
    <mergeCell ref="Q44:R44"/>
    <mergeCell ref="B45:C56"/>
    <mergeCell ref="D45:L45"/>
    <mergeCell ref="M45:AI45"/>
    <mergeCell ref="D46:L48"/>
    <mergeCell ref="M46:Q46"/>
    <mergeCell ref="R46:AI46"/>
    <mergeCell ref="M47:Q47"/>
    <mergeCell ref="R47:AI47"/>
    <mergeCell ref="M48:Q48"/>
    <mergeCell ref="R50:S50"/>
    <mergeCell ref="U50:V50"/>
    <mergeCell ref="Y50:Z50"/>
    <mergeCell ref="AA50:AB50"/>
    <mergeCell ref="AD50:AE50"/>
    <mergeCell ref="AG50:AH50"/>
    <mergeCell ref="R48:AI48"/>
    <mergeCell ref="D49:E56"/>
    <mergeCell ref="F49:L49"/>
    <mergeCell ref="M49:N49"/>
    <mergeCell ref="O49:P49"/>
    <mergeCell ref="R49:S49"/>
    <mergeCell ref="U49:V49"/>
    <mergeCell ref="F50:L56"/>
    <mergeCell ref="M50:N50"/>
    <mergeCell ref="O50:P50"/>
    <mergeCell ref="AD51:AE51"/>
    <mergeCell ref="AG51:AH51"/>
    <mergeCell ref="M52:N52"/>
    <mergeCell ref="O52:P52"/>
    <mergeCell ref="R52:S52"/>
    <mergeCell ref="U52:V52"/>
    <mergeCell ref="Y52:Z52"/>
    <mergeCell ref="AA52:AB52"/>
    <mergeCell ref="AD52:AE52"/>
    <mergeCell ref="AG52:AH52"/>
    <mergeCell ref="M51:N51"/>
    <mergeCell ref="O51:P51"/>
    <mergeCell ref="R51:S51"/>
    <mergeCell ref="U51:V51"/>
    <mergeCell ref="Y51:Z51"/>
    <mergeCell ref="AA51:AB51"/>
    <mergeCell ref="AD53:AE53"/>
    <mergeCell ref="AG53:AH53"/>
    <mergeCell ref="M55:S55"/>
    <mergeCell ref="T55:AA55"/>
    <mergeCell ref="AB55:AI55"/>
    <mergeCell ref="M56:Q56"/>
    <mergeCell ref="R56:S56"/>
    <mergeCell ref="T56:Y56"/>
    <mergeCell ref="Z56:AA56"/>
    <mergeCell ref="AB56:AG56"/>
    <mergeCell ref="M53:N53"/>
    <mergeCell ref="O53:P53"/>
    <mergeCell ref="R53:S53"/>
    <mergeCell ref="U53:V53"/>
    <mergeCell ref="Y53:Z53"/>
    <mergeCell ref="AA53:AB53"/>
    <mergeCell ref="T59:Y59"/>
    <mergeCell ref="Z59:AA59"/>
    <mergeCell ref="F60:S60"/>
    <mergeCell ref="T60:Y60"/>
    <mergeCell ref="Z60:AA60"/>
    <mergeCell ref="D61:S61"/>
    <mergeCell ref="T61:Y61"/>
    <mergeCell ref="Z61:AA61"/>
    <mergeCell ref="AH56:AI56"/>
    <mergeCell ref="D57:E60"/>
    <mergeCell ref="F57:S57"/>
    <mergeCell ref="T57:Y57"/>
    <mergeCell ref="Z57:AA57"/>
    <mergeCell ref="F58:S58"/>
    <mergeCell ref="T58:Y58"/>
    <mergeCell ref="Z58:AA58"/>
    <mergeCell ref="F59:S59"/>
    <mergeCell ref="B73:AG73"/>
    <mergeCell ref="AH73:AI73"/>
    <mergeCell ref="C74:AG74"/>
    <mergeCell ref="AH74:AI74"/>
    <mergeCell ref="B75:AI75"/>
    <mergeCell ref="C76:AB76"/>
    <mergeCell ref="AC76:AG76"/>
    <mergeCell ref="AH76:AI76"/>
    <mergeCell ref="D62:S62"/>
    <mergeCell ref="T62:Y62"/>
    <mergeCell ref="Z62:AA62"/>
    <mergeCell ref="D63:S63"/>
    <mergeCell ref="T63:Y63"/>
    <mergeCell ref="Z63:AA63"/>
    <mergeCell ref="B57:C63"/>
    <mergeCell ref="B82:AI82"/>
    <mergeCell ref="C83:AI83"/>
    <mergeCell ref="D84:L84"/>
    <mergeCell ref="M84:N84"/>
    <mergeCell ref="AC84:AG84"/>
    <mergeCell ref="AH84:AI84"/>
    <mergeCell ref="B79:AG79"/>
    <mergeCell ref="AH79:AI79"/>
    <mergeCell ref="C80:AG80"/>
    <mergeCell ref="AH80:AI80"/>
    <mergeCell ref="C81:AG81"/>
    <mergeCell ref="AH81:AI81"/>
    <mergeCell ref="B89:AG89"/>
    <mergeCell ref="AH89:AI89"/>
    <mergeCell ref="C90:AG90"/>
    <mergeCell ref="AH90:AI90"/>
    <mergeCell ref="C91:AG91"/>
    <mergeCell ref="AH91:AI91"/>
    <mergeCell ref="C85:AB85"/>
    <mergeCell ref="AC85:AG85"/>
    <mergeCell ref="AH85:AI85"/>
    <mergeCell ref="C86:AB86"/>
    <mergeCell ref="AC86:AG86"/>
    <mergeCell ref="AH86:AI86"/>
    <mergeCell ref="C95:AB95"/>
    <mergeCell ref="AC95:AG95"/>
    <mergeCell ref="AH95:AI95"/>
    <mergeCell ref="C96:AB96"/>
    <mergeCell ref="AC96:AG96"/>
    <mergeCell ref="AH96:AI96"/>
    <mergeCell ref="B92:AI92"/>
    <mergeCell ref="C93:AI93"/>
    <mergeCell ref="D94:L94"/>
    <mergeCell ref="M94:N94"/>
    <mergeCell ref="AC94:AG94"/>
    <mergeCell ref="AH94:AI94"/>
    <mergeCell ref="B115:C115"/>
    <mergeCell ref="B116:C116"/>
    <mergeCell ref="B108:C108"/>
    <mergeCell ref="B109:C109"/>
    <mergeCell ref="D111:AJ111"/>
    <mergeCell ref="D112:AJ112"/>
    <mergeCell ref="B113:C113"/>
    <mergeCell ref="B114:C114"/>
    <mergeCell ref="B99:AG99"/>
    <mergeCell ref="AH99:AI99"/>
    <mergeCell ref="C100:AG100"/>
    <mergeCell ref="AH100:AI100"/>
    <mergeCell ref="B101:AI101"/>
    <mergeCell ref="C102:AB102"/>
    <mergeCell ref="AC102:AG102"/>
    <mergeCell ref="AH102:AI102"/>
  </mergeCells>
  <phoneticPr fontId="1"/>
  <dataValidations count="7">
    <dataValidation type="list" allowBlank="1" showInputMessage="1" showErrorMessage="1" error="プルダウンから選択してください。" sqref="AH74:AI74 AH80:AI81 AH90:AI91 AH100:AI100" xr:uid="{48B7E3B0-979B-441C-B419-1A921AA30211}">
      <formula1>$AK$10:$AK$12</formula1>
    </dataValidation>
    <dataValidation type="list" allowBlank="1" showInputMessage="1" showErrorMessage="1" error="プルダウンから選択してください。" sqref="Q44:R44" xr:uid="{9AECE799-3BE9-450F-AC10-5F3CC9B2FDF5}">
      <formula1>$AL$10:$AL$11</formula1>
    </dataValidation>
    <dataValidation type="list" allowBlank="1" showInputMessage="1" showErrorMessage="1" error="プルダウンから選択してください。" sqref="M42:P42" xr:uid="{6937A915-F8DE-4F03-8F2A-64BBC8871A41}">
      <formula1>$AN$10:$AN$11</formula1>
    </dataValidation>
    <dataValidation type="list" allowBlank="1" showInputMessage="1" showErrorMessage="1" error="プルダウンから選択してください。" sqref="M41:P41" xr:uid="{6C7B6FF3-5E5B-4A9A-9CD7-403BE2FC4BBE}">
      <formula1>$AM$10:$AM$11</formula1>
    </dataValidation>
    <dataValidation type="list" allowBlank="1" showInputMessage="1" showErrorMessage="1" error="プルダウンから選択してください。" sqref="M38:AI38" xr:uid="{667AC077-1279-4F03-AB41-500071B925BC}">
      <formula1>"小売業（飲食業含む）,サービス業,卸売業,その他"</formula1>
    </dataValidation>
    <dataValidation type="list" allowBlank="1" showInputMessage="1" showErrorMessage="1" error="プルダウンから選択してください。" sqref="B108:C109 B113:C116" xr:uid="{9C0E9CEC-3CA5-48FE-B3BE-69E56B2ED083}">
      <formula1>$AL$105</formula1>
    </dataValidation>
    <dataValidation type="list" allowBlank="1" showInputMessage="1" showErrorMessage="1" sqref="Q43:R43" xr:uid="{375F9958-E30C-42B9-916A-C81FEB0561FA}">
      <formula1>$AL$10:$AL$11</formula1>
    </dataValidation>
  </dataValidations>
  <printOptions horizontalCentered="1"/>
  <pageMargins left="0.47244094488188981" right="0.47244094488188981" top="0.39370078740157483" bottom="0.31496062992125984" header="0.31496062992125984" footer="0.11811023622047245"/>
  <pageSetup paperSize="9" scale="95" fitToHeight="0" orientation="portrait" r:id="rId1"/>
  <headerFooter>
    <oddFooter>&amp;C&amp;P/&amp;N枚目</oddFooter>
  </headerFooter>
  <rowBreaks count="3" manualBreakCount="3">
    <brk id="34" max="16383" man="1"/>
    <brk id="68" max="16383" man="1"/>
    <brk id="103"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記載例</vt:lpstr>
      <vt:lpstr>記載例!Print_Area</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2024-04-05T00:17:18Z</dcterms:created>
  <dcterms:modified xsi:type="dcterms:W3CDTF">2025-08-28T10:13:00Z</dcterms:modified>
</cp:coreProperties>
</file>