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0132\Downloads\"/>
    </mc:Choice>
  </mc:AlternateContent>
  <xr:revisionPtr revIDLastSave="0" documentId="8_{209CE7B2-CDDB-43CD-803A-1FD406637A54}" xr6:coauthVersionLast="47" xr6:coauthVersionMax="47" xr10:uidLastSave="{00000000-0000-0000-0000-000000000000}"/>
  <bookViews>
    <workbookView xWindow="-110" yWindow="-110" windowWidth="19420" windowHeight="10300"/>
  </bookViews>
  <sheets>
    <sheet name="開票結果" sheetId="1" r:id="rId1"/>
  </sheets>
  <definedNames>
    <definedName name="_xlnm.Print_Area" localSheetId="0">開票結果!$A$1:$M$12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I8" i="1" s="1"/>
  <c r="M8" i="1"/>
  <c r="F9" i="1"/>
  <c r="I9" i="1"/>
  <c r="K9" i="1" s="1"/>
  <c r="M9" i="1" s="1"/>
  <c r="B10" i="1"/>
  <c r="F10" i="1" s="1"/>
  <c r="I10" i="1" s="1"/>
  <c r="K10" i="1" s="1"/>
  <c r="M10" i="1" s="1"/>
  <c r="C10" i="1"/>
  <c r="D10" i="1"/>
  <c r="E10" i="1"/>
  <c r="G10" i="1"/>
  <c r="H10" i="1"/>
  <c r="J10" i="1"/>
  <c r="L10" i="1"/>
</calcChain>
</file>

<file path=xl/sharedStrings.xml><?xml version="1.0" encoding="utf-8"?>
<sst xmlns="http://schemas.openxmlformats.org/spreadsheetml/2006/main" count="24" uniqueCount="24">
  <si>
    <t>区分</t>
    <rPh sb="0" eb="2">
      <t>クブン</t>
    </rPh>
    <phoneticPr fontId="24"/>
  </si>
  <si>
    <t>開票率</t>
    <rPh sb="0" eb="2">
      <t>カイヒョウ</t>
    </rPh>
    <rPh sb="2" eb="3">
      <t>リツ</t>
    </rPh>
    <phoneticPr fontId="24"/>
  </si>
  <si>
    <t>無効投票数
E</t>
    <rPh sb="0" eb="2">
      <t>ムコウ</t>
    </rPh>
    <rPh sb="2" eb="5">
      <t>トウヒョウスウ</t>
    </rPh>
    <phoneticPr fontId="24"/>
  </si>
  <si>
    <t>有効投票数
(A+B+C)
D</t>
    <rPh sb="0" eb="2">
      <t>ユウコウ</t>
    </rPh>
    <rPh sb="2" eb="4">
      <t>トウヒョウ</t>
    </rPh>
    <rPh sb="4" eb="5">
      <t>スウ</t>
    </rPh>
    <phoneticPr fontId="24"/>
  </si>
  <si>
    <t>按分で切り捨てた票数
B</t>
    <rPh sb="0" eb="2">
      <t>アンブン</t>
    </rPh>
    <rPh sb="3" eb="4">
      <t>キ</t>
    </rPh>
    <rPh sb="5" eb="6">
      <t>ス</t>
    </rPh>
    <rPh sb="8" eb="10">
      <t>ヒョウスウ</t>
    </rPh>
    <phoneticPr fontId="24"/>
  </si>
  <si>
    <r>
      <t>令</t>
    </r>
    <r>
      <rPr>
        <b/>
        <sz val="14"/>
        <color indexed="8"/>
        <rFont val="ＭＳ Ｐゴシック"/>
        <family val="3"/>
        <charset val="1"/>
      </rPr>
      <t>和７</t>
    </r>
    <r>
      <rPr>
        <b/>
        <sz val="14"/>
        <color indexed="8"/>
        <rFont val="MSPゴシック"/>
        <family val="3"/>
        <charset val="1"/>
      </rPr>
      <t>年７月</t>
    </r>
    <r>
      <rPr>
        <b/>
        <sz val="14"/>
        <color indexed="8"/>
        <rFont val="ＭＳ Ｐゴシック"/>
        <family val="3"/>
        <charset val="1"/>
      </rPr>
      <t>２</t>
    </r>
    <r>
      <rPr>
        <b/>
        <sz val="14"/>
        <color indexed="8"/>
        <rFont val="MSPゴシック"/>
        <family val="3"/>
        <charset val="1"/>
      </rPr>
      <t>０日執行</t>
    </r>
    <rPh sb="0" eb="2">
      <t>レイワ</t>
    </rPh>
    <rPh sb="3" eb="4">
      <t>ネン</t>
    </rPh>
    <rPh sb="5" eb="6">
      <t>ガツ</t>
    </rPh>
    <rPh sb="8" eb="9">
      <t>ニチ</t>
    </rPh>
    <rPh sb="9" eb="11">
      <t>シッコウ</t>
    </rPh>
    <phoneticPr fontId="24"/>
  </si>
  <si>
    <t>参議院徳島県及び高知県選挙区選出議員選挙</t>
    <rPh sb="0" eb="3">
      <t>サンギイン</t>
    </rPh>
    <rPh sb="3" eb="6">
      <t>トクシマケン</t>
    </rPh>
    <rPh sb="6" eb="7">
      <t>オヨ</t>
    </rPh>
    <rPh sb="8" eb="11">
      <t>コウチケン</t>
    </rPh>
    <rPh sb="11" eb="15">
      <t>センキョクセン</t>
    </rPh>
    <rPh sb="15" eb="16">
      <t>シュツ</t>
    </rPh>
    <rPh sb="16" eb="18">
      <t>ギイン</t>
    </rPh>
    <rPh sb="18" eb="20">
      <t>センキョ</t>
    </rPh>
    <phoneticPr fontId="24"/>
  </si>
  <si>
    <t>候補者別得票数</t>
    <rPh sb="0" eb="3">
      <t>コウホシャ</t>
    </rPh>
    <rPh sb="3" eb="4">
      <t>ベツ</t>
    </rPh>
    <rPh sb="4" eb="7">
      <t>トクヒョウスウ</t>
    </rPh>
    <phoneticPr fontId="24"/>
  </si>
  <si>
    <t>開票結果集計票</t>
    <rPh sb="0" eb="2">
      <t>カイヒョウ</t>
    </rPh>
    <rPh sb="2" eb="4">
      <t>ケッカ</t>
    </rPh>
    <rPh sb="4" eb="6">
      <t>シュウケイ</t>
    </rPh>
    <rPh sb="6" eb="7">
      <t>ヒョウ</t>
    </rPh>
    <phoneticPr fontId="24"/>
  </si>
  <si>
    <t>％</t>
    <phoneticPr fontId="24"/>
  </si>
  <si>
    <t>得票総数
A</t>
    <rPh sb="0" eb="2">
      <t>トクヒョウ</t>
    </rPh>
    <rPh sb="2" eb="4">
      <t>ソウスウ</t>
    </rPh>
    <phoneticPr fontId="24"/>
  </si>
  <si>
    <t>いずれの
候補者にも属さない
票数
C</t>
    <rPh sb="5" eb="8">
      <t>コウホシャ</t>
    </rPh>
    <rPh sb="10" eb="11">
      <t>ゾク</t>
    </rPh>
    <rPh sb="15" eb="17">
      <t>ヒョウスウ</t>
    </rPh>
    <phoneticPr fontId="24"/>
  </si>
  <si>
    <t>投票総数
(D+E)
F</t>
    <rPh sb="0" eb="2">
      <t>トウヒョウ</t>
    </rPh>
    <rPh sb="2" eb="4">
      <t>ソウスウ</t>
    </rPh>
    <phoneticPr fontId="24"/>
  </si>
  <si>
    <t>不受理
持帰り等
G</t>
    <rPh sb="0" eb="3">
      <t>フジュリ</t>
    </rPh>
    <rPh sb="4" eb="5">
      <t>モ</t>
    </rPh>
    <rPh sb="5" eb="6">
      <t>カエ</t>
    </rPh>
    <rPh sb="7" eb="8">
      <t>トウ</t>
    </rPh>
    <phoneticPr fontId="24"/>
  </si>
  <si>
    <t>選挙区計</t>
    <rPh sb="0" eb="3">
      <t>センキョク</t>
    </rPh>
    <rPh sb="3" eb="4">
      <t>ケイ</t>
    </rPh>
    <phoneticPr fontId="24"/>
  </si>
  <si>
    <t>投票者数
(F+G)
H</t>
    <rPh sb="0" eb="3">
      <t>トウヒョウシャ</t>
    </rPh>
    <rPh sb="3" eb="4">
      <t>スウ</t>
    </rPh>
    <phoneticPr fontId="24"/>
  </si>
  <si>
    <t>大石　宗</t>
    <rPh sb="0" eb="2">
      <t>オオイシ</t>
    </rPh>
    <rPh sb="3" eb="4">
      <t>シュウ</t>
    </rPh>
    <phoneticPr fontId="24"/>
  </si>
  <si>
    <t>広田　一</t>
    <rPh sb="0" eb="2">
      <t>ヒロタ</t>
    </rPh>
    <rPh sb="3" eb="4">
      <t>ハジメ</t>
    </rPh>
    <phoneticPr fontId="24"/>
  </si>
  <si>
    <t>金城　みきひろ</t>
    <rPh sb="0" eb="2">
      <t>キンジョウ</t>
    </rPh>
    <phoneticPr fontId="24"/>
  </si>
  <si>
    <t>中島　康治</t>
    <rPh sb="0" eb="2">
      <t>ナカジマ</t>
    </rPh>
    <rPh sb="3" eb="5">
      <t>ヤスハル</t>
    </rPh>
    <phoneticPr fontId="24"/>
  </si>
  <si>
    <t>徳島県計</t>
    <rPh sb="0" eb="3">
      <t>トクシマケン</t>
    </rPh>
    <rPh sb="3" eb="4">
      <t>ケイ</t>
    </rPh>
    <phoneticPr fontId="24"/>
  </si>
  <si>
    <t>高知県計</t>
    <rPh sb="0" eb="3">
      <t>コウチケン</t>
    </rPh>
    <rPh sb="3" eb="4">
      <t>ケイ</t>
    </rPh>
    <phoneticPr fontId="24"/>
  </si>
  <si>
    <t>徳島県及び高知県参議院合同選挙区選挙管理委員会</t>
    <rPh sb="0" eb="3">
      <t>トクシマケン</t>
    </rPh>
    <rPh sb="3" eb="4">
      <t>オヨ</t>
    </rPh>
    <rPh sb="5" eb="8">
      <t>コウチケン</t>
    </rPh>
    <rPh sb="8" eb="11">
      <t>サンギイン</t>
    </rPh>
    <rPh sb="11" eb="13">
      <t>ゴウドウ</t>
    </rPh>
    <rPh sb="13" eb="16">
      <t>センキョク</t>
    </rPh>
    <rPh sb="16" eb="18">
      <t>センキョ</t>
    </rPh>
    <rPh sb="18" eb="20">
      <t>カンリ</t>
    </rPh>
    <rPh sb="20" eb="23">
      <t>イインカイ</t>
    </rPh>
    <phoneticPr fontId="24"/>
  </si>
  <si>
    <r>
      <t>２</t>
    </r>
    <r>
      <rPr>
        <b/>
        <sz val="14"/>
        <color indexed="8"/>
        <rFont val="MSPゴシック"/>
        <family val="3"/>
        <charset val="1"/>
      </rPr>
      <t>時</t>
    </r>
    <r>
      <rPr>
        <b/>
        <sz val="14"/>
        <color indexed="8"/>
        <rFont val="ＭＳ Ｐゴシック"/>
        <family val="3"/>
        <charset val="1"/>
      </rPr>
      <t>３</t>
    </r>
    <r>
      <rPr>
        <b/>
        <sz val="14"/>
        <color indexed="8"/>
        <rFont val="ＭＳ Ｐゴシック"/>
        <family val="3"/>
        <charset val="1"/>
      </rPr>
      <t>７</t>
    </r>
    <r>
      <rPr>
        <b/>
        <sz val="14"/>
        <color indexed="8"/>
        <rFont val="MSPゴシック"/>
        <family val="3"/>
        <charset val="1"/>
      </rPr>
      <t>分発表</t>
    </r>
    <rPh sb="1" eb="2">
      <t>ジ</t>
    </rPh>
    <rPh sb="4" eb="5">
      <t>フン</t>
    </rPh>
    <rPh sb="5" eb="7">
      <t>ハッピョウ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</si>
</sst>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6">
    <font>
      <sz val="9"/>
      <color indexed="8"/>
      <name val="MSPゴシック"/>
      <family val="3"/>
      <charset val="1"/>
    </font>
    <font>
      <b/>
      <sz val="9"/>
      <color indexed="8"/>
      <name val="MSPゴシック"/>
      <family val="3"/>
      <charset val="1"/>
    </font>
    <font>
      <sz val="9"/>
      <color indexed="9"/>
      <name val="MSPゴシック"/>
      <family val="3"/>
      <charset val="1"/>
    </font>
    <font>
      <sz val="9"/>
      <color indexed="60"/>
      <name val="MSPゴシック"/>
      <family val="3"/>
      <charset val="1"/>
    </font>
    <font>
      <sz val="18"/>
      <color indexed="54"/>
      <name val="ＭＳ Ｐゴシック"/>
      <family val="3"/>
      <charset val="1"/>
    </font>
    <font>
      <b/>
      <sz val="9"/>
      <color indexed="9"/>
      <name val="MSPゴシック"/>
      <family val="3"/>
      <charset val="1"/>
    </font>
    <font>
      <sz val="9"/>
      <color indexed="52"/>
      <name val="MSPゴシック"/>
      <family val="3"/>
      <charset val="1"/>
    </font>
    <font>
      <sz val="9"/>
      <color indexed="62"/>
      <name val="MSPゴシック"/>
      <family val="3"/>
      <charset val="1"/>
    </font>
    <font>
      <b/>
      <sz val="9"/>
      <color indexed="63"/>
      <name val="MSPゴシック"/>
      <family val="3"/>
      <charset val="1"/>
    </font>
    <font>
      <sz val="9"/>
      <color indexed="20"/>
      <name val="MSPゴシック"/>
      <family val="3"/>
      <charset val="1"/>
    </font>
    <font>
      <sz val="9"/>
      <color indexed="17"/>
      <name val="MSPゴシック"/>
      <family val="3"/>
      <charset val="1"/>
    </font>
    <font>
      <b/>
      <sz val="15"/>
      <color indexed="54"/>
      <name val="MSPゴシック"/>
      <family val="3"/>
      <charset val="1"/>
    </font>
    <font>
      <b/>
      <sz val="13"/>
      <color indexed="54"/>
      <name val="MSPゴシック"/>
      <family val="3"/>
      <charset val="1"/>
    </font>
    <font>
      <b/>
      <sz val="11"/>
      <color indexed="54"/>
      <name val="MSPゴシック"/>
      <family val="3"/>
      <charset val="1"/>
    </font>
    <font>
      <b/>
      <sz val="9"/>
      <color indexed="52"/>
      <name val="MSPゴシック"/>
      <family val="3"/>
      <charset val="1"/>
    </font>
    <font>
      <i/>
      <sz val="9"/>
      <color indexed="23"/>
      <name val="MSPゴシック"/>
      <family val="3"/>
      <charset val="1"/>
    </font>
    <font>
      <sz val="9"/>
      <color indexed="10"/>
      <name val="MSPゴシック"/>
      <family val="3"/>
      <charset val="1"/>
    </font>
    <font>
      <b/>
      <sz val="14"/>
      <color indexed="8"/>
      <name val="ＭＳ Ｐゴシック"/>
      <family val="3"/>
      <charset val="1"/>
    </font>
    <font>
      <sz val="14"/>
      <color indexed="8"/>
      <name val="MSPゴシック"/>
      <family val="3"/>
      <charset val="1"/>
    </font>
    <font>
      <b/>
      <sz val="14"/>
      <color indexed="8"/>
      <name val="MSPゴシック"/>
      <family val="3"/>
      <charset val="1"/>
    </font>
    <font>
      <sz val="24"/>
      <color indexed="8"/>
      <name val="MSPゴシック"/>
      <family val="3"/>
      <charset val="1"/>
    </font>
    <font>
      <sz val="11"/>
      <color indexed="8"/>
      <name val="MSPゴシック"/>
      <family val="3"/>
      <charset val="1"/>
    </font>
    <font>
      <sz val="11"/>
      <color indexed="8"/>
      <name val="ＭＳ Ｐゴシック"/>
      <family val="3"/>
      <charset val="1"/>
    </font>
    <font>
      <sz val="12"/>
      <color indexed="8"/>
      <name val="MSPゴシック"/>
      <family val="3"/>
      <charset val="1"/>
    </font>
    <font>
      <sz val="6"/>
      <name val="MSPゴシック"/>
      <family val="3"/>
      <charset val="1"/>
    </font>
    <font>
      <sz val="9"/>
      <color indexed="8"/>
      <name val="MSPゴシック"/>
      <family val="3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25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13" xfId="0" applyFont="1" applyBorder="1" applyAlignment="1">
      <alignment horizontal="right" vertical="center"/>
    </xf>
    <xf numFmtId="2" fontId="19" fillId="0" borderId="13" xfId="0" applyNumberFormat="1" applyFont="1" applyBorder="1">
      <alignment vertical="center"/>
    </xf>
    <xf numFmtId="0" fontId="19" fillId="0" borderId="13" xfId="0" applyFont="1" applyBorder="1">
      <alignment vertical="center"/>
    </xf>
    <xf numFmtId="0" fontId="22" fillId="0" borderId="2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23" fillId="0" borderId="20" xfId="0" applyNumberFormat="1" applyFont="1" applyBorder="1">
      <alignment vertical="center"/>
    </xf>
    <xf numFmtId="176" fontId="23" fillId="0" borderId="24" xfId="0" applyNumberFormat="1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176" fontId="23" fillId="0" borderId="26" xfId="0" applyNumberFormat="1" applyFont="1" applyBorder="1">
      <alignment vertical="center"/>
    </xf>
    <xf numFmtId="176" fontId="23" fillId="0" borderId="27" xfId="0" applyNumberFormat="1" applyFont="1" applyBorder="1">
      <alignment vertical="center"/>
    </xf>
    <xf numFmtId="0" fontId="19" fillId="0" borderId="0" xfId="0" applyFont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21" xfId="0" applyFont="1" applyBorder="1">
      <alignment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tabSelected="1" view="pageBreakPreview" zoomScale="85" zoomScaleNormal="85" zoomScaleSheetLayoutView="85" workbookViewId="0">
      <selection activeCell="A3" sqref="A3:M3"/>
    </sheetView>
  </sheetViews>
  <sheetFormatPr defaultRowHeight="11"/>
  <cols>
    <col min="1" max="1" width="12" customWidth="1"/>
    <col min="2" max="5" width="20.44140625" customWidth="1"/>
    <col min="6" max="13" width="16.77734375" customWidth="1"/>
  </cols>
  <sheetData>
    <row r="1" spans="1:17" ht="30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30" customHeight="1">
      <c r="A2" s="3" t="s">
        <v>6</v>
      </c>
      <c r="B2" s="2"/>
      <c r="C2" s="2"/>
      <c r="D2" s="2"/>
      <c r="E2" s="2"/>
      <c r="F2" s="2"/>
      <c r="G2" s="2"/>
      <c r="H2" s="2"/>
      <c r="I2" s="2"/>
      <c r="J2" s="2"/>
      <c r="K2" s="17" t="s">
        <v>23</v>
      </c>
      <c r="L2" s="18"/>
      <c r="M2" s="19"/>
    </row>
    <row r="3" spans="1:17" ht="42.75" customHeight="1">
      <c r="A3" s="20" t="s">
        <v>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7" ht="30" customHeight="1">
      <c r="A4" s="2"/>
      <c r="B4" s="4" t="s">
        <v>1</v>
      </c>
      <c r="C4" s="4"/>
      <c r="D4" s="5">
        <v>100</v>
      </c>
      <c r="E4" s="6" t="s">
        <v>9</v>
      </c>
      <c r="F4" s="2"/>
      <c r="G4" s="2"/>
      <c r="H4" s="2"/>
      <c r="I4" s="2"/>
      <c r="J4" s="2"/>
      <c r="K4" s="2"/>
      <c r="L4" s="2"/>
      <c r="M4" s="2"/>
    </row>
    <row r="5" spans="1:17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7" ht="42.75" customHeight="1">
      <c r="A6" s="21" t="s">
        <v>0</v>
      </c>
      <c r="B6" s="23" t="s">
        <v>7</v>
      </c>
      <c r="C6" s="24"/>
      <c r="D6" s="24"/>
      <c r="E6" s="24"/>
      <c r="F6" s="25" t="s">
        <v>10</v>
      </c>
      <c r="G6" s="25" t="s">
        <v>4</v>
      </c>
      <c r="H6" s="25" t="s">
        <v>11</v>
      </c>
      <c r="I6" s="25" t="s">
        <v>3</v>
      </c>
      <c r="J6" s="25" t="s">
        <v>2</v>
      </c>
      <c r="K6" s="25" t="s">
        <v>12</v>
      </c>
      <c r="L6" s="25" t="s">
        <v>13</v>
      </c>
      <c r="M6" s="27" t="s">
        <v>15</v>
      </c>
    </row>
    <row r="7" spans="1:17" ht="42.75" customHeight="1">
      <c r="A7" s="22"/>
      <c r="B7" s="7" t="s">
        <v>16</v>
      </c>
      <c r="C7" s="7" t="s">
        <v>17</v>
      </c>
      <c r="D7" s="7" t="s">
        <v>18</v>
      </c>
      <c r="E7" s="7" t="s">
        <v>19</v>
      </c>
      <c r="F7" s="26"/>
      <c r="G7" s="26"/>
      <c r="H7" s="26"/>
      <c r="I7" s="26"/>
      <c r="J7" s="26"/>
      <c r="K7" s="26"/>
      <c r="L7" s="26"/>
      <c r="M7" s="28"/>
      <c r="N7" s="8"/>
      <c r="O7" s="9"/>
      <c r="P7" s="9"/>
      <c r="Q7" s="9"/>
    </row>
    <row r="8" spans="1:17" ht="42.75" customHeight="1">
      <c r="A8" s="10" t="s">
        <v>20</v>
      </c>
      <c r="B8" s="11">
        <v>94494</v>
      </c>
      <c r="C8" s="11">
        <v>110956</v>
      </c>
      <c r="D8" s="11">
        <v>73346</v>
      </c>
      <c r="E8" s="11">
        <v>8681</v>
      </c>
      <c r="F8" s="11">
        <f>SUM(B8:E8)</f>
        <v>287477</v>
      </c>
      <c r="G8" s="11">
        <v>0</v>
      </c>
      <c r="H8" s="11">
        <v>0</v>
      </c>
      <c r="I8" s="11">
        <f>SUM(F8:H8)</f>
        <v>287477</v>
      </c>
      <c r="J8" s="11">
        <v>13599</v>
      </c>
      <c r="K8" s="11">
        <v>301076</v>
      </c>
      <c r="L8" s="11">
        <v>49</v>
      </c>
      <c r="M8" s="12">
        <f>SUM(K8:L8)</f>
        <v>301125</v>
      </c>
    </row>
    <row r="9" spans="1:17" ht="42.75" customHeight="1">
      <c r="A9" s="10" t="s">
        <v>21</v>
      </c>
      <c r="B9" s="11">
        <v>107125</v>
      </c>
      <c r="C9" s="11">
        <v>153935</v>
      </c>
      <c r="D9" s="11">
        <v>49724</v>
      </c>
      <c r="E9" s="11">
        <v>6216</v>
      </c>
      <c r="F9" s="11">
        <f>SUM(B9:E9)</f>
        <v>317000</v>
      </c>
      <c r="G9" s="11">
        <v>0</v>
      </c>
      <c r="H9" s="11">
        <v>0</v>
      </c>
      <c r="I9" s="11">
        <f>SUM(F9:H9)</f>
        <v>317000</v>
      </c>
      <c r="J9" s="11">
        <v>6701</v>
      </c>
      <c r="K9" s="11">
        <f>SUM(I9:J9)</f>
        <v>323701</v>
      </c>
      <c r="L9" s="11">
        <v>2</v>
      </c>
      <c r="M9" s="12">
        <f>SUM(K9:L9)</f>
        <v>323703</v>
      </c>
    </row>
    <row r="10" spans="1:17" ht="42.75" customHeight="1">
      <c r="A10" s="13" t="s">
        <v>14</v>
      </c>
      <c r="B10" s="14">
        <f>SUM(B8:B9)</f>
        <v>201619</v>
      </c>
      <c r="C10" s="14">
        <f>SUM(C8:C9)</f>
        <v>264891</v>
      </c>
      <c r="D10" s="14">
        <f>SUM(D8:D9)</f>
        <v>123070</v>
      </c>
      <c r="E10" s="14">
        <f>SUM(E8:E9)</f>
        <v>14897</v>
      </c>
      <c r="F10" s="14">
        <f>SUM(B10:E10)</f>
        <v>604477</v>
      </c>
      <c r="G10" s="14">
        <f>SUM(G8:G9)</f>
        <v>0</v>
      </c>
      <c r="H10" s="14">
        <f>SUM(H8:H9)</f>
        <v>0</v>
      </c>
      <c r="I10" s="14">
        <f>SUM(F10:H10)</f>
        <v>604477</v>
      </c>
      <c r="J10" s="14">
        <f>SUM(J8:J9)</f>
        <v>20300</v>
      </c>
      <c r="K10" s="14">
        <f>SUM(I10:J10)</f>
        <v>624777</v>
      </c>
      <c r="L10" s="14">
        <f>SUM(L8:L9)</f>
        <v>51</v>
      </c>
      <c r="M10" s="15">
        <f>SUM(K10:L10)</f>
        <v>624828</v>
      </c>
    </row>
    <row r="11" spans="1:17" ht="4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7" ht="4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6" t="s">
        <v>22</v>
      </c>
    </row>
    <row r="13" spans="1:17" ht="42.75" customHeight="1"/>
  </sheetData>
  <mergeCells count="12">
    <mergeCell ref="L6:L7"/>
    <mergeCell ref="M6:M7"/>
    <mergeCell ref="K2:M2"/>
    <mergeCell ref="A3:M3"/>
    <mergeCell ref="A6:A7"/>
    <mergeCell ref="B6:E6"/>
    <mergeCell ref="F6:F7"/>
    <mergeCell ref="G6:G7"/>
    <mergeCell ref="H6:H7"/>
    <mergeCell ref="I6:I7"/>
    <mergeCell ref="J6:J7"/>
    <mergeCell ref="K6:K7"/>
  </mergeCells>
  <phoneticPr fontId="24"/>
  <printOptions horizontalCentered="1"/>
  <pageMargins left="0.43307086614173229" right="0.35433070866141736" top="0.74803149606299213" bottom="0.74803149606299213" header="0.31496062992125984" footer="0.31496062992125984"/>
  <pageSetup paperSize="9" scale="7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開票結果</vt:lpstr>
      <vt:lpstr>開票結果!Print_Area</vt:lpstr>
    </vt:vector>
  </TitlesOfParts>
  <Company>徳島県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oonishi kenta</cp:lastModifiedBy>
  <cp:lastPrinted>2016-07-10T17:13:56Z</cp:lastPrinted>
  <dcterms:created xsi:type="dcterms:W3CDTF">2016-06-12T06:37:57Z</dcterms:created>
  <dcterms:modified xsi:type="dcterms:W3CDTF">2025-07-20T17:38:52Z</dcterms:modified>
</cp:coreProperties>
</file>