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0_交付要綱\★最終\"/>
    </mc:Choice>
  </mc:AlternateContent>
  <xr:revisionPtr revIDLastSave="0" documentId="13_ncr:1_{D7BE2231-9169-406C-B9D1-AADC5D4972D9}" xr6:coauthVersionLast="47" xr6:coauthVersionMax="47" xr10:uidLastSave="{00000000-0000-0000-0000-000000000000}"/>
  <bookViews>
    <workbookView xWindow="1860" yWindow="0" windowWidth="21855" windowHeight="15240" xr2:uid="{B965DD59-8694-417C-9AED-A831DD4DD177}"/>
  </bookViews>
  <sheets>
    <sheet name="別紙６その１精算書（お米等の配布）" sheetId="3" r:id="rId1"/>
    <sheet name="別紙６その２精算書（食事の提供）" sheetId="7" r:id="rId2"/>
    <sheet name="記載例　別紙６その１精算書（お米等の配布）" sheetId="8" r:id="rId3"/>
    <sheet name="記載例　別紙６その２精算書（食事の提供）" sheetId="10" r:id="rId4"/>
  </sheets>
  <definedNames>
    <definedName name="_xlnm.Print_Area" localSheetId="2">'記載例　別紙６その１精算書（お米等の配布）'!$B$2:$O$47</definedName>
    <definedName name="_xlnm.Print_Area" localSheetId="3">'記載例　別紙６その２精算書（食事の提供）'!$B$2:$O$47</definedName>
    <definedName name="_xlnm.Print_Area" localSheetId="0">'別紙６その１精算書（お米等の配布）'!$B$2:$O$47</definedName>
    <definedName name="_xlnm.Print_Area" localSheetId="1">'別紙６その２精算書（食事の提供）'!$B$2:$O$47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0" l="1"/>
  <c r="E46" i="3"/>
  <c r="E45" i="10"/>
  <c r="E9" i="10" s="1"/>
  <c r="E45" i="8"/>
  <c r="D46" i="10"/>
  <c r="E46" i="10" s="1"/>
  <c r="D45" i="10"/>
  <c r="E42" i="10"/>
  <c r="D42" i="10"/>
  <c r="E34" i="10"/>
  <c r="L26" i="10"/>
  <c r="J26" i="10"/>
  <c r="E26" i="10"/>
  <c r="J21" i="10"/>
  <c r="L21" i="10" s="1"/>
  <c r="L18" i="10"/>
  <c r="E18" i="10"/>
  <c r="D10" i="10"/>
  <c r="E7" i="10"/>
  <c r="E9" i="7"/>
  <c r="E7" i="7"/>
  <c r="E9" i="3"/>
  <c r="E7" i="3"/>
  <c r="E7" i="8"/>
  <c r="E10" i="10" l="1"/>
  <c r="E29" i="10"/>
  <c r="K31" i="10" s="1"/>
  <c r="D43" i="10"/>
  <c r="D44" i="10" s="1"/>
  <c r="E43" i="10"/>
  <c r="E44" i="10" s="1"/>
  <c r="D46" i="8" l="1"/>
  <c r="E46" i="8" s="1"/>
  <c r="D45" i="8"/>
  <c r="E42" i="8"/>
  <c r="D42" i="8"/>
  <c r="E34" i="8"/>
  <c r="D29" i="8"/>
  <c r="J26" i="8"/>
  <c r="L26" i="8" s="1"/>
  <c r="E26" i="8"/>
  <c r="J21" i="8"/>
  <c r="L21" i="8" s="1"/>
  <c r="L18" i="8"/>
  <c r="E18" i="8"/>
  <c r="D10" i="8"/>
  <c r="E46" i="7"/>
  <c r="D46" i="3"/>
  <c r="D46" i="7"/>
  <c r="D45" i="7"/>
  <c r="E44" i="7"/>
  <c r="D44" i="7"/>
  <c r="D44" i="3"/>
  <c r="D45" i="3"/>
  <c r="E29" i="8" l="1"/>
  <c r="E43" i="8" s="1"/>
  <c r="E44" i="8" s="1"/>
  <c r="E9" i="8" s="1"/>
  <c r="E10" i="8" s="1"/>
  <c r="D43" i="8"/>
  <c r="D44" i="8" s="1"/>
  <c r="E44" i="3"/>
  <c r="E43" i="3"/>
  <c r="K31" i="8" l="1"/>
  <c r="E42" i="3"/>
  <c r="D42" i="3"/>
  <c r="D42" i="7"/>
  <c r="E34" i="3"/>
  <c r="E34" i="7"/>
  <c r="E42" i="7"/>
  <c r="E29" i="7"/>
  <c r="K31" i="7" s="1"/>
  <c r="E26" i="7"/>
  <c r="E18" i="7"/>
  <c r="D29" i="7"/>
  <c r="E26" i="3"/>
  <c r="E18" i="3"/>
  <c r="D29" i="3"/>
  <c r="D43" i="3" l="1"/>
  <c r="D43" i="7"/>
  <c r="J21" i="7" l="1"/>
  <c r="J21" i="3"/>
  <c r="L21" i="7" l="1"/>
  <c r="J26" i="3" l="1"/>
  <c r="L26" i="3" s="1"/>
  <c r="J26" i="7"/>
  <c r="L26" i="7" s="1"/>
  <c r="L18" i="7"/>
  <c r="D10" i="7" l="1"/>
  <c r="E29" i="3"/>
  <c r="K31" i="3" l="1"/>
  <c r="L21" i="3"/>
  <c r="L18" i="3"/>
  <c r="D10" i="3"/>
  <c r="E43" i="7" l="1"/>
  <c r="E10" i="7"/>
  <c r="E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8C9FE223-7A24-4A97-BFA0-8F21D22E3754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76FC054B-5630-4680-8E5B-11695EE9220B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9" authorId="1" shapeId="0" xr:uid="{AAD475C2-1265-4B47-AD78-13951649551B}">
      <text>
        <r>
          <rPr>
            <sz val="12"/>
            <color indexed="81"/>
            <rFont val="MS P ゴシック"/>
            <family val="3"/>
            <charset val="128"/>
          </rPr>
          <t>賄材料費の小計が交付決定時の額から25%以上変更となる場合は、変更等申請書の提出が必要です。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9AC0BA08-7B5B-4746-8674-C6E9CB02D49B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3" authorId="0" shapeId="0" xr:uid="{584654B2-0EBC-41A4-AD12-CF931CEA5B0F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※交付決定額未満の場合、変更申請書を提出してください。</t>
        </r>
      </text>
    </comment>
    <comment ref="E45" authorId="0" shapeId="0" xr:uid="{234FB2C0-8857-4F84-BB96-B2A325683794}">
      <text>
        <r>
          <rPr>
            <sz val="12"/>
            <color indexed="81"/>
            <rFont val="MS P ゴシック"/>
            <family val="3"/>
            <charset val="128"/>
          </rPr>
          <t xml:space="preserve">
自己負担額等の収入金額を入力してください。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E51E004D-7627-4BFF-914D-723A9476CB52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443956EF-6ACD-4861-A6CC-B70140C4D588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9" authorId="1" shapeId="0" xr:uid="{654D5966-3F14-4CF2-8162-D8DBDC44D878}">
      <text>
        <r>
          <rPr>
            <sz val="12"/>
            <color indexed="81"/>
            <rFont val="MS P ゴシック"/>
            <family val="3"/>
            <charset val="128"/>
          </rPr>
          <t>賄材料費の小計が交付決定時の額から25%以上変更となる場合は、
変更等申請書の提出が必要です。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64B0C811-B738-4B45-B647-92134F38E291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3" authorId="0" shapeId="0" xr:uid="{36DB8CFD-15B3-4A32-9CFA-C840CB77EDCC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※交付決定額未満の場合、変更申請書を提出してください。</t>
        </r>
      </text>
    </comment>
    <comment ref="E45" authorId="0" shapeId="0" xr:uid="{F488A073-E146-4887-AECE-2AFDEDCDE0D5}">
      <text>
        <r>
          <rPr>
            <sz val="12"/>
            <color indexed="81"/>
            <rFont val="MS P ゴシック"/>
            <family val="3"/>
            <charset val="128"/>
          </rPr>
          <t xml:space="preserve">
自己負担額等の収入金額を入力してください。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706714A0-6935-4CA3-B406-92CF14487B04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FFAE6483-A4ED-4EE7-9D39-A8E892B9D78D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9" authorId="1" shapeId="0" xr:uid="{24AD39CA-99C0-4595-8FAB-59232E6465E5}">
      <text>
        <r>
          <rPr>
            <sz val="12"/>
            <color indexed="81"/>
            <rFont val="MS P ゴシック"/>
            <family val="3"/>
            <charset val="128"/>
          </rPr>
          <t>賄材料費の小計が交付決定時の額から25%以上変更となる場合は、変更等申請書の提出が必要です。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83683C65-1165-47A9-B72C-6A596F46FA8F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3" authorId="0" shapeId="0" xr:uid="{9737D5C6-B365-4651-8B8E-F0097D50F60D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※交付決定額未満の場合、変更申請書を提出してください。</t>
        </r>
      </text>
    </comment>
    <comment ref="E45" authorId="0" shapeId="0" xr:uid="{19B4D757-BC21-43E6-BA22-7C3CEF1797BE}">
      <text>
        <r>
          <rPr>
            <sz val="12"/>
            <color indexed="81"/>
            <rFont val="MS P ゴシック"/>
            <family val="3"/>
            <charset val="128"/>
          </rPr>
          <t xml:space="preserve">
自己負担額等の収入金額を入力してください。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6" authorId="0" shapeId="0" xr:uid="{08252B9E-22B5-4253-B94B-5E7DA8CAA860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3" authorId="0" shapeId="0" xr:uid="{A764275B-3ED7-4852-8C15-48DB9026DA42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9" authorId="1" shapeId="0" xr:uid="{27BC6AB3-3B6B-4DAF-BF5B-4AFBE6877663}">
      <text>
        <r>
          <rPr>
            <sz val="12"/>
            <color indexed="81"/>
            <rFont val="MS P ゴシック"/>
            <family val="3"/>
            <charset val="128"/>
          </rPr>
          <t>賄材料費の小計が交付決定時の額から25%以上変更となる場合は、変更等申請書の提出が必要です。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31" authorId="0" shapeId="0" xr:uid="{27EEC15B-9B64-4F00-8068-79B20DF755A9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3" authorId="0" shapeId="0" xr:uid="{DCB15DDE-271F-4A2C-80B8-95881472C8CC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※交付決定額未満の場合、変更申請書を提出してください。</t>
        </r>
      </text>
    </comment>
    <comment ref="E45" authorId="0" shapeId="0" xr:uid="{00D84A18-A7D2-465C-8786-588882B2AE0A}">
      <text>
        <r>
          <rPr>
            <sz val="12"/>
            <color indexed="81"/>
            <rFont val="MS P ゴシック"/>
            <family val="3"/>
            <charset val="128"/>
          </rPr>
          <t xml:space="preserve">
自己負担額等の収入金額を入力してください。</t>
        </r>
      </text>
    </comment>
  </commentList>
</comments>
</file>

<file path=xl/sharedStrings.xml><?xml version="1.0" encoding="utf-8"?>
<sst xmlns="http://schemas.openxmlformats.org/spreadsheetml/2006/main" count="222" uniqueCount="57">
  <si>
    <t>1 収入</t>
    <rPh sb="2" eb="4">
      <t>シュウニュウ</t>
    </rPh>
    <phoneticPr fontId="1"/>
  </si>
  <si>
    <t>２支出</t>
    <rPh sb="1" eb="3">
      <t>シシュツ</t>
    </rPh>
    <phoneticPr fontId="1"/>
  </si>
  <si>
    <t>項目</t>
    <rPh sb="0" eb="2">
      <t>コウモク</t>
    </rPh>
    <phoneticPr fontId="1"/>
  </si>
  <si>
    <t>事業費</t>
    <rPh sb="0" eb="3">
      <t>ジギョウヒ</t>
    </rPh>
    <phoneticPr fontId="1"/>
  </si>
  <si>
    <t>補助金</t>
    <rPh sb="0" eb="3">
      <t>ホジョキン</t>
    </rPh>
    <phoneticPr fontId="1"/>
  </si>
  <si>
    <t>その他収入</t>
    <rPh sb="2" eb="3">
      <t>タ</t>
    </rPh>
    <rPh sb="3" eb="5">
      <t>シュウニュウ</t>
    </rPh>
    <phoneticPr fontId="1"/>
  </si>
  <si>
    <t>生活支援ネットワーク緊急応援事業</t>
    <phoneticPr fontId="1"/>
  </si>
  <si>
    <t>その他需用費</t>
    <rPh sb="2" eb="3">
      <t>タ</t>
    </rPh>
    <rPh sb="3" eb="6">
      <t>ジュヨウヒ</t>
    </rPh>
    <phoneticPr fontId="1"/>
  </si>
  <si>
    <t>合計</t>
    <rPh sb="0" eb="2">
      <t>ゴウケイ</t>
    </rPh>
    <phoneticPr fontId="1"/>
  </si>
  <si>
    <t>賄材料費</t>
    <rPh sb="0" eb="1">
      <t>マカナイ</t>
    </rPh>
    <rPh sb="1" eb="4">
      <t>ザイリョウヒ</t>
    </rPh>
    <phoneticPr fontId="1"/>
  </si>
  <si>
    <t>　米</t>
    <phoneticPr fontId="1"/>
  </si>
  <si>
    <t>　米以外の食材</t>
    <rPh sb="1" eb="2">
      <t>コメ</t>
    </rPh>
    <rPh sb="2" eb="4">
      <t>イガイ</t>
    </rPh>
    <rPh sb="5" eb="7">
      <t>ショクザイ</t>
    </rPh>
    <phoneticPr fontId="1"/>
  </si>
  <si>
    <t>小計</t>
    <rPh sb="0" eb="2">
      <t>ショウケイ</t>
    </rPh>
    <phoneticPr fontId="1"/>
  </si>
  <si>
    <t>○米に係る経費</t>
    <phoneticPr fontId="1"/>
  </si>
  <si>
    <t>○米以外の食材に係る経費</t>
    <rPh sb="1" eb="2">
      <t>コメ</t>
    </rPh>
    <rPh sb="2" eb="4">
      <t>イガイ</t>
    </rPh>
    <phoneticPr fontId="1"/>
  </si>
  <si>
    <t>※賄材料費(税抜き)の10％の額(円)→</t>
    <rPh sb="1" eb="2">
      <t>マカナイ</t>
    </rPh>
    <rPh sb="2" eb="4">
      <t>ザイリョウ</t>
    </rPh>
    <rPh sb="4" eb="5">
      <t>ヒ</t>
    </rPh>
    <rPh sb="15" eb="16">
      <t>ガク</t>
    </rPh>
    <rPh sb="17" eb="18">
      <t>エン</t>
    </rPh>
    <phoneticPr fontId="1"/>
  </si>
  <si>
    <t>収支精算書</t>
    <phoneticPr fontId="1"/>
  </si>
  <si>
    <t>別紙６　その１　第２条第１号の活動（２kg以上の米を含む食材の配布）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1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</si>
  <si>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1"/>
  </si>
  <si>
    <t>購入量(kg)</t>
    <rPh sb="0" eb="3">
      <t>コウニュウリョウ</t>
    </rPh>
    <phoneticPr fontId="1"/>
  </si>
  <si>
    <t>精算金額（円）</t>
    <rPh sb="0" eb="2">
      <t>セイサン</t>
    </rPh>
    <rPh sb="2" eb="4">
      <t>キンガク</t>
    </rPh>
    <rPh sb="5" eb="6">
      <t>エン</t>
    </rPh>
    <phoneticPr fontId="1"/>
  </si>
  <si>
    <t>※補助対象（消費税等は対象外）は、1セット当たり2kg以上で1800円以内</t>
    <rPh sb="27" eb="29">
      <t>イジョウ</t>
    </rPh>
    <phoneticPr fontId="1"/>
  </si>
  <si>
    <t>※補助対象（消費税等は対象外）は、1セット当たり700円以内</t>
    <rPh sb="1" eb="3">
      <t>ホジョ</t>
    </rPh>
    <rPh sb="3" eb="5">
      <t>タイショウ</t>
    </rPh>
    <rPh sb="6" eb="9">
      <t>ショウヒゼイ</t>
    </rPh>
    <rPh sb="9" eb="10">
      <t>ラ</t>
    </rPh>
    <rPh sb="11" eb="14">
      <t>タイショウガイ</t>
    </rPh>
    <rPh sb="21" eb="22">
      <t>ア</t>
    </rPh>
    <rPh sb="27" eb="28">
      <t>エン</t>
    </rPh>
    <rPh sb="28" eb="30">
      <t>イナイ</t>
    </rPh>
    <phoneticPr fontId="1"/>
  </si>
  <si>
    <t>単位配布量(g)</t>
    <phoneticPr fontId="1"/>
  </si>
  <si>
    <t>（注）「交付決定額」は、変更交付決定を受けたものについては、最終変更後のものを記載すること。</t>
    <rPh sb="1" eb="2">
      <t>チュウ</t>
    </rPh>
    <rPh sb="4" eb="6">
      <t>コウフ</t>
    </rPh>
    <rPh sb="6" eb="8">
      <t>ケッテイ</t>
    </rPh>
    <rPh sb="8" eb="9">
      <t>ガク</t>
    </rPh>
    <rPh sb="12" eb="14">
      <t>ヘンコウ</t>
    </rPh>
    <rPh sb="14" eb="16">
      <t>コウフ</t>
    </rPh>
    <rPh sb="16" eb="18">
      <t>ケッテイ</t>
    </rPh>
    <rPh sb="19" eb="20">
      <t>ウ</t>
    </rPh>
    <rPh sb="30" eb="32">
      <t>サイシュウ</t>
    </rPh>
    <rPh sb="32" eb="35">
      <t>ヘンコウゴ</t>
    </rPh>
    <rPh sb="39" eb="41">
      <t>キサイ</t>
    </rPh>
    <phoneticPr fontId="1"/>
  </si>
  <si>
    <t>提供延べ食数（食）</t>
    <rPh sb="0" eb="2">
      <t>テイキョウ</t>
    </rPh>
    <rPh sb="2" eb="3">
      <t>ノ</t>
    </rPh>
    <rPh sb="4" eb="6">
      <t>ショクスウ</t>
    </rPh>
    <rPh sb="7" eb="8">
      <t>ショク</t>
    </rPh>
    <phoneticPr fontId="1"/>
  </si>
  <si>
    <t>（消耗品費、燃料費、印刷製本費、光熱水費）</t>
    <phoneticPr fontId="1"/>
  </si>
  <si>
    <t>役務費</t>
    <rPh sb="0" eb="3">
      <t>エキムヒ</t>
    </rPh>
    <phoneticPr fontId="1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</si>
  <si>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1"/>
  </si>
  <si>
    <t>使用料及び賃借料</t>
    <phoneticPr fontId="1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</si>
  <si>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1"/>
  </si>
  <si>
    <t>その他需用費、役務費、使用料及び賃借料</t>
    <phoneticPr fontId="1"/>
  </si>
  <si>
    <t>自己負担など</t>
    <rPh sb="0" eb="2">
      <t>ジコ</t>
    </rPh>
    <rPh sb="2" eb="4">
      <t>フタン</t>
    </rPh>
    <phoneticPr fontId="1"/>
  </si>
  <si>
    <t>※補助対象（消費税等は対象外）は、１食当たり７０円以内</t>
    <phoneticPr fontId="1"/>
  </si>
  <si>
    <t>精算額
     （円）</t>
    <rPh sb="0" eb="2">
      <t>セイサン</t>
    </rPh>
    <rPh sb="2" eb="3">
      <t>ガク</t>
    </rPh>
    <rPh sb="10" eb="11">
      <t>エン</t>
    </rPh>
    <phoneticPr fontId="1"/>
  </si>
  <si>
    <t>　※補助対象（消費税等は対象外）は、１食当たり３０円以内</t>
    <rPh sb="10" eb="11">
      <t>トウ</t>
    </rPh>
    <rPh sb="19" eb="20">
      <t>ショク</t>
    </rPh>
    <rPh sb="20" eb="21">
      <t>ア</t>
    </rPh>
    <rPh sb="25" eb="26">
      <t>エン</t>
    </rPh>
    <rPh sb="26" eb="28">
      <t>イナイ</t>
    </rPh>
    <phoneticPr fontId="1"/>
  </si>
  <si>
    <t>補助事業者負担分</t>
    <rPh sb="0" eb="2">
      <t>ホジョ</t>
    </rPh>
    <phoneticPr fontId="1"/>
  </si>
  <si>
    <t>内訳</t>
    <rPh sb="0" eb="2">
      <t>ウチワケ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</si>
  <si>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</si>
  <si>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交付決定額（注）</t>
    <rPh sb="0" eb="2">
      <t>コウフ</t>
    </rPh>
    <rPh sb="2" eb="4">
      <t>ケッテイ</t>
    </rPh>
    <rPh sb="4" eb="5">
      <t>ガク</t>
    </rPh>
    <rPh sb="6" eb="7">
      <t>チュウ</t>
    </rPh>
    <phoneticPr fontId="1"/>
  </si>
  <si>
    <t>交付決定額（注）</t>
    <rPh sb="0" eb="2">
      <t>コウフ</t>
    </rPh>
    <rPh sb="2" eb="5">
      <t>ケッテイガク</t>
    </rPh>
    <rPh sb="6" eb="7">
      <t>チュウ</t>
    </rPh>
    <phoneticPr fontId="1"/>
  </si>
  <si>
    <t>補助事業者負担分</t>
    <rPh sb="0" eb="2">
      <t>ホジョ</t>
    </rPh>
    <rPh sb="2" eb="5">
      <t>ジギョウシャ</t>
    </rPh>
    <rPh sb="5" eb="8">
      <t>フタンブン</t>
    </rPh>
    <phoneticPr fontId="1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</si>
  <si>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1"/>
  </si>
  <si>
    <t>1セット当たりの金額
 　　　　　　　(円)</t>
    <rPh sb="4" eb="5">
      <t>ア</t>
    </rPh>
    <rPh sb="8" eb="10">
      <t>キンガク</t>
    </rPh>
    <rPh sb="20" eb="21">
      <t>エン</t>
    </rPh>
    <phoneticPr fontId="1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</si>
  <si>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1"/>
  </si>
  <si>
    <t>購入実績額
　　　(円)</t>
    <rPh sb="0" eb="2">
      <t>コウニュウ</t>
    </rPh>
    <rPh sb="2" eb="4">
      <t>ジッセキ</t>
    </rPh>
    <rPh sb="4" eb="5">
      <t>ガク</t>
    </rPh>
    <rPh sb="10" eb="11">
      <t>エン</t>
    </rPh>
    <phoneticPr fontId="1"/>
  </si>
  <si>
    <t>購入量
　(kg)</t>
    <rPh sb="0" eb="3">
      <t>コウニュウリョウ</t>
    </rPh>
    <phoneticPr fontId="1"/>
  </si>
  <si>
    <t>単位配布量
　　　　(g)</t>
    <phoneticPr fontId="1"/>
  </si>
  <si>
    <t>事業費計</t>
    <rPh sb="0" eb="3">
      <t>ジギョウヒ</t>
    </rPh>
    <rPh sb="3" eb="4">
      <t>ケイ</t>
    </rPh>
    <phoneticPr fontId="1"/>
  </si>
  <si>
    <t>別紙６　その２　第２条第２号の活動（２kg以上の米を含む食材の配布）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1"/>
  </si>
  <si>
    <t>提供延べ食数
　　　　　　　　　（食）</t>
    <rPh sb="0" eb="2">
      <t>テイキョウ</t>
    </rPh>
    <rPh sb="2" eb="3">
      <t>ノ</t>
    </rPh>
    <rPh sb="4" eb="6">
      <t>ショクスウ</t>
    </rPh>
    <rPh sb="17" eb="18">
      <t>ショク</t>
    </rPh>
    <phoneticPr fontId="1"/>
  </si>
  <si>
    <t>購入実績額
 　　　　　(円)</t>
    <rPh sb="0" eb="2">
      <t>コウニュウ</t>
    </rPh>
    <rPh sb="2" eb="4">
      <t>ジッセキ</t>
    </rPh>
    <rPh sb="4" eb="5">
      <t>ガク</t>
    </rPh>
    <rPh sb="13" eb="14">
      <t>エン</t>
    </rPh>
    <phoneticPr fontId="1"/>
  </si>
  <si>
    <t>購入実績額
　　　　　(円)</t>
    <rPh sb="0" eb="2">
      <t>コウニュウ</t>
    </rPh>
    <rPh sb="2" eb="4">
      <t>ジッセキ</t>
    </rPh>
    <rPh sb="4" eb="5">
      <t>ガク</t>
    </rPh>
    <rPh sb="12" eb="13">
      <t>エン</t>
    </rPh>
    <phoneticPr fontId="1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</si>
  <si>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1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</si>
  <si>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1"/>
  </si>
  <si>
    <t>、</t>
    <phoneticPr fontId="1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</si>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</sst>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#,##0&quot;人&quot;"/>
    <numFmt numFmtId="178" formatCode="#,##0_ "/>
    <numFmt numFmtId="179" formatCode="#,##0_);[Red]\(#,##0\)"/>
    <numFmt numFmtId="180" formatCode="0_);[Red]\(0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4" xfId="0" applyFont="1" applyBorder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2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Fill="1">
      <alignment vertical="center"/>
    </xf>
    <xf numFmtId="0" fontId="5" fillId="0" borderId="45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176" fontId="5" fillId="0" borderId="36" xfId="0" applyNumberFormat="1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28" xfId="0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176" fontId="5" fillId="0" borderId="24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176" fontId="5" fillId="0" borderId="34" xfId="0" applyNumberFormat="1" applyFont="1" applyBorder="1">
      <alignment vertical="center"/>
    </xf>
    <xf numFmtId="0" fontId="5" fillId="0" borderId="36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176" fontId="5" fillId="0" borderId="30" xfId="0" applyNumberFormat="1" applyFont="1" applyBorder="1">
      <alignment vertical="center"/>
    </xf>
    <xf numFmtId="0" fontId="5" fillId="0" borderId="32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29" xfId="0" applyNumberFormat="1" applyFont="1" applyBorder="1">
      <alignment vertical="center"/>
    </xf>
    <xf numFmtId="0" fontId="5" fillId="0" borderId="31" xfId="0" applyFont="1" applyBorder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9" fontId="5" fillId="2" borderId="26" xfId="0" applyNumberFormat="1" applyFont="1" applyFill="1" applyBorder="1" applyAlignment="1">
      <alignment horizontal="right" vertical="center"/>
    </xf>
    <xf numFmtId="179" fontId="5" fillId="0" borderId="26" xfId="0" applyNumberFormat="1" applyFont="1" applyFill="1" applyBorder="1" applyAlignment="1">
      <alignment horizontal="right" vertical="center"/>
    </xf>
    <xf numFmtId="179" fontId="5" fillId="0" borderId="25" xfId="0" applyNumberFormat="1" applyFont="1" applyBorder="1" applyAlignment="1">
      <alignment horizontal="right" vertical="center"/>
    </xf>
    <xf numFmtId="179" fontId="5" fillId="0" borderId="25" xfId="0" applyNumberFormat="1" applyFont="1" applyFill="1" applyBorder="1" applyAlignment="1">
      <alignment horizontal="right" vertical="center"/>
    </xf>
    <xf numFmtId="179" fontId="5" fillId="2" borderId="23" xfId="0" applyNumberFormat="1" applyFont="1" applyFill="1" applyBorder="1" applyAlignment="1">
      <alignment horizontal="right" vertical="center"/>
    </xf>
    <xf numFmtId="179" fontId="5" fillId="0" borderId="23" xfId="0" applyNumberFormat="1" applyFont="1" applyFill="1" applyBorder="1" applyAlignment="1">
      <alignment horizontal="right" vertical="center"/>
    </xf>
    <xf numFmtId="179" fontId="5" fillId="0" borderId="46" xfId="0" applyNumberFormat="1" applyFont="1" applyFill="1" applyBorder="1" applyAlignment="1">
      <alignment horizontal="right" vertical="center"/>
    </xf>
    <xf numFmtId="179" fontId="5" fillId="0" borderId="46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25" xfId="0" applyNumberFormat="1" applyFont="1" applyBorder="1" applyAlignment="1">
      <alignment horizontal="right" vertical="center"/>
    </xf>
    <xf numFmtId="178" fontId="5" fillId="2" borderId="25" xfId="0" applyNumberFormat="1" applyFont="1" applyFill="1" applyBorder="1" applyAlignment="1">
      <alignment horizontal="right" vertical="center"/>
    </xf>
    <xf numFmtId="178" fontId="5" fillId="0" borderId="39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28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23" xfId="0" applyNumberFormat="1" applyFont="1" applyFill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horizontal="right" vertical="center"/>
    </xf>
    <xf numFmtId="178" fontId="5" fillId="0" borderId="35" xfId="0" applyNumberFormat="1" applyFont="1" applyBorder="1" applyAlignment="1">
      <alignment horizontal="right" vertical="center"/>
    </xf>
    <xf numFmtId="178" fontId="5" fillId="0" borderId="26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179" fontId="5" fillId="0" borderId="24" xfId="0" applyNumberFormat="1" applyFont="1" applyBorder="1" applyAlignment="1">
      <alignment horizontal="right" vertical="center"/>
    </xf>
    <xf numFmtId="179" fontId="5" fillId="2" borderId="25" xfId="0" applyNumberFormat="1" applyFont="1" applyFill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39" xfId="0" applyNumberFormat="1" applyFont="1" applyBorder="1" applyAlignment="1">
      <alignment horizontal="right" vertical="center"/>
    </xf>
    <xf numFmtId="179" fontId="5" fillId="0" borderId="34" xfId="0" applyNumberFormat="1" applyFont="1" applyBorder="1" applyAlignment="1">
      <alignment horizontal="right" vertical="center"/>
    </xf>
    <xf numFmtId="179" fontId="5" fillId="0" borderId="35" xfId="0" applyNumberFormat="1" applyFont="1" applyBorder="1" applyAlignment="1">
      <alignment horizontal="right" vertical="center"/>
    </xf>
    <xf numFmtId="179" fontId="5" fillId="0" borderId="28" xfId="0" applyNumberFormat="1" applyFont="1" applyBorder="1" applyAlignment="1">
      <alignment horizontal="right" vertical="center"/>
    </xf>
    <xf numFmtId="179" fontId="5" fillId="0" borderId="26" xfId="0" applyNumberFormat="1" applyFont="1" applyBorder="1" applyAlignment="1">
      <alignment horizontal="right" vertical="center"/>
    </xf>
    <xf numFmtId="179" fontId="5" fillId="0" borderId="23" xfId="0" applyNumberFormat="1" applyFont="1" applyBorder="1" applyAlignment="1">
      <alignment horizontal="right" vertical="center"/>
    </xf>
    <xf numFmtId="179" fontId="5" fillId="0" borderId="19" xfId="0" applyNumberFormat="1" applyFont="1" applyBorder="1" applyAlignment="1">
      <alignment horizontal="right" vertical="center"/>
    </xf>
    <xf numFmtId="179" fontId="5" fillId="0" borderId="16" xfId="0" applyNumberFormat="1" applyFont="1" applyFill="1" applyBorder="1" applyAlignment="1">
      <alignment horizontal="right" vertical="center"/>
    </xf>
    <xf numFmtId="176" fontId="5" fillId="0" borderId="49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3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179" fontId="5" fillId="0" borderId="19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0" fontId="5" fillId="2" borderId="25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vertical="center" textRotation="255"/>
    </xf>
    <xf numFmtId="0" fontId="5" fillId="0" borderId="51" xfId="0" applyFont="1" applyBorder="1" applyAlignment="1">
      <alignment vertical="center" textRotation="255"/>
    </xf>
    <xf numFmtId="176" fontId="5" fillId="0" borderId="17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9" fontId="5" fillId="2" borderId="29" xfId="0" applyNumberFormat="1" applyFont="1" applyFill="1" applyBorder="1" applyAlignment="1">
      <alignment horizontal="right" vertical="center"/>
    </xf>
    <xf numFmtId="179" fontId="5" fillId="2" borderId="31" xfId="0" applyNumberFormat="1" applyFont="1" applyFill="1" applyBorder="1" applyAlignment="1">
      <alignment horizontal="right" vertical="center"/>
    </xf>
    <xf numFmtId="179" fontId="5" fillId="2" borderId="33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textRotation="255"/>
    </xf>
    <xf numFmtId="38" fontId="5" fillId="0" borderId="21" xfId="1" applyFont="1" applyBorder="1" applyAlignment="1">
      <alignment horizontal="center" vertical="center" textRotation="255"/>
    </xf>
    <xf numFmtId="38" fontId="5" fillId="0" borderId="22" xfId="1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179" fontId="5" fillId="0" borderId="42" xfId="0" applyNumberFormat="1" applyFont="1" applyBorder="1" applyAlignment="1">
      <alignment horizontal="right" vertical="center"/>
    </xf>
    <xf numFmtId="179" fontId="5" fillId="0" borderId="43" xfId="0" applyNumberFormat="1" applyFont="1" applyBorder="1" applyAlignment="1">
      <alignment horizontal="right" vertical="center"/>
    </xf>
    <xf numFmtId="179" fontId="5" fillId="0" borderId="44" xfId="0" applyNumberFormat="1" applyFont="1" applyBorder="1" applyAlignment="1">
      <alignment horizontal="right" vertical="center"/>
    </xf>
    <xf numFmtId="179" fontId="5" fillId="2" borderId="28" xfId="0" applyNumberFormat="1" applyFont="1" applyFill="1" applyBorder="1" applyAlignment="1">
      <alignment horizontal="right" vertical="center"/>
    </xf>
    <xf numFmtId="179" fontId="5" fillId="2" borderId="6" xfId="0" applyNumberFormat="1" applyFont="1" applyFill="1" applyBorder="1" applyAlignment="1">
      <alignment horizontal="right" vertical="center"/>
    </xf>
    <xf numFmtId="179" fontId="5" fillId="2" borderId="47" xfId="0" applyNumberFormat="1" applyFont="1" applyFill="1" applyBorder="1" applyAlignment="1">
      <alignment horizontal="right" vertical="center"/>
    </xf>
    <xf numFmtId="179" fontId="5" fillId="2" borderId="24" xfId="0" applyNumberFormat="1" applyFont="1" applyFill="1" applyBorder="1" applyAlignment="1">
      <alignment horizontal="right" vertical="center"/>
    </xf>
    <xf numFmtId="179" fontId="5" fillId="2" borderId="0" xfId="0" applyNumberFormat="1" applyFont="1" applyFill="1" applyBorder="1" applyAlignment="1">
      <alignment horizontal="right" vertical="center"/>
    </xf>
    <xf numFmtId="179" fontId="5" fillId="2" borderId="41" xfId="0" applyNumberFormat="1" applyFont="1" applyFill="1" applyBorder="1" applyAlignment="1">
      <alignment horizontal="right" vertical="center"/>
    </xf>
    <xf numFmtId="179" fontId="5" fillId="2" borderId="48" xfId="0" applyNumberFormat="1" applyFont="1" applyFill="1" applyBorder="1" applyAlignment="1">
      <alignment horizontal="right" vertical="center"/>
    </xf>
    <xf numFmtId="179" fontId="5" fillId="2" borderId="9" xfId="0" applyNumberFormat="1" applyFont="1" applyFill="1" applyBorder="1" applyAlignment="1">
      <alignment horizontal="right" vertical="center"/>
    </xf>
    <xf numFmtId="179" fontId="5" fillId="2" borderId="38" xfId="0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horizontal="center" vertical="center"/>
    </xf>
    <xf numFmtId="179" fontId="5" fillId="2" borderId="17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176" fontId="5" fillId="0" borderId="29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indent="3"/>
    </xf>
    <xf numFmtId="0" fontId="6" fillId="0" borderId="2" xfId="0" applyFont="1" applyBorder="1" applyAlignment="1">
      <alignment horizontal="lef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BFE5-6331-4589-B5FC-7CFF099334E2}">
  <sheetPr>
    <tabColor rgb="FFFFFF00"/>
  </sheetPr>
  <dimension ref="B1:O52"/>
  <sheetViews>
    <sheetView showZeros="0" tabSelected="1" view="pageBreakPreview" zoomScale="86" zoomScaleNormal="100" zoomScaleSheetLayoutView="86" workbookViewId="0">
      <selection activeCell="U19" sqref="U19"/>
    </sheetView>
  </sheetViews>
  <sheetFormatPr defaultColWidth="9" defaultRowHeight="13.5"/>
  <cols>
    <col min="1" max="1" width="2.25" style="1" customWidth="1"/>
    <col min="2" max="2" width="4" style="1" customWidth="1"/>
    <col min="3" max="3" width="16.75" style="1" customWidth="1"/>
    <col min="4" max="4" width="15.875" style="1" customWidth="1"/>
    <col min="5" max="5" width="14.75" style="1" customWidth="1"/>
    <col min="6" max="6" width="1.875" style="1" customWidth="1"/>
    <col min="7" max="7" width="11.75" style="1" customWidth="1"/>
    <col min="8" max="8" width="4" style="1" customWidth="1"/>
    <col min="9" max="9" width="4.375" style="1" customWidth="1"/>
    <col min="10" max="10" width="16.75" style="1" customWidth="1"/>
    <col min="11" max="11" width="6.875" style="1" customWidth="1"/>
    <col min="12" max="13" width="5.625" style="1" customWidth="1"/>
    <col min="14" max="14" width="11" style="1" customWidth="1"/>
    <col min="15" max="15" width="1.875" style="1" customWidth="1"/>
    <col min="16" max="16384" width="9" style="1"/>
  </cols>
  <sheetData>
    <row r="1" spans="2:15" ht="15.95" customHeight="1"/>
    <row r="2" spans="2:15" ht="15.95" customHeight="1">
      <c r="B2" s="3" t="s">
        <v>17</v>
      </c>
      <c r="C2" s="3"/>
      <c r="D2" s="3"/>
      <c r="E2" s="3"/>
      <c r="F2" s="3"/>
      <c r="G2" s="3"/>
      <c r="H2" s="3"/>
      <c r="I2" s="3"/>
    </row>
    <row r="3" spans="2:15" ht="28.5" customHeight="1"/>
    <row r="4" spans="2:15" ht="21.75" customHeight="1">
      <c r="B4" s="141" t="s">
        <v>16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2:15" ht="24.95" customHeight="1" thickBot="1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39.75" customHeight="1">
      <c r="B6" s="142" t="s">
        <v>2</v>
      </c>
      <c r="C6" s="143"/>
      <c r="D6" s="70" t="s">
        <v>56</v>
      </c>
      <c r="E6" s="70" t="s">
        <v>34</v>
      </c>
      <c r="F6" s="143" t="s">
        <v>54</v>
      </c>
      <c r="G6" s="143"/>
      <c r="H6" s="143"/>
      <c r="I6" s="143"/>
      <c r="J6" s="143"/>
      <c r="K6" s="143"/>
      <c r="L6" s="143"/>
      <c r="M6" s="143"/>
      <c r="N6" s="143"/>
      <c r="O6" s="144"/>
    </row>
    <row r="7" spans="2:15" ht="24.95" customHeight="1">
      <c r="B7" s="145" t="s">
        <v>4</v>
      </c>
      <c r="C7" s="146"/>
      <c r="D7" s="45"/>
      <c r="E7" s="46">
        <f>D7</f>
        <v>0</v>
      </c>
      <c r="F7" s="20"/>
      <c r="G7" s="21" t="s">
        <v>6</v>
      </c>
      <c r="H7" s="21"/>
      <c r="I7" s="21"/>
      <c r="J7" s="21"/>
      <c r="K7" s="21"/>
      <c r="L7" s="21"/>
      <c r="M7" s="21"/>
      <c r="N7" s="21"/>
      <c r="O7" s="22"/>
    </row>
    <row r="8" spans="2:15" ht="9.75" customHeight="1">
      <c r="B8" s="147"/>
      <c r="C8" s="148"/>
      <c r="D8" s="47"/>
      <c r="E8" s="48"/>
      <c r="F8" s="3"/>
      <c r="G8" s="7"/>
      <c r="H8" s="7"/>
      <c r="I8" s="7"/>
      <c r="J8" s="7"/>
      <c r="K8" s="3"/>
      <c r="L8" s="3"/>
      <c r="M8" s="3"/>
      <c r="N8" s="3"/>
      <c r="O8" s="4"/>
    </row>
    <row r="9" spans="2:15" ht="24.95" customHeight="1">
      <c r="B9" s="101" t="s">
        <v>5</v>
      </c>
      <c r="C9" s="149"/>
      <c r="D9" s="49"/>
      <c r="E9" s="50">
        <f>E45</f>
        <v>0</v>
      </c>
      <c r="F9" s="8"/>
      <c r="G9" s="8" t="s">
        <v>32</v>
      </c>
      <c r="H9" s="8"/>
      <c r="I9" s="8"/>
      <c r="J9" s="8"/>
      <c r="K9" s="8"/>
      <c r="L9" s="8"/>
      <c r="M9" s="8"/>
      <c r="N9" s="8"/>
      <c r="O9" s="32"/>
    </row>
    <row r="10" spans="2:15" ht="24.95" customHeight="1" thickBot="1">
      <c r="B10" s="151" t="s">
        <v>8</v>
      </c>
      <c r="C10" s="152"/>
      <c r="D10" s="52">
        <f>SUM(D7:D9)</f>
        <v>0</v>
      </c>
      <c r="E10" s="52">
        <f>SUM(E7:E9)</f>
        <v>0</v>
      </c>
      <c r="F10" s="36"/>
      <c r="G10" s="37"/>
      <c r="H10" s="37"/>
      <c r="I10" s="37"/>
      <c r="J10" s="37"/>
      <c r="K10" s="37"/>
      <c r="L10" s="37"/>
      <c r="M10" s="37"/>
      <c r="N10" s="37"/>
      <c r="O10" s="38"/>
    </row>
    <row r="11" spans="2:15" ht="15.9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ht="24.95" customHeight="1" thickBot="1">
      <c r="B12" s="3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ht="38.25" customHeight="1">
      <c r="B13" s="142" t="s">
        <v>2</v>
      </c>
      <c r="C13" s="153"/>
      <c r="D13" s="70" t="s">
        <v>56</v>
      </c>
      <c r="E13" s="70" t="s">
        <v>34</v>
      </c>
      <c r="F13" s="143" t="s">
        <v>53</v>
      </c>
      <c r="G13" s="143"/>
      <c r="H13" s="143"/>
      <c r="I13" s="143"/>
      <c r="J13" s="143"/>
      <c r="K13" s="143"/>
      <c r="L13" s="143"/>
      <c r="M13" s="143"/>
      <c r="N13" s="143"/>
      <c r="O13" s="144"/>
    </row>
    <row r="14" spans="2:15" ht="7.5" customHeight="1">
      <c r="B14" s="103" t="s">
        <v>3</v>
      </c>
      <c r="C14" s="2"/>
      <c r="D14" s="71"/>
      <c r="E14" s="47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2:15" ht="24.95" customHeight="1">
      <c r="B15" s="104"/>
      <c r="C15" s="2" t="s">
        <v>9</v>
      </c>
      <c r="D15" s="71"/>
      <c r="E15" s="47"/>
      <c r="F15" s="3"/>
      <c r="G15" s="3" t="s">
        <v>13</v>
      </c>
      <c r="H15" s="3"/>
      <c r="I15" s="3"/>
      <c r="J15" s="3"/>
      <c r="K15" s="3"/>
      <c r="L15" s="3"/>
      <c r="M15" s="3"/>
      <c r="N15" s="3"/>
      <c r="O15" s="4"/>
    </row>
    <row r="16" spans="2:15" ht="24.95" customHeight="1">
      <c r="B16" s="104"/>
      <c r="C16" s="3"/>
      <c r="D16" s="71"/>
      <c r="E16" s="47"/>
      <c r="F16" s="3"/>
      <c r="G16" s="3" t="s">
        <v>21</v>
      </c>
      <c r="H16" s="3"/>
      <c r="I16" s="3"/>
      <c r="J16" s="3"/>
      <c r="K16" s="3"/>
      <c r="L16" s="3"/>
      <c r="M16" s="3"/>
      <c r="N16" s="3"/>
      <c r="O16" s="4"/>
    </row>
    <row r="17" spans="2:15" ht="33" customHeight="1">
      <c r="B17" s="104"/>
      <c r="C17" s="2"/>
      <c r="D17" s="47"/>
      <c r="E17" s="47"/>
      <c r="F17" s="5"/>
      <c r="G17" s="106" t="s">
        <v>45</v>
      </c>
      <c r="H17" s="107"/>
      <c r="I17" s="108"/>
      <c r="J17" s="154" t="s">
        <v>42</v>
      </c>
      <c r="K17" s="154"/>
      <c r="L17" s="150" t="s">
        <v>43</v>
      </c>
      <c r="M17" s="150"/>
      <c r="N17" s="150"/>
      <c r="O17" s="4"/>
    </row>
    <row r="18" spans="2:15" ht="24.95" customHeight="1">
      <c r="B18" s="104"/>
      <c r="C18" s="2" t="s">
        <v>10</v>
      </c>
      <c r="D18" s="72"/>
      <c r="E18" s="47">
        <f>G18</f>
        <v>0</v>
      </c>
      <c r="F18" s="6"/>
      <c r="G18" s="96"/>
      <c r="H18" s="97"/>
      <c r="I18" s="98"/>
      <c r="J18" s="134"/>
      <c r="K18" s="134"/>
      <c r="L18" s="93" t="e">
        <f>G18/J18</f>
        <v>#DIV/0!</v>
      </c>
      <c r="M18" s="93"/>
      <c r="N18" s="93"/>
      <c r="O18" s="4"/>
    </row>
    <row r="19" spans="2:15" ht="24.95" customHeight="1">
      <c r="B19" s="104"/>
      <c r="C19" s="2"/>
      <c r="D19" s="47"/>
      <c r="E19" s="47"/>
      <c r="F19" s="7"/>
      <c r="G19" s="8" t="s">
        <v>18</v>
      </c>
      <c r="H19" s="9"/>
      <c r="I19" s="9"/>
      <c r="J19" s="10"/>
      <c r="K19" s="10"/>
      <c r="L19" s="9"/>
      <c r="M19" s="9"/>
      <c r="N19" s="9"/>
      <c r="O19" s="4"/>
    </row>
    <row r="20" spans="2:15" ht="34.5" customHeight="1">
      <c r="B20" s="104"/>
      <c r="C20" s="2"/>
      <c r="D20" s="47"/>
      <c r="E20" s="47"/>
      <c r="F20" s="7"/>
      <c r="G20" s="135" t="s">
        <v>46</v>
      </c>
      <c r="H20" s="136"/>
      <c r="I20" s="136"/>
      <c r="J20" s="92" t="s">
        <v>42</v>
      </c>
      <c r="K20" s="92"/>
      <c r="L20" s="92" t="s">
        <v>47</v>
      </c>
      <c r="M20" s="133"/>
      <c r="N20" s="133"/>
      <c r="O20" s="4"/>
    </row>
    <row r="21" spans="2:15" ht="24.95" customHeight="1">
      <c r="B21" s="104"/>
      <c r="C21" s="2"/>
      <c r="D21" s="47"/>
      <c r="E21" s="47"/>
      <c r="F21" s="7"/>
      <c r="G21" s="134"/>
      <c r="H21" s="134"/>
      <c r="I21" s="134"/>
      <c r="J21" s="93">
        <f>J18</f>
        <v>0</v>
      </c>
      <c r="K21" s="93"/>
      <c r="L21" s="93" t="e">
        <f>(G21/J21)*1000</f>
        <v>#DIV/0!</v>
      </c>
      <c r="M21" s="93"/>
      <c r="N21" s="93"/>
      <c r="O21" s="4"/>
    </row>
    <row r="22" spans="2:15" ht="24.95" customHeight="1">
      <c r="B22" s="104"/>
      <c r="C22" s="2"/>
      <c r="D22" s="47"/>
      <c r="E22" s="47"/>
      <c r="F22" s="3"/>
      <c r="G22" s="7"/>
      <c r="H22" s="7"/>
      <c r="I22" s="5"/>
      <c r="J22" s="5"/>
      <c r="K22" s="11"/>
      <c r="L22" s="11"/>
      <c r="M22" s="11"/>
      <c r="N22" s="5"/>
      <c r="O22" s="4"/>
    </row>
    <row r="23" spans="2:15" ht="24.95" customHeight="1">
      <c r="B23" s="104"/>
      <c r="C23" s="2"/>
      <c r="D23" s="47"/>
      <c r="E23" s="47"/>
      <c r="F23" s="3"/>
      <c r="G23" s="3" t="s">
        <v>14</v>
      </c>
      <c r="H23" s="3"/>
      <c r="I23" s="5"/>
      <c r="J23" s="5"/>
      <c r="K23" s="11"/>
      <c r="L23" s="11"/>
      <c r="M23" s="11"/>
      <c r="N23" s="5"/>
      <c r="O23" s="4"/>
    </row>
    <row r="24" spans="2:15" ht="24.95" customHeight="1">
      <c r="B24" s="104"/>
      <c r="C24" s="2"/>
      <c r="D24" s="47"/>
      <c r="E24" s="47"/>
      <c r="F24" s="3"/>
      <c r="G24" s="3" t="s">
        <v>22</v>
      </c>
      <c r="H24" s="3"/>
      <c r="I24" s="3"/>
      <c r="J24" s="3"/>
      <c r="K24" s="3"/>
      <c r="L24" s="3"/>
      <c r="M24" s="3"/>
      <c r="N24" s="3"/>
      <c r="O24" s="4"/>
    </row>
    <row r="25" spans="2:15" ht="32.1" customHeight="1">
      <c r="B25" s="104"/>
      <c r="C25" s="2"/>
      <c r="D25" s="47"/>
      <c r="E25" s="47"/>
      <c r="F25" s="5"/>
      <c r="G25" s="106" t="s">
        <v>45</v>
      </c>
      <c r="H25" s="107"/>
      <c r="I25" s="108"/>
      <c r="J25" s="92" t="s">
        <v>42</v>
      </c>
      <c r="K25" s="92"/>
      <c r="L25" s="150" t="s">
        <v>44</v>
      </c>
      <c r="M25" s="150"/>
      <c r="N25" s="150"/>
      <c r="O25" s="4"/>
    </row>
    <row r="26" spans="2:15" ht="24.95" customHeight="1">
      <c r="B26" s="104"/>
      <c r="C26" s="6" t="s">
        <v>11</v>
      </c>
      <c r="D26" s="72"/>
      <c r="E26" s="73">
        <f>G26</f>
        <v>0</v>
      </c>
      <c r="F26" s="2"/>
      <c r="G26" s="96"/>
      <c r="H26" s="97"/>
      <c r="I26" s="98"/>
      <c r="J26" s="93">
        <f>J18</f>
        <v>0</v>
      </c>
      <c r="K26" s="93"/>
      <c r="L26" s="93" t="e">
        <f>G26/J26</f>
        <v>#DIV/0!</v>
      </c>
      <c r="M26" s="93"/>
      <c r="N26" s="93"/>
      <c r="O26" s="4"/>
    </row>
    <row r="27" spans="2:15" ht="24.95" customHeight="1">
      <c r="B27" s="104"/>
      <c r="C27" s="2"/>
      <c r="D27" s="47"/>
      <c r="E27" s="47"/>
      <c r="F27" s="7"/>
      <c r="G27" s="13" t="s">
        <v>18</v>
      </c>
      <c r="H27" s="9"/>
      <c r="I27" s="9"/>
      <c r="J27" s="10"/>
      <c r="K27" s="10"/>
      <c r="L27" s="9"/>
      <c r="M27" s="9"/>
      <c r="N27" s="9"/>
      <c r="O27" s="4"/>
    </row>
    <row r="28" spans="2:15" ht="10.5" customHeight="1">
      <c r="B28" s="104"/>
      <c r="C28" s="2"/>
      <c r="D28" s="74"/>
      <c r="E28" s="74"/>
      <c r="F28" s="3"/>
      <c r="G28" s="14"/>
      <c r="H28" s="7"/>
      <c r="I28" s="5"/>
      <c r="J28" s="5"/>
      <c r="K28" s="3"/>
      <c r="L28" s="3"/>
      <c r="M28" s="3"/>
      <c r="N28" s="5"/>
      <c r="O28" s="4"/>
    </row>
    <row r="29" spans="2:15" ht="30" customHeight="1">
      <c r="B29" s="104"/>
      <c r="C29" s="15" t="s">
        <v>12</v>
      </c>
      <c r="D29" s="75">
        <f>SUM(D14:D28)</f>
        <v>0</v>
      </c>
      <c r="E29" s="76">
        <f>SUM(E14:E28)</f>
        <v>0</v>
      </c>
      <c r="F29" s="16"/>
      <c r="G29" s="17"/>
      <c r="H29" s="17"/>
      <c r="I29" s="16"/>
      <c r="J29" s="16"/>
      <c r="K29" s="17"/>
      <c r="L29" s="17"/>
      <c r="M29" s="17"/>
      <c r="N29" s="17"/>
      <c r="O29" s="18"/>
    </row>
    <row r="30" spans="2:15" ht="6.95" customHeight="1" thickBot="1">
      <c r="B30" s="104"/>
      <c r="C30" s="19"/>
      <c r="D30" s="77"/>
      <c r="E30" s="78"/>
      <c r="F30" s="20"/>
      <c r="G30" s="21"/>
      <c r="H30" s="21"/>
      <c r="I30" s="20"/>
      <c r="J30" s="20"/>
      <c r="K30" s="21"/>
      <c r="L30" s="21"/>
      <c r="M30" s="21"/>
      <c r="N30" s="21"/>
      <c r="O30" s="22"/>
    </row>
    <row r="31" spans="2:15" ht="24.95" customHeight="1" thickBot="1">
      <c r="B31" s="104"/>
      <c r="C31" s="2"/>
      <c r="D31" s="71"/>
      <c r="E31" s="47"/>
      <c r="F31" s="5"/>
      <c r="G31" s="94" t="s">
        <v>15</v>
      </c>
      <c r="H31" s="94"/>
      <c r="I31" s="94"/>
      <c r="J31" s="95"/>
      <c r="K31" s="121">
        <f>ROUNDDOWN(E29*0.1,0)</f>
        <v>0</v>
      </c>
      <c r="L31" s="122"/>
      <c r="M31" s="122"/>
      <c r="N31" s="123"/>
      <c r="O31" s="4"/>
    </row>
    <row r="32" spans="2:15" ht="9.9499999999999993" customHeight="1">
      <c r="B32" s="104"/>
      <c r="C32" s="6"/>
      <c r="D32" s="47"/>
      <c r="E32" s="47"/>
      <c r="F32" s="2"/>
      <c r="G32" s="23"/>
      <c r="H32" s="23"/>
      <c r="I32" s="3"/>
      <c r="J32" s="3"/>
      <c r="K32" s="5"/>
      <c r="L32" s="5"/>
      <c r="M32" s="5"/>
      <c r="N32" s="5"/>
      <c r="O32" s="4"/>
    </row>
    <row r="33" spans="2:15" ht="24.95" customHeight="1">
      <c r="B33" s="104"/>
      <c r="C33" s="6"/>
      <c r="D33" s="47"/>
      <c r="E33" s="47"/>
      <c r="F33" s="2"/>
      <c r="G33" s="115" t="s">
        <v>2</v>
      </c>
      <c r="H33" s="116"/>
      <c r="I33" s="116"/>
      <c r="J33" s="116"/>
      <c r="K33" s="117"/>
      <c r="L33" s="138" t="s">
        <v>20</v>
      </c>
      <c r="M33" s="139"/>
      <c r="N33" s="140"/>
      <c r="O33" s="4"/>
    </row>
    <row r="34" spans="2:15" ht="24.95" customHeight="1">
      <c r="B34" s="104"/>
      <c r="C34" s="137" t="s">
        <v>31</v>
      </c>
      <c r="D34" s="72"/>
      <c r="E34" s="47">
        <f>L34</f>
        <v>0</v>
      </c>
      <c r="F34" s="2"/>
      <c r="G34" s="109" t="s">
        <v>7</v>
      </c>
      <c r="H34" s="110"/>
      <c r="I34" s="110"/>
      <c r="J34" s="110"/>
      <c r="K34" s="111"/>
      <c r="L34" s="124"/>
      <c r="M34" s="125"/>
      <c r="N34" s="126"/>
      <c r="O34" s="4"/>
    </row>
    <row r="35" spans="2:15" ht="24.95" customHeight="1">
      <c r="B35" s="104"/>
      <c r="C35" s="137"/>
      <c r="D35" s="47"/>
      <c r="E35" s="47"/>
      <c r="F35" s="2"/>
      <c r="G35" s="112" t="s">
        <v>26</v>
      </c>
      <c r="H35" s="113"/>
      <c r="I35" s="113"/>
      <c r="J35" s="113"/>
      <c r="K35" s="114"/>
      <c r="L35" s="127"/>
      <c r="M35" s="128"/>
      <c r="N35" s="129"/>
      <c r="O35" s="4"/>
    </row>
    <row r="36" spans="2:15" ht="24.95" customHeight="1">
      <c r="B36" s="104"/>
      <c r="C36" s="137"/>
      <c r="D36" s="47"/>
      <c r="E36" s="47"/>
      <c r="F36" s="2"/>
      <c r="G36" s="109" t="s">
        <v>27</v>
      </c>
      <c r="H36" s="110"/>
      <c r="I36" s="110"/>
      <c r="J36" s="110"/>
      <c r="K36" s="111"/>
      <c r="L36" s="127"/>
      <c r="M36" s="128"/>
      <c r="N36" s="129"/>
      <c r="O36" s="4"/>
    </row>
    <row r="37" spans="2:15" ht="24.95" customHeight="1">
      <c r="B37" s="104"/>
      <c r="C37" s="6"/>
      <c r="D37" s="47"/>
      <c r="E37" s="47"/>
      <c r="F37" s="2"/>
      <c r="G37" s="112" t="s">
        <v>28</v>
      </c>
      <c r="H37" s="113"/>
      <c r="I37" s="113"/>
      <c r="J37" s="113"/>
      <c r="K37" s="114"/>
      <c r="L37" s="127"/>
      <c r="M37" s="128"/>
      <c r="N37" s="129"/>
      <c r="O37" s="4"/>
    </row>
    <row r="38" spans="2:15" ht="24.95" customHeight="1">
      <c r="B38" s="104"/>
      <c r="C38" s="6"/>
      <c r="D38" s="47"/>
      <c r="E38" s="47"/>
      <c r="F38" s="2"/>
      <c r="G38" s="109" t="s">
        <v>29</v>
      </c>
      <c r="H38" s="110"/>
      <c r="I38" s="110"/>
      <c r="J38" s="110"/>
      <c r="K38" s="111"/>
      <c r="L38" s="127"/>
      <c r="M38" s="128"/>
      <c r="N38" s="129"/>
      <c r="O38" s="4"/>
    </row>
    <row r="39" spans="2:15" ht="48" customHeight="1">
      <c r="B39" s="104"/>
      <c r="C39" s="6"/>
      <c r="D39" s="47"/>
      <c r="E39" s="47"/>
      <c r="F39" s="2"/>
      <c r="G39" s="118" t="s">
        <v>30</v>
      </c>
      <c r="H39" s="119"/>
      <c r="I39" s="119"/>
      <c r="J39" s="119"/>
      <c r="K39" s="120"/>
      <c r="L39" s="130"/>
      <c r="M39" s="131"/>
      <c r="N39" s="132"/>
      <c r="O39" s="4"/>
    </row>
    <row r="40" spans="2:15" ht="24.95" customHeight="1">
      <c r="B40" s="104"/>
      <c r="C40" s="6"/>
      <c r="D40" s="73"/>
      <c r="E40" s="47"/>
      <c r="F40" s="2"/>
      <c r="G40" s="23" t="s">
        <v>18</v>
      </c>
      <c r="H40" s="69"/>
      <c r="I40" s="69"/>
      <c r="J40" s="69"/>
      <c r="K40" s="69"/>
      <c r="L40" s="24"/>
      <c r="M40" s="24"/>
      <c r="N40" s="24"/>
      <c r="O40" s="4"/>
    </row>
    <row r="41" spans="2:15" ht="6.6" customHeight="1">
      <c r="B41" s="104"/>
      <c r="C41" s="25"/>
      <c r="D41" s="74"/>
      <c r="E41" s="74"/>
      <c r="F41" s="26"/>
      <c r="G41" s="27"/>
      <c r="H41" s="27"/>
      <c r="I41" s="7"/>
      <c r="J41" s="7"/>
      <c r="K41" s="12"/>
      <c r="L41" s="12"/>
      <c r="M41" s="12"/>
      <c r="N41" s="12"/>
      <c r="O41" s="28"/>
    </row>
    <row r="42" spans="2:15" ht="30" customHeight="1">
      <c r="B42" s="105"/>
      <c r="C42" s="29" t="s">
        <v>12</v>
      </c>
      <c r="D42" s="50">
        <f>D34</f>
        <v>0</v>
      </c>
      <c r="E42" s="79">
        <f>L34</f>
        <v>0</v>
      </c>
      <c r="F42" s="30"/>
      <c r="G42" s="31"/>
      <c r="H42" s="31"/>
      <c r="I42" s="17"/>
      <c r="J42" s="17"/>
      <c r="K42" s="16"/>
      <c r="L42" s="16"/>
      <c r="M42" s="16"/>
      <c r="N42" s="16"/>
      <c r="O42" s="32"/>
    </row>
    <row r="43" spans="2:15" ht="30" customHeight="1" thickBot="1">
      <c r="B43" s="99" t="s">
        <v>48</v>
      </c>
      <c r="C43" s="100"/>
      <c r="D43" s="80">
        <f>D29+D42</f>
        <v>0</v>
      </c>
      <c r="E43" s="80">
        <f>E29+E42</f>
        <v>0</v>
      </c>
      <c r="F43" s="33"/>
      <c r="G43" s="34"/>
      <c r="H43" s="34"/>
      <c r="I43" s="34"/>
      <c r="J43" s="34"/>
      <c r="K43" s="34"/>
      <c r="L43" s="34"/>
      <c r="M43" s="34"/>
      <c r="N43" s="34"/>
      <c r="O43" s="35"/>
    </row>
    <row r="44" spans="2:15" ht="30" customHeight="1">
      <c r="B44" s="101" t="s">
        <v>38</v>
      </c>
      <c r="C44" s="102"/>
      <c r="D44" s="50">
        <f>D43</f>
        <v>0</v>
      </c>
      <c r="E44" s="81">
        <f>E43</f>
        <v>0</v>
      </c>
      <c r="F44" s="82"/>
      <c r="G44" s="83"/>
      <c r="H44" s="83"/>
      <c r="I44" s="3"/>
      <c r="J44" s="83"/>
      <c r="K44" s="83"/>
      <c r="L44" s="3"/>
      <c r="M44" s="3"/>
      <c r="N44" s="3"/>
      <c r="O44" s="84"/>
    </row>
    <row r="45" spans="2:15" ht="26.45" customHeight="1">
      <c r="B45" s="90" t="s">
        <v>37</v>
      </c>
      <c r="C45" s="85" t="s">
        <v>36</v>
      </c>
      <c r="D45" s="48">
        <f>D9</f>
        <v>0</v>
      </c>
      <c r="E45" s="72"/>
      <c r="F45" s="26"/>
      <c r="G45" s="3"/>
      <c r="H45" s="3"/>
      <c r="I45" s="42"/>
      <c r="J45" s="3"/>
      <c r="K45" s="3"/>
      <c r="L45" s="42"/>
      <c r="M45" s="42"/>
      <c r="N45" s="42"/>
      <c r="O45" s="4"/>
    </row>
    <row r="46" spans="2:15" ht="30.95" customHeight="1" thickBot="1">
      <c r="B46" s="91"/>
      <c r="C46" s="86" t="s">
        <v>39</v>
      </c>
      <c r="D46" s="87">
        <f>D7</f>
        <v>0</v>
      </c>
      <c r="E46" s="87">
        <f>D46</f>
        <v>0</v>
      </c>
      <c r="F46" s="33"/>
      <c r="G46" s="34"/>
      <c r="H46" s="34"/>
      <c r="I46" s="34"/>
      <c r="J46" s="34"/>
      <c r="K46" s="34"/>
      <c r="L46" s="34"/>
      <c r="M46" s="34"/>
      <c r="N46" s="34"/>
      <c r="O46" s="35"/>
    </row>
    <row r="47" spans="2:15" ht="24.95" customHeight="1">
      <c r="B47" s="3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5" ht="15.95" customHeight="1"/>
    <row r="49" ht="15.95" customHeight="1"/>
    <row r="50" ht="15.95" customHeight="1"/>
    <row r="51" ht="15.95" customHeight="1"/>
    <row r="52" ht="15.95" customHeight="1"/>
  </sheetData>
  <mergeCells count="43">
    <mergeCell ref="C34:C36"/>
    <mergeCell ref="L33:N33"/>
    <mergeCell ref="B4:O4"/>
    <mergeCell ref="B6:C6"/>
    <mergeCell ref="F6:O6"/>
    <mergeCell ref="B7:C7"/>
    <mergeCell ref="B8:C8"/>
    <mergeCell ref="B9:C9"/>
    <mergeCell ref="F13:O13"/>
    <mergeCell ref="J18:K18"/>
    <mergeCell ref="L17:N17"/>
    <mergeCell ref="L25:N25"/>
    <mergeCell ref="B10:C10"/>
    <mergeCell ref="B13:C13"/>
    <mergeCell ref="J17:K17"/>
    <mergeCell ref="G38:K38"/>
    <mergeCell ref="G39:K39"/>
    <mergeCell ref="K31:N31"/>
    <mergeCell ref="L18:N18"/>
    <mergeCell ref="G25:I25"/>
    <mergeCell ref="L34:N39"/>
    <mergeCell ref="J20:K20"/>
    <mergeCell ref="L20:N20"/>
    <mergeCell ref="G21:I21"/>
    <mergeCell ref="J21:K21"/>
    <mergeCell ref="L21:N21"/>
    <mergeCell ref="G20:I20"/>
    <mergeCell ref="B45:B46"/>
    <mergeCell ref="J25:K25"/>
    <mergeCell ref="L26:N26"/>
    <mergeCell ref="G31:J31"/>
    <mergeCell ref="J26:K26"/>
    <mergeCell ref="G26:I26"/>
    <mergeCell ref="B43:C43"/>
    <mergeCell ref="B44:C44"/>
    <mergeCell ref="B14:B42"/>
    <mergeCell ref="G17:I17"/>
    <mergeCell ref="G18:I18"/>
    <mergeCell ref="G34:K34"/>
    <mergeCell ref="G35:K35"/>
    <mergeCell ref="G36:K36"/>
    <mergeCell ref="G37:K37"/>
    <mergeCell ref="G33:K33"/>
  </mergeCells>
  <phoneticPr fontId="1"/>
  <pageMargins left="0.9055118110236221" right="0.31496062992125984" top="0.55118110236220474" bottom="0.35433070866141736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701-3465-446D-8F74-C85BBC9F3B85}">
  <sheetPr>
    <tabColor rgb="FFFFFF00"/>
    <pageSetUpPr fitToPage="1"/>
  </sheetPr>
  <dimension ref="B1:T52"/>
  <sheetViews>
    <sheetView showZeros="0" view="pageBreakPreview" zoomScale="85" zoomScaleNormal="100" zoomScaleSheetLayoutView="85" workbookViewId="0">
      <selection activeCell="E29" sqref="E29"/>
    </sheetView>
  </sheetViews>
  <sheetFormatPr defaultColWidth="9" defaultRowHeight="13.5"/>
  <cols>
    <col min="1" max="1" width="2.25" style="1" customWidth="1"/>
    <col min="2" max="2" width="4" style="1" customWidth="1"/>
    <col min="3" max="3" width="17" style="1" customWidth="1"/>
    <col min="4" max="4" width="15.625" style="1" customWidth="1"/>
    <col min="5" max="5" width="16.125" style="1" customWidth="1"/>
    <col min="6" max="6" width="1.875" style="1" customWidth="1"/>
    <col min="7" max="7" width="11.75" style="1" customWidth="1"/>
    <col min="8" max="8" width="5.75" style="1" customWidth="1"/>
    <col min="9" max="9" width="1.625" style="1" customWidth="1"/>
    <col min="10" max="10" width="24.125" style="1" customWidth="1"/>
    <col min="11" max="11" width="3.125" style="1" customWidth="1"/>
    <col min="12" max="13" width="5.625" style="1" customWidth="1"/>
    <col min="14" max="14" width="13.375" style="1" customWidth="1"/>
    <col min="15" max="15" width="0.625" style="1" customWidth="1"/>
    <col min="16" max="16384" width="9" style="1"/>
  </cols>
  <sheetData>
    <row r="1" spans="2:20" ht="15.95" customHeight="1"/>
    <row r="2" spans="2:20" ht="15.95" customHeight="1">
      <c r="B2" s="3" t="s">
        <v>49</v>
      </c>
      <c r="C2" s="3"/>
      <c r="D2" s="3"/>
      <c r="E2" s="3"/>
      <c r="F2" s="3"/>
      <c r="G2" s="3"/>
    </row>
    <row r="3" spans="2:20" ht="29.25" customHeight="1"/>
    <row r="4" spans="2:20" ht="22.5" customHeight="1">
      <c r="B4" s="141" t="s">
        <v>16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2:20" s="3" customFormat="1" ht="24.95" customHeight="1" thickBot="1">
      <c r="B5" s="3" t="s">
        <v>0</v>
      </c>
    </row>
    <row r="6" spans="2:20" s="3" customFormat="1" ht="36.6" customHeight="1">
      <c r="B6" s="142" t="s">
        <v>2</v>
      </c>
      <c r="C6" s="143"/>
      <c r="D6" s="70" t="s">
        <v>56</v>
      </c>
      <c r="E6" s="70" t="s">
        <v>34</v>
      </c>
      <c r="F6" s="143" t="s">
        <v>54</v>
      </c>
      <c r="G6" s="143"/>
      <c r="H6" s="143"/>
      <c r="I6" s="143"/>
      <c r="J6" s="143"/>
      <c r="K6" s="143"/>
      <c r="L6" s="143"/>
      <c r="M6" s="143"/>
      <c r="N6" s="143"/>
      <c r="O6" s="144"/>
    </row>
    <row r="7" spans="2:20" s="3" customFormat="1" ht="30" customHeight="1">
      <c r="B7" s="145" t="s">
        <v>4</v>
      </c>
      <c r="C7" s="146"/>
      <c r="D7" s="45"/>
      <c r="E7" s="46">
        <f>D7</f>
        <v>0</v>
      </c>
      <c r="F7" s="20"/>
      <c r="G7" s="21" t="s">
        <v>6</v>
      </c>
      <c r="H7" s="21"/>
      <c r="I7" s="21"/>
      <c r="J7" s="21"/>
      <c r="K7" s="21"/>
      <c r="L7" s="21"/>
      <c r="M7" s="21"/>
      <c r="N7" s="21"/>
      <c r="O7" s="22"/>
    </row>
    <row r="8" spans="2:20" s="3" customFormat="1" ht="12.75" customHeight="1">
      <c r="B8" s="147"/>
      <c r="C8" s="148"/>
      <c r="D8" s="47"/>
      <c r="E8" s="48"/>
      <c r="G8" s="7"/>
      <c r="H8" s="7"/>
      <c r="I8" s="7"/>
      <c r="J8" s="7"/>
      <c r="O8" s="4"/>
    </row>
    <row r="9" spans="2:20" s="3" customFormat="1" ht="24.95" customHeight="1">
      <c r="B9" s="101" t="s">
        <v>5</v>
      </c>
      <c r="C9" s="149"/>
      <c r="D9" s="49"/>
      <c r="E9" s="50">
        <f>E45</f>
        <v>0</v>
      </c>
      <c r="F9" s="8"/>
      <c r="G9" s="8" t="s">
        <v>32</v>
      </c>
      <c r="H9" s="8"/>
      <c r="I9" s="8"/>
      <c r="J9" s="8"/>
      <c r="K9" s="8"/>
      <c r="L9" s="8"/>
      <c r="M9" s="8"/>
      <c r="N9" s="8"/>
      <c r="O9" s="32"/>
    </row>
    <row r="10" spans="2:20" s="3" customFormat="1" ht="30" customHeight="1" thickBot="1">
      <c r="B10" s="151" t="s">
        <v>8</v>
      </c>
      <c r="C10" s="152"/>
      <c r="D10" s="51">
        <f>SUM(D7:D9)</f>
        <v>0</v>
      </c>
      <c r="E10" s="52">
        <f>SUM(E7:E9)</f>
        <v>0</v>
      </c>
      <c r="F10" s="36"/>
      <c r="G10" s="37"/>
      <c r="H10" s="37"/>
      <c r="I10" s="37"/>
      <c r="J10" s="37"/>
      <c r="K10" s="37"/>
      <c r="L10" s="37"/>
      <c r="M10" s="37"/>
      <c r="N10" s="37"/>
      <c r="O10" s="38"/>
      <c r="T10" s="3" t="s">
        <v>55</v>
      </c>
    </row>
    <row r="11" spans="2:20" s="3" customFormat="1" ht="15.95" customHeight="1">
      <c r="D11" s="39"/>
      <c r="E11" s="40"/>
    </row>
    <row r="12" spans="2:20" s="3" customFormat="1" ht="24.95" customHeight="1" thickBot="1">
      <c r="B12" s="3" t="s">
        <v>1</v>
      </c>
      <c r="D12" s="39"/>
      <c r="E12" s="40"/>
    </row>
    <row r="13" spans="2:20" ht="42" customHeight="1">
      <c r="B13" s="142" t="s">
        <v>2</v>
      </c>
      <c r="C13" s="153"/>
      <c r="D13" s="70" t="s">
        <v>56</v>
      </c>
      <c r="E13" s="70" t="s">
        <v>34</v>
      </c>
      <c r="F13" s="143" t="s">
        <v>53</v>
      </c>
      <c r="G13" s="143"/>
      <c r="H13" s="143"/>
      <c r="I13" s="143"/>
      <c r="J13" s="143"/>
      <c r="K13" s="143"/>
      <c r="L13" s="143"/>
      <c r="M13" s="143"/>
      <c r="N13" s="143"/>
      <c r="O13" s="144"/>
    </row>
    <row r="14" spans="2:20" s="3" customFormat="1" ht="7.5" customHeight="1">
      <c r="B14" s="103" t="s">
        <v>3</v>
      </c>
      <c r="C14" s="2"/>
      <c r="D14" s="53"/>
      <c r="E14" s="54"/>
      <c r="O14" s="4"/>
    </row>
    <row r="15" spans="2:20" s="3" customFormat="1" ht="24.95" customHeight="1">
      <c r="B15" s="104"/>
      <c r="C15" s="2" t="s">
        <v>9</v>
      </c>
      <c r="D15" s="53"/>
      <c r="E15" s="54"/>
      <c r="G15" s="3" t="s">
        <v>13</v>
      </c>
      <c r="O15" s="4"/>
    </row>
    <row r="16" spans="2:20" s="3" customFormat="1" ht="24.95" customHeight="1">
      <c r="B16" s="104"/>
      <c r="D16" s="53"/>
      <c r="E16" s="54"/>
      <c r="G16" s="3" t="s">
        <v>33</v>
      </c>
      <c r="O16" s="4"/>
    </row>
    <row r="17" spans="2:15" s="3" customFormat="1" ht="31.5" customHeight="1">
      <c r="B17" s="104"/>
      <c r="C17" s="2"/>
      <c r="D17" s="54"/>
      <c r="E17" s="54"/>
      <c r="F17" s="5"/>
      <c r="G17" s="106" t="s">
        <v>51</v>
      </c>
      <c r="H17" s="107"/>
      <c r="I17" s="108"/>
      <c r="J17" s="154" t="s">
        <v>50</v>
      </c>
      <c r="K17" s="154"/>
      <c r="L17" s="150" t="s">
        <v>44</v>
      </c>
      <c r="M17" s="150"/>
      <c r="N17" s="150"/>
      <c r="O17" s="4"/>
    </row>
    <row r="18" spans="2:15" s="3" customFormat="1" ht="30" customHeight="1">
      <c r="B18" s="104"/>
      <c r="C18" s="2" t="s">
        <v>10</v>
      </c>
      <c r="D18" s="55"/>
      <c r="E18" s="54">
        <f>G18</f>
        <v>0</v>
      </c>
      <c r="F18" s="6"/>
      <c r="G18" s="96"/>
      <c r="H18" s="97"/>
      <c r="I18" s="98"/>
      <c r="J18" s="134"/>
      <c r="K18" s="134"/>
      <c r="L18" s="93" t="e">
        <f>G18/J18</f>
        <v>#DIV/0!</v>
      </c>
      <c r="M18" s="93"/>
      <c r="N18" s="93"/>
      <c r="O18" s="4"/>
    </row>
    <row r="19" spans="2:15" s="3" customFormat="1" ht="24.95" customHeight="1">
      <c r="B19" s="104"/>
      <c r="C19" s="2"/>
      <c r="D19" s="54"/>
      <c r="E19" s="54"/>
      <c r="F19" s="7"/>
      <c r="G19" s="8" t="s">
        <v>18</v>
      </c>
      <c r="H19" s="9"/>
      <c r="I19" s="9"/>
      <c r="J19" s="10"/>
      <c r="K19" s="10"/>
      <c r="L19" s="9"/>
      <c r="M19" s="9"/>
      <c r="N19" s="9"/>
      <c r="O19" s="4"/>
    </row>
    <row r="20" spans="2:15" s="3" customFormat="1" ht="24.95" customHeight="1">
      <c r="B20" s="104"/>
      <c r="C20" s="2"/>
      <c r="D20" s="54"/>
      <c r="E20" s="54"/>
      <c r="F20" s="7"/>
      <c r="G20" s="136" t="s">
        <v>19</v>
      </c>
      <c r="H20" s="136"/>
      <c r="I20" s="136"/>
      <c r="J20" s="154" t="s">
        <v>25</v>
      </c>
      <c r="K20" s="154"/>
      <c r="L20" s="133" t="s">
        <v>23</v>
      </c>
      <c r="M20" s="133"/>
      <c r="N20" s="133"/>
      <c r="O20" s="4"/>
    </row>
    <row r="21" spans="2:15" s="3" customFormat="1" ht="30" customHeight="1">
      <c r="B21" s="104"/>
      <c r="C21" s="2"/>
      <c r="D21" s="54"/>
      <c r="E21" s="54"/>
      <c r="F21" s="7"/>
      <c r="G21" s="134"/>
      <c r="H21" s="134"/>
      <c r="I21" s="134"/>
      <c r="J21" s="93">
        <f>J18</f>
        <v>0</v>
      </c>
      <c r="K21" s="93"/>
      <c r="L21" s="93" t="e">
        <f>(G21/J21)*1000</f>
        <v>#DIV/0!</v>
      </c>
      <c r="M21" s="93"/>
      <c r="N21" s="93"/>
      <c r="O21" s="4"/>
    </row>
    <row r="22" spans="2:15" s="3" customFormat="1" ht="24.95" customHeight="1">
      <c r="B22" s="104"/>
      <c r="C22" s="2"/>
      <c r="D22" s="54"/>
      <c r="E22" s="54"/>
      <c r="G22" s="7"/>
      <c r="H22" s="7"/>
      <c r="I22" s="5"/>
      <c r="J22" s="5"/>
      <c r="K22" s="11"/>
      <c r="L22" s="11"/>
      <c r="M22" s="11"/>
      <c r="N22" s="5"/>
      <c r="O22" s="4"/>
    </row>
    <row r="23" spans="2:15" s="3" customFormat="1" ht="24.95" customHeight="1">
      <c r="B23" s="104"/>
      <c r="C23" s="2"/>
      <c r="D23" s="54"/>
      <c r="E23" s="54"/>
      <c r="G23" s="3" t="s">
        <v>14</v>
      </c>
      <c r="I23" s="5"/>
      <c r="J23" s="5"/>
      <c r="K23" s="11"/>
      <c r="L23" s="11"/>
      <c r="M23" s="11"/>
      <c r="N23" s="5"/>
      <c r="O23" s="4"/>
    </row>
    <row r="24" spans="2:15" s="3" customFormat="1" ht="24.95" customHeight="1">
      <c r="B24" s="104"/>
      <c r="C24" s="2"/>
      <c r="D24" s="54"/>
      <c r="E24" s="54"/>
      <c r="G24" s="3" t="s">
        <v>35</v>
      </c>
      <c r="O24" s="4"/>
    </row>
    <row r="25" spans="2:15" s="3" customFormat="1" ht="32.25" customHeight="1">
      <c r="B25" s="104"/>
      <c r="C25" s="2"/>
      <c r="D25" s="54"/>
      <c r="E25" s="54"/>
      <c r="F25" s="5"/>
      <c r="G25" s="106" t="s">
        <v>52</v>
      </c>
      <c r="H25" s="107"/>
      <c r="I25" s="108"/>
      <c r="J25" s="154" t="s">
        <v>50</v>
      </c>
      <c r="K25" s="154"/>
      <c r="L25" s="150" t="s">
        <v>44</v>
      </c>
      <c r="M25" s="150"/>
      <c r="N25" s="150"/>
      <c r="O25" s="4"/>
    </row>
    <row r="26" spans="2:15" s="3" customFormat="1" ht="30" customHeight="1">
      <c r="B26" s="104"/>
      <c r="C26" s="6" t="s">
        <v>11</v>
      </c>
      <c r="D26" s="55"/>
      <c r="E26" s="59">
        <f>G26</f>
        <v>0</v>
      </c>
      <c r="F26" s="2"/>
      <c r="G26" s="96"/>
      <c r="H26" s="97"/>
      <c r="I26" s="98"/>
      <c r="J26" s="93">
        <f>J18</f>
        <v>0</v>
      </c>
      <c r="K26" s="93"/>
      <c r="L26" s="93" t="e">
        <f>G26/J26</f>
        <v>#DIV/0!</v>
      </c>
      <c r="M26" s="93"/>
      <c r="N26" s="93"/>
      <c r="O26" s="4"/>
    </row>
    <row r="27" spans="2:15" s="3" customFormat="1" ht="24.95" customHeight="1">
      <c r="B27" s="104"/>
      <c r="C27" s="2"/>
      <c r="D27" s="54"/>
      <c r="E27" s="54"/>
      <c r="F27" s="7"/>
      <c r="G27" s="13" t="s">
        <v>18</v>
      </c>
      <c r="H27" s="9"/>
      <c r="I27" s="9"/>
      <c r="J27" s="10"/>
      <c r="K27" s="10"/>
      <c r="L27" s="9"/>
      <c r="M27" s="9"/>
      <c r="N27" s="9"/>
      <c r="O27" s="4"/>
    </row>
    <row r="28" spans="2:15" s="3" customFormat="1" ht="3" customHeight="1">
      <c r="B28" s="104"/>
      <c r="C28" s="2"/>
      <c r="D28" s="56"/>
      <c r="E28" s="56"/>
      <c r="G28" s="14"/>
      <c r="H28" s="7"/>
      <c r="I28" s="5"/>
      <c r="J28" s="5"/>
      <c r="N28" s="5"/>
      <c r="O28" s="4"/>
    </row>
    <row r="29" spans="2:15" s="3" customFormat="1" ht="30" customHeight="1">
      <c r="B29" s="104"/>
      <c r="C29" s="15" t="s">
        <v>12</v>
      </c>
      <c r="D29" s="57">
        <f>SUM(D14:D28)</f>
        <v>0</v>
      </c>
      <c r="E29" s="64">
        <f>SUM(E14:E28)</f>
        <v>0</v>
      </c>
      <c r="F29" s="16"/>
      <c r="G29" s="17"/>
      <c r="H29" s="17"/>
      <c r="I29" s="16"/>
      <c r="J29" s="16"/>
      <c r="K29" s="17"/>
      <c r="L29" s="17"/>
      <c r="M29" s="17"/>
      <c r="N29" s="17"/>
      <c r="O29" s="18"/>
    </row>
    <row r="30" spans="2:15" s="3" customFormat="1" ht="6.95" customHeight="1" thickBot="1">
      <c r="B30" s="104"/>
      <c r="C30" s="19"/>
      <c r="D30" s="58"/>
      <c r="E30" s="65"/>
      <c r="F30" s="20"/>
      <c r="G30" s="21"/>
      <c r="H30" s="21"/>
      <c r="I30" s="20"/>
      <c r="J30" s="20"/>
      <c r="K30" s="21"/>
      <c r="L30" s="21"/>
      <c r="M30" s="21"/>
      <c r="N30" s="21"/>
      <c r="O30" s="22"/>
    </row>
    <row r="31" spans="2:15" s="3" customFormat="1" ht="24.95" customHeight="1" thickBot="1">
      <c r="B31" s="104"/>
      <c r="C31" s="2"/>
      <c r="D31" s="53"/>
      <c r="E31" s="54"/>
      <c r="F31" s="5"/>
      <c r="G31" s="155" t="s">
        <v>15</v>
      </c>
      <c r="H31" s="155"/>
      <c r="I31" s="155"/>
      <c r="J31" s="156"/>
      <c r="K31" s="121">
        <f>ROUNDDOWN(E29*0.1,0)</f>
        <v>0</v>
      </c>
      <c r="L31" s="122"/>
      <c r="M31" s="122"/>
      <c r="N31" s="123"/>
      <c r="O31" s="4"/>
    </row>
    <row r="32" spans="2:15" s="3" customFormat="1" ht="9.9499999999999993" customHeight="1">
      <c r="B32" s="104"/>
      <c r="C32" s="6"/>
      <c r="D32" s="54"/>
      <c r="E32" s="54"/>
      <c r="F32" s="2"/>
      <c r="G32" s="23"/>
      <c r="H32" s="23"/>
      <c r="K32" s="5"/>
      <c r="L32" s="5"/>
      <c r="M32" s="5"/>
      <c r="N32" s="5"/>
      <c r="O32" s="4"/>
    </row>
    <row r="33" spans="2:15" s="3" customFormat="1" ht="24.95" customHeight="1">
      <c r="B33" s="104"/>
      <c r="C33" s="6"/>
      <c r="D33" s="54"/>
      <c r="E33" s="54"/>
      <c r="F33" s="2"/>
      <c r="G33" s="115" t="s">
        <v>2</v>
      </c>
      <c r="H33" s="116"/>
      <c r="I33" s="116"/>
      <c r="J33" s="116"/>
      <c r="K33" s="117"/>
      <c r="L33" s="138" t="s">
        <v>20</v>
      </c>
      <c r="M33" s="139"/>
      <c r="N33" s="140"/>
      <c r="O33" s="4"/>
    </row>
    <row r="34" spans="2:15" s="3" customFormat="1" ht="24.95" customHeight="1">
      <c r="B34" s="104"/>
      <c r="C34" s="137" t="s">
        <v>31</v>
      </c>
      <c r="D34" s="55"/>
      <c r="E34" s="54">
        <f>L34</f>
        <v>0</v>
      </c>
      <c r="F34" s="2"/>
      <c r="G34" s="109" t="s">
        <v>7</v>
      </c>
      <c r="H34" s="110"/>
      <c r="I34" s="110"/>
      <c r="J34" s="110"/>
      <c r="K34" s="111"/>
      <c r="L34" s="124"/>
      <c r="M34" s="125"/>
      <c r="N34" s="126"/>
      <c r="O34" s="4"/>
    </row>
    <row r="35" spans="2:15" s="3" customFormat="1" ht="24.95" customHeight="1">
      <c r="B35" s="104"/>
      <c r="C35" s="137"/>
      <c r="D35" s="54"/>
      <c r="E35" s="54"/>
      <c r="F35" s="2"/>
      <c r="G35" s="112" t="s">
        <v>26</v>
      </c>
      <c r="H35" s="113"/>
      <c r="I35" s="113"/>
      <c r="J35" s="113"/>
      <c r="K35" s="114"/>
      <c r="L35" s="127"/>
      <c r="M35" s="128"/>
      <c r="N35" s="129"/>
      <c r="O35" s="4"/>
    </row>
    <row r="36" spans="2:15" s="3" customFormat="1" ht="24.95" customHeight="1">
      <c r="B36" s="104"/>
      <c r="C36" s="137"/>
      <c r="D36" s="54"/>
      <c r="E36" s="54"/>
      <c r="F36" s="2"/>
      <c r="G36" s="109" t="s">
        <v>27</v>
      </c>
      <c r="H36" s="110"/>
      <c r="I36" s="110"/>
      <c r="J36" s="110"/>
      <c r="K36" s="111"/>
      <c r="L36" s="127"/>
      <c r="M36" s="128"/>
      <c r="N36" s="129"/>
      <c r="O36" s="4"/>
    </row>
    <row r="37" spans="2:15" s="3" customFormat="1" ht="24.95" customHeight="1">
      <c r="B37" s="104"/>
      <c r="C37" s="6"/>
      <c r="D37" s="54"/>
      <c r="E37" s="54"/>
      <c r="F37" s="2"/>
      <c r="G37" s="112" t="s">
        <v>28</v>
      </c>
      <c r="H37" s="113"/>
      <c r="I37" s="113"/>
      <c r="J37" s="113"/>
      <c r="K37" s="114"/>
      <c r="L37" s="127"/>
      <c r="M37" s="128"/>
      <c r="N37" s="129"/>
      <c r="O37" s="4"/>
    </row>
    <row r="38" spans="2:15" s="3" customFormat="1" ht="24.95" customHeight="1">
      <c r="B38" s="104"/>
      <c r="C38" s="6"/>
      <c r="D38" s="54"/>
      <c r="E38" s="54"/>
      <c r="F38" s="2"/>
      <c r="G38" s="109" t="s">
        <v>29</v>
      </c>
      <c r="H38" s="110"/>
      <c r="I38" s="110"/>
      <c r="J38" s="110"/>
      <c r="K38" s="111"/>
      <c r="L38" s="127"/>
      <c r="M38" s="128"/>
      <c r="N38" s="129"/>
      <c r="O38" s="4"/>
    </row>
    <row r="39" spans="2:15" s="3" customFormat="1" ht="33" customHeight="1">
      <c r="B39" s="104"/>
      <c r="C39" s="6"/>
      <c r="D39" s="54"/>
      <c r="E39" s="54"/>
      <c r="F39" s="2"/>
      <c r="G39" s="118" t="s">
        <v>30</v>
      </c>
      <c r="H39" s="119"/>
      <c r="I39" s="119"/>
      <c r="J39" s="119"/>
      <c r="K39" s="120"/>
      <c r="L39" s="130"/>
      <c r="M39" s="131"/>
      <c r="N39" s="132"/>
      <c r="O39" s="4"/>
    </row>
    <row r="40" spans="2:15" s="3" customFormat="1" ht="24.95" customHeight="1">
      <c r="B40" s="104"/>
      <c r="C40" s="6"/>
      <c r="D40" s="59"/>
      <c r="E40" s="54"/>
      <c r="F40" s="2"/>
      <c r="G40" s="23" t="s">
        <v>18</v>
      </c>
      <c r="H40" s="69"/>
      <c r="I40" s="69"/>
      <c r="J40" s="69"/>
      <c r="K40" s="69"/>
      <c r="L40" s="24"/>
      <c r="M40" s="24"/>
      <c r="N40" s="24"/>
      <c r="O40" s="4"/>
    </row>
    <row r="41" spans="2:15" s="3" customFormat="1" ht="6.6" customHeight="1">
      <c r="B41" s="104"/>
      <c r="C41" s="25"/>
      <c r="D41" s="56"/>
      <c r="E41" s="56"/>
      <c r="F41" s="26"/>
      <c r="G41" s="27"/>
      <c r="H41" s="27"/>
      <c r="I41" s="7"/>
      <c r="J41" s="7"/>
      <c r="K41" s="12"/>
      <c r="L41" s="12"/>
      <c r="M41" s="12"/>
      <c r="N41" s="12"/>
      <c r="O41" s="28"/>
    </row>
    <row r="42" spans="2:15" s="3" customFormat="1" ht="30" customHeight="1">
      <c r="B42" s="105"/>
      <c r="C42" s="29" t="s">
        <v>12</v>
      </c>
      <c r="D42" s="60">
        <f>D34</f>
        <v>0</v>
      </c>
      <c r="E42" s="66">
        <f>L34</f>
        <v>0</v>
      </c>
      <c r="F42" s="30"/>
      <c r="G42" s="31"/>
      <c r="H42" s="31"/>
      <c r="I42" s="17"/>
      <c r="J42" s="17"/>
      <c r="K42" s="16"/>
      <c r="L42" s="16"/>
      <c r="M42" s="16"/>
      <c r="N42" s="16"/>
      <c r="O42" s="32"/>
    </row>
    <row r="43" spans="2:15" s="3" customFormat="1" ht="30" customHeight="1" thickBot="1">
      <c r="B43" s="99" t="s">
        <v>48</v>
      </c>
      <c r="C43" s="100"/>
      <c r="D43" s="61">
        <f>D29+D42</f>
        <v>0</v>
      </c>
      <c r="E43" s="61">
        <f>E29+E42</f>
        <v>0</v>
      </c>
      <c r="F43" s="33"/>
      <c r="G43" s="34"/>
      <c r="H43" s="34"/>
      <c r="I43" s="34"/>
      <c r="J43" s="34"/>
      <c r="K43" s="34"/>
      <c r="L43" s="34"/>
      <c r="M43" s="34"/>
      <c r="N43" s="34"/>
      <c r="O43" s="35"/>
    </row>
    <row r="44" spans="2:15" s="3" customFormat="1" ht="30" customHeight="1">
      <c r="B44" s="142" t="s">
        <v>38</v>
      </c>
      <c r="C44" s="153"/>
      <c r="D44" s="62">
        <f>D43</f>
        <v>0</v>
      </c>
      <c r="E44" s="67">
        <f>E43</f>
        <v>0</v>
      </c>
      <c r="F44" s="26"/>
      <c r="O44" s="4"/>
    </row>
    <row r="45" spans="2:15" s="3" customFormat="1" ht="30" customHeight="1">
      <c r="B45" s="90" t="s">
        <v>37</v>
      </c>
      <c r="C45" s="44" t="s">
        <v>41</v>
      </c>
      <c r="D45" s="68">
        <f>D9</f>
        <v>0</v>
      </c>
      <c r="E45" s="55"/>
      <c r="F45" s="41"/>
      <c r="G45" s="42"/>
      <c r="H45" s="42"/>
      <c r="I45" s="42"/>
      <c r="J45" s="42"/>
      <c r="K45" s="42"/>
      <c r="L45" s="42"/>
      <c r="M45" s="42"/>
      <c r="N45" s="42"/>
      <c r="O45" s="4"/>
    </row>
    <row r="46" spans="2:15" s="3" customFormat="1" ht="30" customHeight="1" thickBot="1">
      <c r="B46" s="91"/>
      <c r="C46" s="43" t="s">
        <v>40</v>
      </c>
      <c r="D46" s="63">
        <f>D7</f>
        <v>0</v>
      </c>
      <c r="E46" s="63">
        <f>D46</f>
        <v>0</v>
      </c>
      <c r="F46" s="33"/>
      <c r="G46" s="34"/>
      <c r="H46" s="34"/>
      <c r="I46" s="34"/>
      <c r="J46" s="34"/>
      <c r="K46" s="34"/>
      <c r="L46" s="34"/>
      <c r="M46" s="34"/>
      <c r="N46" s="34"/>
      <c r="O46" s="35"/>
    </row>
    <row r="47" spans="2:15" ht="24.95" customHeight="1">
      <c r="B47" s="3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5" ht="20.100000000000001" customHeight="1"/>
    <row r="49" ht="15.95" customHeight="1"/>
    <row r="50" ht="15.95" customHeight="1"/>
    <row r="51" ht="15.95" customHeight="1"/>
    <row r="52" ht="15.95" customHeight="1"/>
  </sheetData>
  <mergeCells count="43">
    <mergeCell ref="B43:C43"/>
    <mergeCell ref="G39:K39"/>
    <mergeCell ref="G37:K37"/>
    <mergeCell ref="G38:K38"/>
    <mergeCell ref="G35:K35"/>
    <mergeCell ref="G36:K36"/>
    <mergeCell ref="J26:K26"/>
    <mergeCell ref="L26:N26"/>
    <mergeCell ref="C34:C36"/>
    <mergeCell ref="L34:N39"/>
    <mergeCell ref="G33:K33"/>
    <mergeCell ref="B10:C10"/>
    <mergeCell ref="B13:C13"/>
    <mergeCell ref="F13:O13"/>
    <mergeCell ref="B14:B42"/>
    <mergeCell ref="G17:I17"/>
    <mergeCell ref="J17:K17"/>
    <mergeCell ref="L17:N17"/>
    <mergeCell ref="G18:I18"/>
    <mergeCell ref="J18:K18"/>
    <mergeCell ref="L18:N18"/>
    <mergeCell ref="G20:I20"/>
    <mergeCell ref="J20:K20"/>
    <mergeCell ref="G25:I25"/>
    <mergeCell ref="J25:K25"/>
    <mergeCell ref="L25:N25"/>
    <mergeCell ref="G26:I26"/>
    <mergeCell ref="B44:C44"/>
    <mergeCell ref="B45:B46"/>
    <mergeCell ref="B4:O4"/>
    <mergeCell ref="B6:C6"/>
    <mergeCell ref="F6:O6"/>
    <mergeCell ref="B7:C7"/>
    <mergeCell ref="B8:C8"/>
    <mergeCell ref="L20:N20"/>
    <mergeCell ref="G21:I21"/>
    <mergeCell ref="J21:K21"/>
    <mergeCell ref="L21:N21"/>
    <mergeCell ref="B9:C9"/>
    <mergeCell ref="G31:J31"/>
    <mergeCell ref="K31:N31"/>
    <mergeCell ref="L33:N33"/>
    <mergeCell ref="G34:K34"/>
  </mergeCells>
  <phoneticPr fontId="1"/>
  <pageMargins left="0.9055118110236221" right="0.31496062992125984" top="0.35433070866141736" bottom="0.35433070866141736" header="0.31496062992125984" footer="0.31496062992125984"/>
  <pageSetup paperSize="9" scale="6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FCC2-8128-4D79-B720-618612E2A8B4}">
  <sheetPr>
    <tabColor rgb="FFFF0000"/>
  </sheetPr>
  <dimension ref="B1:O52"/>
  <sheetViews>
    <sheetView showZeros="0" view="pageBreakPreview" zoomScale="86" zoomScaleNormal="100" zoomScaleSheetLayoutView="86" workbookViewId="0">
      <selection activeCell="D40" sqref="D40"/>
    </sheetView>
  </sheetViews>
  <sheetFormatPr defaultColWidth="9" defaultRowHeight="13.5"/>
  <cols>
    <col min="1" max="1" width="2.25" style="1" customWidth="1"/>
    <col min="2" max="2" width="4" style="1" customWidth="1"/>
    <col min="3" max="3" width="16.75" style="1" customWidth="1"/>
    <col min="4" max="4" width="15.875" style="1" customWidth="1"/>
    <col min="5" max="5" width="14.75" style="1" customWidth="1"/>
    <col min="6" max="6" width="1.875" style="1" customWidth="1"/>
    <col min="7" max="7" width="11.75" style="1" customWidth="1"/>
    <col min="8" max="8" width="4" style="1" customWidth="1"/>
    <col min="9" max="9" width="4.875" style="1" customWidth="1"/>
    <col min="10" max="10" width="16.75" style="1" customWidth="1"/>
    <col min="11" max="11" width="6.375" style="1" customWidth="1"/>
    <col min="12" max="13" width="5.625" style="1" customWidth="1"/>
    <col min="14" max="14" width="12.125" style="1" customWidth="1"/>
    <col min="15" max="15" width="1.125" style="1" customWidth="1"/>
    <col min="16" max="16384" width="9" style="1"/>
  </cols>
  <sheetData>
    <row r="1" spans="2:15" ht="15.95" customHeight="1"/>
    <row r="2" spans="2:15" ht="15.95" customHeight="1">
      <c r="B2" s="3" t="s">
        <v>17</v>
      </c>
      <c r="C2" s="3"/>
      <c r="D2" s="3"/>
      <c r="E2" s="3"/>
      <c r="F2" s="3"/>
      <c r="G2" s="3"/>
      <c r="H2" s="3"/>
      <c r="I2" s="3"/>
    </row>
    <row r="3" spans="2:15" ht="28.5" customHeight="1"/>
    <row r="4" spans="2:15" ht="21.75" customHeight="1">
      <c r="B4" s="141" t="s">
        <v>16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2:15" ht="24.95" customHeight="1" thickBot="1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39.75" customHeight="1">
      <c r="B6" s="142" t="s">
        <v>2</v>
      </c>
      <c r="C6" s="143"/>
      <c r="D6" s="70" t="s">
        <v>56</v>
      </c>
      <c r="E6" s="70" t="s">
        <v>34</v>
      </c>
      <c r="F6" s="143" t="s">
        <v>54</v>
      </c>
      <c r="G6" s="143"/>
      <c r="H6" s="143"/>
      <c r="I6" s="143"/>
      <c r="J6" s="143"/>
      <c r="K6" s="143"/>
      <c r="L6" s="143"/>
      <c r="M6" s="143"/>
      <c r="N6" s="143"/>
      <c r="O6" s="144"/>
    </row>
    <row r="7" spans="2:15" ht="24.95" customHeight="1">
      <c r="B7" s="145" t="s">
        <v>4</v>
      </c>
      <c r="C7" s="146"/>
      <c r="D7" s="45">
        <v>387000</v>
      </c>
      <c r="E7" s="46">
        <f>D7</f>
        <v>387000</v>
      </c>
      <c r="F7" s="20"/>
      <c r="G7" s="21" t="s">
        <v>6</v>
      </c>
      <c r="H7" s="21"/>
      <c r="I7" s="21"/>
      <c r="J7" s="21"/>
      <c r="K7" s="21"/>
      <c r="L7" s="21"/>
      <c r="M7" s="21"/>
      <c r="N7" s="21"/>
      <c r="O7" s="22"/>
    </row>
    <row r="8" spans="2:15" ht="9.75" customHeight="1">
      <c r="B8" s="147"/>
      <c r="C8" s="148"/>
      <c r="D8" s="47"/>
      <c r="E8" s="48"/>
      <c r="F8" s="3"/>
      <c r="G8" s="7"/>
      <c r="H8" s="7"/>
      <c r="I8" s="7"/>
      <c r="J8" s="7"/>
      <c r="K8" s="3"/>
      <c r="L8" s="3"/>
      <c r="M8" s="3"/>
      <c r="N8" s="3"/>
      <c r="O8" s="4"/>
    </row>
    <row r="9" spans="2:15" ht="24.95" customHeight="1">
      <c r="B9" s="101" t="s">
        <v>5</v>
      </c>
      <c r="C9" s="149"/>
      <c r="D9" s="49">
        <v>0</v>
      </c>
      <c r="E9" s="50">
        <f>E45</f>
        <v>1436</v>
      </c>
      <c r="F9" s="8"/>
      <c r="G9" s="8" t="s">
        <v>32</v>
      </c>
      <c r="H9" s="8"/>
      <c r="I9" s="8"/>
      <c r="J9" s="8"/>
      <c r="K9" s="8"/>
      <c r="L9" s="8"/>
      <c r="M9" s="8"/>
      <c r="N9" s="8"/>
      <c r="O9" s="32"/>
    </row>
    <row r="10" spans="2:15" ht="24.95" customHeight="1" thickBot="1">
      <c r="B10" s="151" t="s">
        <v>8</v>
      </c>
      <c r="C10" s="152"/>
      <c r="D10" s="52">
        <f>SUM(D7:D9)</f>
        <v>387000</v>
      </c>
      <c r="E10" s="52">
        <f>SUM(E7:E9)</f>
        <v>388436</v>
      </c>
      <c r="F10" s="36"/>
      <c r="G10" s="37"/>
      <c r="H10" s="37"/>
      <c r="I10" s="37"/>
      <c r="J10" s="37"/>
      <c r="K10" s="37"/>
      <c r="L10" s="37"/>
      <c r="M10" s="37"/>
      <c r="N10" s="37"/>
      <c r="O10" s="38"/>
    </row>
    <row r="11" spans="2:15" ht="15.9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2:15" ht="24.95" customHeight="1" thickBot="1">
      <c r="B12" s="3" t="s">
        <v>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ht="38.25" customHeight="1">
      <c r="B13" s="142" t="s">
        <v>2</v>
      </c>
      <c r="C13" s="153"/>
      <c r="D13" s="70" t="s">
        <v>56</v>
      </c>
      <c r="E13" s="70" t="s">
        <v>34</v>
      </c>
      <c r="F13" s="143" t="s">
        <v>53</v>
      </c>
      <c r="G13" s="143"/>
      <c r="H13" s="143"/>
      <c r="I13" s="143"/>
      <c r="J13" s="143"/>
      <c r="K13" s="143"/>
      <c r="L13" s="143"/>
      <c r="M13" s="143"/>
      <c r="N13" s="143"/>
      <c r="O13" s="144"/>
    </row>
    <row r="14" spans="2:15" ht="7.5" customHeight="1">
      <c r="B14" s="103" t="s">
        <v>3</v>
      </c>
      <c r="C14" s="2"/>
      <c r="D14" s="71"/>
      <c r="E14" s="47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2:15" ht="24.95" customHeight="1">
      <c r="B15" s="104"/>
      <c r="C15" s="2" t="s">
        <v>9</v>
      </c>
      <c r="D15" s="71"/>
      <c r="E15" s="47"/>
      <c r="F15" s="3"/>
      <c r="G15" s="3" t="s">
        <v>13</v>
      </c>
      <c r="H15" s="3"/>
      <c r="I15" s="3"/>
      <c r="J15" s="3"/>
      <c r="K15" s="3"/>
      <c r="L15" s="3"/>
      <c r="M15" s="3"/>
      <c r="N15" s="3"/>
      <c r="O15" s="4"/>
    </row>
    <row r="16" spans="2:15" ht="24.95" customHeight="1">
      <c r="B16" s="104"/>
      <c r="C16" s="3"/>
      <c r="D16" s="71"/>
      <c r="E16" s="47"/>
      <c r="F16" s="3"/>
      <c r="G16" s="3" t="s">
        <v>21</v>
      </c>
      <c r="H16" s="3"/>
      <c r="I16" s="3"/>
      <c r="J16" s="3"/>
      <c r="K16" s="3"/>
      <c r="L16" s="3"/>
      <c r="M16" s="3"/>
      <c r="N16" s="3"/>
      <c r="O16" s="4"/>
    </row>
    <row r="17" spans="2:15" ht="33" customHeight="1">
      <c r="B17" s="104"/>
      <c r="C17" s="2"/>
      <c r="D17" s="47"/>
      <c r="E17" s="47"/>
      <c r="F17" s="5"/>
      <c r="G17" s="106" t="s">
        <v>45</v>
      </c>
      <c r="H17" s="107"/>
      <c r="I17" s="108"/>
      <c r="J17" s="154" t="s">
        <v>42</v>
      </c>
      <c r="K17" s="154"/>
      <c r="L17" s="150" t="s">
        <v>43</v>
      </c>
      <c r="M17" s="150"/>
      <c r="N17" s="150"/>
      <c r="O17" s="4"/>
    </row>
    <row r="18" spans="2:15" ht="24.95" customHeight="1">
      <c r="B18" s="104"/>
      <c r="C18" s="2" t="s">
        <v>10</v>
      </c>
      <c r="D18" s="72">
        <v>255000</v>
      </c>
      <c r="E18" s="47">
        <f>G18</f>
        <v>258000</v>
      </c>
      <c r="F18" s="6"/>
      <c r="G18" s="96">
        <v>258000</v>
      </c>
      <c r="H18" s="97"/>
      <c r="I18" s="98"/>
      <c r="J18" s="134">
        <v>150</v>
      </c>
      <c r="K18" s="134"/>
      <c r="L18" s="93">
        <f>G18/J18</f>
        <v>1720</v>
      </c>
      <c r="M18" s="93"/>
      <c r="N18" s="93"/>
      <c r="O18" s="4"/>
    </row>
    <row r="19" spans="2:15" ht="24.95" customHeight="1">
      <c r="B19" s="104"/>
      <c r="C19" s="2"/>
      <c r="D19" s="47"/>
      <c r="E19" s="47"/>
      <c r="F19" s="7"/>
      <c r="G19" s="8" t="s">
        <v>18</v>
      </c>
      <c r="H19" s="9"/>
      <c r="I19" s="9"/>
      <c r="J19" s="10"/>
      <c r="K19" s="10"/>
      <c r="L19" s="9"/>
      <c r="M19" s="9"/>
      <c r="N19" s="9"/>
      <c r="O19" s="4"/>
    </row>
    <row r="20" spans="2:15" ht="34.5" customHeight="1">
      <c r="B20" s="104"/>
      <c r="C20" s="2"/>
      <c r="D20" s="47"/>
      <c r="E20" s="47"/>
      <c r="F20" s="7"/>
      <c r="G20" s="135" t="s">
        <v>46</v>
      </c>
      <c r="H20" s="136"/>
      <c r="I20" s="136"/>
      <c r="J20" s="92" t="s">
        <v>42</v>
      </c>
      <c r="K20" s="92"/>
      <c r="L20" s="92" t="s">
        <v>47</v>
      </c>
      <c r="M20" s="133"/>
      <c r="N20" s="133"/>
      <c r="O20" s="4"/>
    </row>
    <row r="21" spans="2:15" ht="24.95" customHeight="1">
      <c r="B21" s="104"/>
      <c r="C21" s="2"/>
      <c r="D21" s="47"/>
      <c r="E21" s="47"/>
      <c r="F21" s="7"/>
      <c r="G21" s="134">
        <v>300</v>
      </c>
      <c r="H21" s="134"/>
      <c r="I21" s="134"/>
      <c r="J21" s="93">
        <f>J18</f>
        <v>150</v>
      </c>
      <c r="K21" s="93"/>
      <c r="L21" s="93">
        <f>(G21/J21)*1000</f>
        <v>2000</v>
      </c>
      <c r="M21" s="93"/>
      <c r="N21" s="93"/>
      <c r="O21" s="4"/>
    </row>
    <row r="22" spans="2:15" ht="24.95" customHeight="1">
      <c r="B22" s="104"/>
      <c r="C22" s="2"/>
      <c r="D22" s="47"/>
      <c r="E22" s="47"/>
      <c r="F22" s="3"/>
      <c r="G22" s="7"/>
      <c r="H22" s="7"/>
      <c r="I22" s="5"/>
      <c r="J22" s="5"/>
      <c r="K22" s="11"/>
      <c r="L22" s="11"/>
      <c r="M22" s="11"/>
      <c r="N22" s="5"/>
      <c r="O22" s="4"/>
    </row>
    <row r="23" spans="2:15" ht="24.95" customHeight="1">
      <c r="B23" s="104"/>
      <c r="C23" s="2"/>
      <c r="D23" s="47"/>
      <c r="E23" s="47"/>
      <c r="F23" s="3"/>
      <c r="G23" s="3" t="s">
        <v>14</v>
      </c>
      <c r="H23" s="3"/>
      <c r="I23" s="5"/>
      <c r="J23" s="5"/>
      <c r="K23" s="11"/>
      <c r="L23" s="11"/>
      <c r="M23" s="11"/>
      <c r="N23" s="5"/>
      <c r="O23" s="4"/>
    </row>
    <row r="24" spans="2:15" ht="24.95" customHeight="1">
      <c r="B24" s="104"/>
      <c r="C24" s="2"/>
      <c r="D24" s="47"/>
      <c r="E24" s="47"/>
      <c r="F24" s="3"/>
      <c r="G24" s="3" t="s">
        <v>22</v>
      </c>
      <c r="H24" s="3"/>
      <c r="I24" s="3"/>
      <c r="J24" s="3"/>
      <c r="K24" s="3"/>
      <c r="L24" s="3"/>
      <c r="M24" s="3"/>
      <c r="N24" s="3"/>
      <c r="O24" s="4"/>
    </row>
    <row r="25" spans="2:15" ht="32.1" customHeight="1">
      <c r="B25" s="104"/>
      <c r="C25" s="2"/>
      <c r="D25" s="47"/>
      <c r="E25" s="47"/>
      <c r="F25" s="5"/>
      <c r="G25" s="106" t="s">
        <v>45</v>
      </c>
      <c r="H25" s="107"/>
      <c r="I25" s="108"/>
      <c r="J25" s="92" t="s">
        <v>42</v>
      </c>
      <c r="K25" s="92"/>
      <c r="L25" s="150" t="s">
        <v>44</v>
      </c>
      <c r="M25" s="150"/>
      <c r="N25" s="150"/>
      <c r="O25" s="4"/>
    </row>
    <row r="26" spans="2:15" ht="24.95" customHeight="1">
      <c r="B26" s="104"/>
      <c r="C26" s="6" t="s">
        <v>11</v>
      </c>
      <c r="D26" s="72">
        <v>97000</v>
      </c>
      <c r="E26" s="73">
        <f>G26</f>
        <v>95436</v>
      </c>
      <c r="F26" s="2"/>
      <c r="G26" s="96">
        <v>95436</v>
      </c>
      <c r="H26" s="97"/>
      <c r="I26" s="98"/>
      <c r="J26" s="93">
        <f>J18</f>
        <v>150</v>
      </c>
      <c r="K26" s="93"/>
      <c r="L26" s="93">
        <f>G26/J26</f>
        <v>636.24</v>
      </c>
      <c r="M26" s="93"/>
      <c r="N26" s="93"/>
      <c r="O26" s="4"/>
    </row>
    <row r="27" spans="2:15" ht="24.95" customHeight="1">
      <c r="B27" s="104"/>
      <c r="C27" s="2"/>
      <c r="D27" s="47"/>
      <c r="E27" s="47"/>
      <c r="F27" s="7"/>
      <c r="G27" s="13" t="s">
        <v>18</v>
      </c>
      <c r="H27" s="9"/>
      <c r="I27" s="9"/>
      <c r="J27" s="10"/>
      <c r="K27" s="10"/>
      <c r="L27" s="9"/>
      <c r="M27" s="9"/>
      <c r="N27" s="9"/>
      <c r="O27" s="4"/>
    </row>
    <row r="28" spans="2:15" ht="10.5" customHeight="1">
      <c r="B28" s="104"/>
      <c r="C28" s="2"/>
      <c r="D28" s="74"/>
      <c r="E28" s="74"/>
      <c r="F28" s="3"/>
      <c r="G28" s="14"/>
      <c r="H28" s="7"/>
      <c r="I28" s="5"/>
      <c r="J28" s="5"/>
      <c r="K28" s="3"/>
      <c r="L28" s="3"/>
      <c r="M28" s="3"/>
      <c r="N28" s="5"/>
      <c r="O28" s="4"/>
    </row>
    <row r="29" spans="2:15" ht="30" customHeight="1">
      <c r="B29" s="104"/>
      <c r="C29" s="15" t="s">
        <v>12</v>
      </c>
      <c r="D29" s="75">
        <f>SUM(D14:D28)</f>
        <v>352000</v>
      </c>
      <c r="E29" s="76">
        <f>SUM(E14:E28)</f>
        <v>353436</v>
      </c>
      <c r="F29" s="16"/>
      <c r="G29" s="17"/>
      <c r="H29" s="17"/>
      <c r="I29" s="16"/>
      <c r="J29" s="16"/>
      <c r="K29" s="17"/>
      <c r="L29" s="17"/>
      <c r="M29" s="17"/>
      <c r="N29" s="17"/>
      <c r="O29" s="18"/>
    </row>
    <row r="30" spans="2:15" ht="6.95" customHeight="1" thickBot="1">
      <c r="B30" s="104"/>
      <c r="C30" s="19"/>
      <c r="D30" s="77"/>
      <c r="E30" s="78"/>
      <c r="F30" s="20"/>
      <c r="G30" s="21"/>
      <c r="H30" s="21"/>
      <c r="I30" s="20"/>
      <c r="J30" s="20"/>
      <c r="K30" s="21"/>
      <c r="L30" s="21"/>
      <c r="M30" s="21"/>
      <c r="N30" s="21"/>
      <c r="O30" s="22"/>
    </row>
    <row r="31" spans="2:15" ht="24.95" customHeight="1" thickBot="1">
      <c r="B31" s="104"/>
      <c r="C31" s="2"/>
      <c r="D31" s="71"/>
      <c r="E31" s="47"/>
      <c r="F31" s="5"/>
      <c r="G31" s="94" t="s">
        <v>15</v>
      </c>
      <c r="H31" s="94"/>
      <c r="I31" s="94"/>
      <c r="J31" s="95"/>
      <c r="K31" s="121">
        <f>ROUNDDOWN(E29*0.1,0)</f>
        <v>35343</v>
      </c>
      <c r="L31" s="122"/>
      <c r="M31" s="122"/>
      <c r="N31" s="123"/>
      <c r="O31" s="4"/>
    </row>
    <row r="32" spans="2:15" ht="9.9499999999999993" customHeight="1">
      <c r="B32" s="104"/>
      <c r="C32" s="6"/>
      <c r="D32" s="47"/>
      <c r="E32" s="47"/>
      <c r="F32" s="2"/>
      <c r="G32" s="23"/>
      <c r="H32" s="23"/>
      <c r="I32" s="3"/>
      <c r="J32" s="3"/>
      <c r="K32" s="5"/>
      <c r="L32" s="5"/>
      <c r="M32" s="5"/>
      <c r="N32" s="5"/>
      <c r="O32" s="4"/>
    </row>
    <row r="33" spans="2:15" ht="24.95" customHeight="1">
      <c r="B33" s="104"/>
      <c r="C33" s="6"/>
      <c r="D33" s="47"/>
      <c r="E33" s="47"/>
      <c r="F33" s="2"/>
      <c r="G33" s="115" t="s">
        <v>2</v>
      </c>
      <c r="H33" s="116"/>
      <c r="I33" s="116"/>
      <c r="J33" s="116"/>
      <c r="K33" s="117"/>
      <c r="L33" s="138" t="s">
        <v>20</v>
      </c>
      <c r="M33" s="139"/>
      <c r="N33" s="140"/>
      <c r="O33" s="4"/>
    </row>
    <row r="34" spans="2:15" ht="24.95" customHeight="1">
      <c r="B34" s="104"/>
      <c r="C34" s="137" t="s">
        <v>31</v>
      </c>
      <c r="D34" s="72">
        <v>35000</v>
      </c>
      <c r="E34" s="47">
        <f>L34</f>
        <v>35000</v>
      </c>
      <c r="F34" s="2"/>
      <c r="G34" s="109" t="s">
        <v>7</v>
      </c>
      <c r="H34" s="110"/>
      <c r="I34" s="110"/>
      <c r="J34" s="110"/>
      <c r="K34" s="111"/>
      <c r="L34" s="124">
        <v>35000</v>
      </c>
      <c r="M34" s="125"/>
      <c r="N34" s="126"/>
      <c r="O34" s="4"/>
    </row>
    <row r="35" spans="2:15" ht="24.95" customHeight="1">
      <c r="B35" s="104"/>
      <c r="C35" s="137"/>
      <c r="D35" s="47"/>
      <c r="E35" s="47"/>
      <c r="F35" s="2"/>
      <c r="G35" s="112" t="s">
        <v>26</v>
      </c>
      <c r="H35" s="113"/>
      <c r="I35" s="113"/>
      <c r="J35" s="113"/>
      <c r="K35" s="114"/>
      <c r="L35" s="127"/>
      <c r="M35" s="128"/>
      <c r="N35" s="129"/>
      <c r="O35" s="4"/>
    </row>
    <row r="36" spans="2:15" ht="24.95" customHeight="1">
      <c r="B36" s="104"/>
      <c r="C36" s="137"/>
      <c r="D36" s="47"/>
      <c r="E36" s="47"/>
      <c r="F36" s="2"/>
      <c r="G36" s="109" t="s">
        <v>27</v>
      </c>
      <c r="H36" s="110"/>
      <c r="I36" s="110"/>
      <c r="J36" s="110"/>
      <c r="K36" s="111"/>
      <c r="L36" s="127"/>
      <c r="M36" s="128"/>
      <c r="N36" s="129"/>
      <c r="O36" s="4"/>
    </row>
    <row r="37" spans="2:15" ht="24.95" customHeight="1">
      <c r="B37" s="104"/>
      <c r="C37" s="6"/>
      <c r="D37" s="47"/>
      <c r="E37" s="47"/>
      <c r="F37" s="2"/>
      <c r="G37" s="112" t="s">
        <v>28</v>
      </c>
      <c r="H37" s="113"/>
      <c r="I37" s="113"/>
      <c r="J37" s="113"/>
      <c r="K37" s="114"/>
      <c r="L37" s="127"/>
      <c r="M37" s="128"/>
      <c r="N37" s="129"/>
      <c r="O37" s="4"/>
    </row>
    <row r="38" spans="2:15" ht="24.95" customHeight="1">
      <c r="B38" s="104"/>
      <c r="C38" s="6"/>
      <c r="D38" s="47"/>
      <c r="E38" s="47"/>
      <c r="F38" s="2"/>
      <c r="G38" s="109" t="s">
        <v>29</v>
      </c>
      <c r="H38" s="110"/>
      <c r="I38" s="110"/>
      <c r="J38" s="110"/>
      <c r="K38" s="111"/>
      <c r="L38" s="127"/>
      <c r="M38" s="128"/>
      <c r="N38" s="129"/>
      <c r="O38" s="4"/>
    </row>
    <row r="39" spans="2:15" ht="48" customHeight="1">
      <c r="B39" s="104"/>
      <c r="C39" s="6"/>
      <c r="D39" s="47"/>
      <c r="E39" s="47"/>
      <c r="F39" s="2"/>
      <c r="G39" s="118" t="s">
        <v>30</v>
      </c>
      <c r="H39" s="119"/>
      <c r="I39" s="119"/>
      <c r="J39" s="119"/>
      <c r="K39" s="120"/>
      <c r="L39" s="130"/>
      <c r="M39" s="131"/>
      <c r="N39" s="132"/>
      <c r="O39" s="4"/>
    </row>
    <row r="40" spans="2:15" ht="24.95" customHeight="1">
      <c r="B40" s="104"/>
      <c r="C40" s="6"/>
      <c r="D40" s="73"/>
      <c r="E40" s="47"/>
      <c r="F40" s="2"/>
      <c r="G40" s="23" t="s">
        <v>18</v>
      </c>
      <c r="H40" s="88"/>
      <c r="I40" s="88"/>
      <c r="J40" s="88"/>
      <c r="K40" s="88"/>
      <c r="L40" s="24"/>
      <c r="M40" s="24"/>
      <c r="N40" s="24"/>
      <c r="O40" s="4"/>
    </row>
    <row r="41" spans="2:15" ht="6.6" customHeight="1">
      <c r="B41" s="104"/>
      <c r="C41" s="25"/>
      <c r="D41" s="74"/>
      <c r="E41" s="74"/>
      <c r="F41" s="26"/>
      <c r="G41" s="27"/>
      <c r="H41" s="27"/>
      <c r="I41" s="7"/>
      <c r="J41" s="7"/>
      <c r="K41" s="12"/>
      <c r="L41" s="12"/>
      <c r="M41" s="12"/>
      <c r="N41" s="12"/>
      <c r="O41" s="28"/>
    </row>
    <row r="42" spans="2:15" ht="30" customHeight="1">
      <c r="B42" s="105"/>
      <c r="C42" s="29" t="s">
        <v>12</v>
      </c>
      <c r="D42" s="50">
        <f>D34</f>
        <v>35000</v>
      </c>
      <c r="E42" s="79">
        <f>L34</f>
        <v>35000</v>
      </c>
      <c r="F42" s="30"/>
      <c r="G42" s="31"/>
      <c r="H42" s="31"/>
      <c r="I42" s="17"/>
      <c r="J42" s="17"/>
      <c r="K42" s="16"/>
      <c r="L42" s="16"/>
      <c r="M42" s="16"/>
      <c r="N42" s="16"/>
      <c r="O42" s="32"/>
    </row>
    <row r="43" spans="2:15" ht="30" customHeight="1" thickBot="1">
      <c r="B43" s="99" t="s">
        <v>48</v>
      </c>
      <c r="C43" s="100"/>
      <c r="D43" s="80">
        <f>D29+D42</f>
        <v>387000</v>
      </c>
      <c r="E43" s="80">
        <f>E29+E42</f>
        <v>388436</v>
      </c>
      <c r="F43" s="33"/>
      <c r="G43" s="34"/>
      <c r="H43" s="34"/>
      <c r="I43" s="34"/>
      <c r="J43" s="34"/>
      <c r="K43" s="34"/>
      <c r="L43" s="34"/>
      <c r="M43" s="34"/>
      <c r="N43" s="34"/>
      <c r="O43" s="35"/>
    </row>
    <row r="44" spans="2:15" ht="30" customHeight="1">
      <c r="B44" s="101" t="s">
        <v>38</v>
      </c>
      <c r="C44" s="102"/>
      <c r="D44" s="50">
        <f>D43</f>
        <v>387000</v>
      </c>
      <c r="E44" s="81">
        <f>E43</f>
        <v>388436</v>
      </c>
      <c r="F44" s="82"/>
      <c r="G44" s="83"/>
      <c r="H44" s="83"/>
      <c r="I44" s="3"/>
      <c r="J44" s="83"/>
      <c r="K44" s="83"/>
      <c r="L44" s="3"/>
      <c r="M44" s="3"/>
      <c r="N44" s="3"/>
      <c r="O44" s="84"/>
    </row>
    <row r="45" spans="2:15" ht="26.45" customHeight="1">
      <c r="B45" s="90" t="s">
        <v>37</v>
      </c>
      <c r="C45" s="85" t="s">
        <v>36</v>
      </c>
      <c r="D45" s="48">
        <f>D9</f>
        <v>0</v>
      </c>
      <c r="E45" s="72">
        <f>E44-E46</f>
        <v>1436</v>
      </c>
      <c r="F45" s="26"/>
      <c r="G45" s="3"/>
      <c r="H45" s="3"/>
      <c r="I45" s="42"/>
      <c r="J45" s="3"/>
      <c r="K45" s="3"/>
      <c r="L45" s="42"/>
      <c r="M45" s="42"/>
      <c r="N45" s="42"/>
      <c r="O45" s="4"/>
    </row>
    <row r="46" spans="2:15" ht="30.95" customHeight="1" thickBot="1">
      <c r="B46" s="91"/>
      <c r="C46" s="86" t="s">
        <v>39</v>
      </c>
      <c r="D46" s="87">
        <f>D7</f>
        <v>387000</v>
      </c>
      <c r="E46" s="87">
        <f>D46</f>
        <v>387000</v>
      </c>
      <c r="F46" s="33"/>
      <c r="G46" s="34"/>
      <c r="H46" s="34"/>
      <c r="I46" s="34"/>
      <c r="J46" s="34"/>
      <c r="K46" s="34"/>
      <c r="L46" s="34"/>
      <c r="M46" s="34"/>
      <c r="N46" s="34"/>
      <c r="O46" s="35"/>
    </row>
    <row r="47" spans="2:15" ht="24.95" customHeight="1">
      <c r="B47" s="3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5" ht="15.95" customHeight="1"/>
    <row r="49" ht="15.95" customHeight="1"/>
    <row r="50" ht="15.95" customHeight="1"/>
    <row r="51" ht="15.95" customHeight="1"/>
    <row r="52" ht="15.95" customHeight="1"/>
  </sheetData>
  <mergeCells count="43">
    <mergeCell ref="B43:C43"/>
    <mergeCell ref="B44:C44"/>
    <mergeCell ref="B45:B46"/>
    <mergeCell ref="G31:J31"/>
    <mergeCell ref="K31:N31"/>
    <mergeCell ref="G33:K33"/>
    <mergeCell ref="L33:N33"/>
    <mergeCell ref="C34:C36"/>
    <mergeCell ref="G34:K34"/>
    <mergeCell ref="L34:N39"/>
    <mergeCell ref="G35:K35"/>
    <mergeCell ref="G36:K36"/>
    <mergeCell ref="G37:K37"/>
    <mergeCell ref="G38:K38"/>
    <mergeCell ref="G39:K39"/>
    <mergeCell ref="G25:I25"/>
    <mergeCell ref="J25:K25"/>
    <mergeCell ref="L25:N25"/>
    <mergeCell ref="G26:I26"/>
    <mergeCell ref="J26:K26"/>
    <mergeCell ref="L26:N26"/>
    <mergeCell ref="B10:C10"/>
    <mergeCell ref="B13:C13"/>
    <mergeCell ref="F13:O13"/>
    <mergeCell ref="B14:B42"/>
    <mergeCell ref="G17:I17"/>
    <mergeCell ref="J17:K17"/>
    <mergeCell ref="L17:N17"/>
    <mergeCell ref="G18:I18"/>
    <mergeCell ref="J18:K18"/>
    <mergeCell ref="L18:N18"/>
    <mergeCell ref="G20:I20"/>
    <mergeCell ref="J20:K20"/>
    <mergeCell ref="L20:N20"/>
    <mergeCell ref="G21:I21"/>
    <mergeCell ref="J21:K21"/>
    <mergeCell ref="L21:N21"/>
    <mergeCell ref="B9:C9"/>
    <mergeCell ref="B4:O4"/>
    <mergeCell ref="B6:C6"/>
    <mergeCell ref="F6:O6"/>
    <mergeCell ref="B7:C7"/>
    <mergeCell ref="B8:C8"/>
  </mergeCells>
  <phoneticPr fontId="1"/>
  <pageMargins left="0.9055118110236221" right="0.31496062992125984" top="0.55118110236220474" bottom="0.35433070866141736" header="0.31496062992125984" footer="0.31496062992125984"/>
  <pageSetup paperSize="9" scale="6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7CBC-51EC-4974-8F1E-A397902A4FBD}">
  <sheetPr>
    <tabColor rgb="FFFF0000"/>
    <pageSetUpPr fitToPage="1"/>
  </sheetPr>
  <dimension ref="B1:T52"/>
  <sheetViews>
    <sheetView view="pageBreakPreview" zoomScale="85" zoomScaleNormal="100" zoomScaleSheetLayoutView="85" workbookViewId="0">
      <selection activeCell="U23" sqref="U23"/>
    </sheetView>
  </sheetViews>
  <sheetFormatPr defaultColWidth="9" defaultRowHeight="13.5"/>
  <cols>
    <col min="1" max="1" width="2.25" style="1" customWidth="1"/>
    <col min="2" max="2" width="4" style="1" customWidth="1"/>
    <col min="3" max="3" width="17" style="1" customWidth="1"/>
    <col min="4" max="4" width="15.625" style="1" customWidth="1"/>
    <col min="5" max="5" width="16.125" style="1" customWidth="1"/>
    <col min="6" max="6" width="1.875" style="1" customWidth="1"/>
    <col min="7" max="7" width="11.75" style="1" customWidth="1"/>
    <col min="8" max="8" width="5.75" style="1" customWidth="1"/>
    <col min="9" max="9" width="1.625" style="1" customWidth="1"/>
    <col min="10" max="10" width="24.125" style="1" customWidth="1"/>
    <col min="11" max="11" width="3.125" style="1" customWidth="1"/>
    <col min="12" max="13" width="5.625" style="1" customWidth="1"/>
    <col min="14" max="14" width="13.375" style="1" customWidth="1"/>
    <col min="15" max="15" width="0.625" style="1" customWidth="1"/>
    <col min="16" max="16384" width="9" style="1"/>
  </cols>
  <sheetData>
    <row r="1" spans="2:20" ht="15.95" customHeight="1"/>
    <row r="2" spans="2:20" ht="15.95" customHeight="1">
      <c r="B2" s="3" t="s">
        <v>49</v>
      </c>
      <c r="C2" s="3"/>
      <c r="D2" s="3"/>
      <c r="E2" s="3"/>
      <c r="F2" s="3"/>
      <c r="G2" s="3"/>
    </row>
    <row r="3" spans="2:20" ht="29.25" customHeight="1"/>
    <row r="4" spans="2:20" ht="22.5" customHeight="1">
      <c r="B4" s="141" t="s">
        <v>16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2:20" s="3" customFormat="1" ht="24.95" customHeight="1" thickBot="1">
      <c r="B5" s="3" t="s">
        <v>0</v>
      </c>
    </row>
    <row r="6" spans="2:20" s="3" customFormat="1" ht="36.6" customHeight="1">
      <c r="B6" s="142" t="s">
        <v>2</v>
      </c>
      <c r="C6" s="143"/>
      <c r="D6" s="70" t="s">
        <v>56</v>
      </c>
      <c r="E6" s="70" t="s">
        <v>34</v>
      </c>
      <c r="F6" s="143" t="s">
        <v>54</v>
      </c>
      <c r="G6" s="143"/>
      <c r="H6" s="143"/>
      <c r="I6" s="143"/>
      <c r="J6" s="143"/>
      <c r="K6" s="143"/>
      <c r="L6" s="143"/>
      <c r="M6" s="143"/>
      <c r="N6" s="143"/>
      <c r="O6" s="144"/>
    </row>
    <row r="7" spans="2:20" s="3" customFormat="1" ht="30" customHeight="1">
      <c r="B7" s="145" t="s">
        <v>4</v>
      </c>
      <c r="C7" s="146"/>
      <c r="D7" s="45">
        <v>91000</v>
      </c>
      <c r="E7" s="46">
        <f>D7</f>
        <v>91000</v>
      </c>
      <c r="F7" s="20"/>
      <c r="G7" s="21" t="s">
        <v>6</v>
      </c>
      <c r="H7" s="21"/>
      <c r="I7" s="21"/>
      <c r="J7" s="21"/>
      <c r="K7" s="21"/>
      <c r="L7" s="21"/>
      <c r="M7" s="21"/>
      <c r="N7" s="21"/>
      <c r="O7" s="22"/>
    </row>
    <row r="8" spans="2:20" s="3" customFormat="1" ht="12.75" customHeight="1">
      <c r="B8" s="147"/>
      <c r="C8" s="148"/>
      <c r="D8" s="47"/>
      <c r="E8" s="48"/>
      <c r="G8" s="7"/>
      <c r="H8" s="7"/>
      <c r="I8" s="7"/>
      <c r="J8" s="7"/>
      <c r="O8" s="4"/>
    </row>
    <row r="9" spans="2:20" s="3" customFormat="1" ht="24.95" customHeight="1">
      <c r="B9" s="101" t="s">
        <v>5</v>
      </c>
      <c r="C9" s="149"/>
      <c r="D9" s="49">
        <v>0</v>
      </c>
      <c r="E9" s="50">
        <f>E45</f>
        <v>0</v>
      </c>
      <c r="F9" s="8"/>
      <c r="G9" s="8" t="s">
        <v>32</v>
      </c>
      <c r="H9" s="8"/>
      <c r="I9" s="8"/>
      <c r="J9" s="8"/>
      <c r="K9" s="8"/>
      <c r="L9" s="8"/>
      <c r="M9" s="8"/>
      <c r="N9" s="8"/>
      <c r="O9" s="32"/>
    </row>
    <row r="10" spans="2:20" s="3" customFormat="1" ht="30" customHeight="1" thickBot="1">
      <c r="B10" s="151" t="s">
        <v>8</v>
      </c>
      <c r="C10" s="152"/>
      <c r="D10" s="51">
        <f>SUM(D7:D9)</f>
        <v>91000</v>
      </c>
      <c r="E10" s="52">
        <f>SUM(E7:E9)</f>
        <v>91000</v>
      </c>
      <c r="F10" s="36"/>
      <c r="G10" s="37"/>
      <c r="H10" s="37"/>
      <c r="I10" s="37"/>
      <c r="J10" s="37"/>
      <c r="K10" s="37"/>
      <c r="L10" s="37"/>
      <c r="M10" s="37"/>
      <c r="N10" s="37"/>
      <c r="O10" s="38"/>
      <c r="T10" s="3" t="s">
        <v>55</v>
      </c>
    </row>
    <row r="11" spans="2:20" s="3" customFormat="1" ht="15.95" customHeight="1">
      <c r="D11" s="39"/>
      <c r="E11" s="40"/>
    </row>
    <row r="12" spans="2:20" s="3" customFormat="1" ht="24.95" customHeight="1" thickBot="1">
      <c r="B12" s="3" t="s">
        <v>1</v>
      </c>
      <c r="D12" s="39"/>
      <c r="E12" s="40"/>
    </row>
    <row r="13" spans="2:20" ht="42" customHeight="1">
      <c r="B13" s="142" t="s">
        <v>2</v>
      </c>
      <c r="C13" s="153"/>
      <c r="D13" s="70" t="s">
        <v>56</v>
      </c>
      <c r="E13" s="70" t="s">
        <v>34</v>
      </c>
      <c r="F13" s="143" t="s">
        <v>53</v>
      </c>
      <c r="G13" s="143"/>
      <c r="H13" s="143"/>
      <c r="I13" s="143"/>
      <c r="J13" s="143"/>
      <c r="K13" s="143"/>
      <c r="L13" s="143"/>
      <c r="M13" s="143"/>
      <c r="N13" s="143"/>
      <c r="O13" s="144"/>
    </row>
    <row r="14" spans="2:20" s="3" customFormat="1" ht="7.5" customHeight="1">
      <c r="B14" s="103" t="s">
        <v>3</v>
      </c>
      <c r="C14" s="2"/>
      <c r="D14" s="53"/>
      <c r="E14" s="54"/>
      <c r="O14" s="4"/>
    </row>
    <row r="15" spans="2:20" s="3" customFormat="1" ht="24.95" customHeight="1">
      <c r="B15" s="104"/>
      <c r="C15" s="2" t="s">
        <v>9</v>
      </c>
      <c r="D15" s="53"/>
      <c r="E15" s="54"/>
      <c r="G15" s="3" t="s">
        <v>13</v>
      </c>
      <c r="O15" s="4"/>
    </row>
    <row r="16" spans="2:20" s="3" customFormat="1" ht="24.95" customHeight="1">
      <c r="B16" s="104"/>
      <c r="D16" s="53"/>
      <c r="E16" s="54"/>
      <c r="G16" s="3" t="s">
        <v>33</v>
      </c>
      <c r="O16" s="4"/>
    </row>
    <row r="17" spans="2:15" s="3" customFormat="1" ht="31.5" customHeight="1">
      <c r="B17" s="104"/>
      <c r="C17" s="2"/>
      <c r="D17" s="54"/>
      <c r="E17" s="54"/>
      <c r="F17" s="5"/>
      <c r="G17" s="106" t="s">
        <v>51</v>
      </c>
      <c r="H17" s="107"/>
      <c r="I17" s="108"/>
      <c r="J17" s="154" t="s">
        <v>50</v>
      </c>
      <c r="K17" s="154"/>
      <c r="L17" s="150" t="s">
        <v>44</v>
      </c>
      <c r="M17" s="150"/>
      <c r="N17" s="150"/>
      <c r="O17" s="4"/>
    </row>
    <row r="18" spans="2:15" s="3" customFormat="1" ht="30" customHeight="1">
      <c r="B18" s="104"/>
      <c r="C18" s="2" t="s">
        <v>10</v>
      </c>
      <c r="D18" s="55">
        <v>56000</v>
      </c>
      <c r="E18" s="54">
        <f>G18</f>
        <v>58708</v>
      </c>
      <c r="F18" s="6"/>
      <c r="G18" s="96">
        <v>58708</v>
      </c>
      <c r="H18" s="97"/>
      <c r="I18" s="98"/>
      <c r="J18" s="134">
        <v>900</v>
      </c>
      <c r="K18" s="134"/>
      <c r="L18" s="93">
        <f>G18/J18</f>
        <v>65.231111111111105</v>
      </c>
      <c r="M18" s="93"/>
      <c r="N18" s="93"/>
      <c r="O18" s="4"/>
    </row>
    <row r="19" spans="2:15" s="3" customFormat="1" ht="24.95" customHeight="1">
      <c r="B19" s="104"/>
      <c r="C19" s="2"/>
      <c r="D19" s="54"/>
      <c r="E19" s="54"/>
      <c r="F19" s="7"/>
      <c r="G19" s="8" t="s">
        <v>18</v>
      </c>
      <c r="H19" s="9"/>
      <c r="I19" s="9"/>
      <c r="J19" s="10"/>
      <c r="K19" s="10"/>
      <c r="L19" s="9"/>
      <c r="M19" s="9"/>
      <c r="N19" s="9"/>
      <c r="O19" s="4"/>
    </row>
    <row r="20" spans="2:15" s="3" customFormat="1" ht="24.95" customHeight="1">
      <c r="B20" s="104"/>
      <c r="C20" s="2"/>
      <c r="D20" s="54"/>
      <c r="E20" s="54"/>
      <c r="F20" s="7"/>
      <c r="G20" s="136" t="s">
        <v>19</v>
      </c>
      <c r="H20" s="136"/>
      <c r="I20" s="136"/>
      <c r="J20" s="154" t="s">
        <v>25</v>
      </c>
      <c r="K20" s="154"/>
      <c r="L20" s="133" t="s">
        <v>23</v>
      </c>
      <c r="M20" s="133"/>
      <c r="N20" s="133"/>
      <c r="O20" s="4"/>
    </row>
    <row r="21" spans="2:15" s="3" customFormat="1" ht="30" customHeight="1">
      <c r="B21" s="104"/>
      <c r="C21" s="2"/>
      <c r="D21" s="54"/>
      <c r="E21" s="54"/>
      <c r="F21" s="7"/>
      <c r="G21" s="134">
        <v>63</v>
      </c>
      <c r="H21" s="134"/>
      <c r="I21" s="134"/>
      <c r="J21" s="93">
        <f>J18</f>
        <v>900</v>
      </c>
      <c r="K21" s="93"/>
      <c r="L21" s="93">
        <f>(G21/J21)*1000</f>
        <v>70</v>
      </c>
      <c r="M21" s="93"/>
      <c r="N21" s="93"/>
      <c r="O21" s="4"/>
    </row>
    <row r="22" spans="2:15" s="3" customFormat="1" ht="24.95" customHeight="1">
      <c r="B22" s="104"/>
      <c r="C22" s="2"/>
      <c r="D22" s="54"/>
      <c r="E22" s="54"/>
      <c r="G22" s="7"/>
      <c r="H22" s="7"/>
      <c r="I22" s="5"/>
      <c r="J22" s="5"/>
      <c r="K22" s="11"/>
      <c r="L22" s="11"/>
      <c r="M22" s="11"/>
      <c r="N22" s="5"/>
      <c r="O22" s="4"/>
    </row>
    <row r="23" spans="2:15" s="3" customFormat="1" ht="24.95" customHeight="1">
      <c r="B23" s="104"/>
      <c r="C23" s="2"/>
      <c r="D23" s="54"/>
      <c r="E23" s="54"/>
      <c r="G23" s="3" t="s">
        <v>14</v>
      </c>
      <c r="I23" s="5"/>
      <c r="J23" s="5"/>
      <c r="K23" s="11"/>
      <c r="L23" s="11"/>
      <c r="M23" s="11"/>
      <c r="N23" s="5"/>
      <c r="O23" s="4"/>
    </row>
    <row r="24" spans="2:15" s="3" customFormat="1" ht="24.95" customHeight="1">
      <c r="B24" s="104"/>
      <c r="C24" s="2"/>
      <c r="D24" s="54"/>
      <c r="E24" s="54"/>
      <c r="G24" s="3" t="s">
        <v>35</v>
      </c>
      <c r="O24" s="4"/>
    </row>
    <row r="25" spans="2:15" s="3" customFormat="1" ht="32.25" customHeight="1">
      <c r="B25" s="104"/>
      <c r="C25" s="2"/>
      <c r="D25" s="54"/>
      <c r="E25" s="54"/>
      <c r="F25" s="5"/>
      <c r="G25" s="106" t="s">
        <v>52</v>
      </c>
      <c r="H25" s="107"/>
      <c r="I25" s="108"/>
      <c r="J25" s="154" t="s">
        <v>50</v>
      </c>
      <c r="K25" s="154"/>
      <c r="L25" s="150" t="s">
        <v>44</v>
      </c>
      <c r="M25" s="150"/>
      <c r="N25" s="150"/>
      <c r="O25" s="4"/>
    </row>
    <row r="26" spans="2:15" s="3" customFormat="1" ht="30" customHeight="1">
      <c r="B26" s="104"/>
      <c r="C26" s="6" t="s">
        <v>11</v>
      </c>
      <c r="D26" s="55">
        <v>27000</v>
      </c>
      <c r="E26" s="59">
        <f>G26</f>
        <v>26980</v>
      </c>
      <c r="F26" s="2"/>
      <c r="G26" s="96">
        <v>26980</v>
      </c>
      <c r="H26" s="97"/>
      <c r="I26" s="98"/>
      <c r="J26" s="93">
        <f>J18</f>
        <v>900</v>
      </c>
      <c r="K26" s="93"/>
      <c r="L26" s="93">
        <f>G26/J26</f>
        <v>29.977777777777778</v>
      </c>
      <c r="M26" s="93"/>
      <c r="N26" s="93"/>
      <c r="O26" s="4"/>
    </row>
    <row r="27" spans="2:15" s="3" customFormat="1" ht="24.95" customHeight="1">
      <c r="B27" s="104"/>
      <c r="C27" s="2"/>
      <c r="D27" s="54"/>
      <c r="E27" s="54"/>
      <c r="F27" s="7"/>
      <c r="G27" s="13" t="s">
        <v>18</v>
      </c>
      <c r="H27" s="9"/>
      <c r="I27" s="9"/>
      <c r="J27" s="10"/>
      <c r="K27" s="10"/>
      <c r="L27" s="9"/>
      <c r="M27" s="9"/>
      <c r="N27" s="9"/>
      <c r="O27" s="4"/>
    </row>
    <row r="28" spans="2:15" s="3" customFormat="1" ht="3" customHeight="1">
      <c r="B28" s="104"/>
      <c r="C28" s="2"/>
      <c r="D28" s="56"/>
      <c r="E28" s="56"/>
      <c r="G28" s="14"/>
      <c r="H28" s="7"/>
      <c r="I28" s="5"/>
      <c r="J28" s="5"/>
      <c r="N28" s="5"/>
      <c r="O28" s="4"/>
    </row>
    <row r="29" spans="2:15" s="3" customFormat="1" ht="30" customHeight="1">
      <c r="B29" s="104"/>
      <c r="C29" s="15" t="s">
        <v>12</v>
      </c>
      <c r="D29" s="57">
        <f>SUM(D14:D28)</f>
        <v>83000</v>
      </c>
      <c r="E29" s="64">
        <f>SUM(E14:E28)</f>
        <v>85688</v>
      </c>
      <c r="F29" s="16"/>
      <c r="G29" s="17"/>
      <c r="H29" s="17"/>
      <c r="I29" s="16"/>
      <c r="J29" s="16"/>
      <c r="K29" s="17"/>
      <c r="L29" s="17"/>
      <c r="M29" s="17"/>
      <c r="N29" s="17"/>
      <c r="O29" s="18"/>
    </row>
    <row r="30" spans="2:15" s="3" customFormat="1" ht="6.95" customHeight="1" thickBot="1">
      <c r="B30" s="104"/>
      <c r="C30" s="19"/>
      <c r="D30" s="58"/>
      <c r="E30" s="65"/>
      <c r="F30" s="20"/>
      <c r="G30" s="21"/>
      <c r="H30" s="21"/>
      <c r="I30" s="20"/>
      <c r="J30" s="20"/>
      <c r="K30" s="21"/>
      <c r="L30" s="21"/>
      <c r="M30" s="21"/>
      <c r="N30" s="21"/>
      <c r="O30" s="22"/>
    </row>
    <row r="31" spans="2:15" s="3" customFormat="1" ht="24.95" customHeight="1" thickBot="1">
      <c r="B31" s="104"/>
      <c r="C31" s="2"/>
      <c r="D31" s="53"/>
      <c r="E31" s="54"/>
      <c r="F31" s="5"/>
      <c r="G31" s="155" t="s">
        <v>15</v>
      </c>
      <c r="H31" s="155"/>
      <c r="I31" s="155"/>
      <c r="J31" s="156"/>
      <c r="K31" s="121">
        <f>ROUNDDOWN(E29*0.1,0)</f>
        <v>8568</v>
      </c>
      <c r="L31" s="122"/>
      <c r="M31" s="122"/>
      <c r="N31" s="123"/>
      <c r="O31" s="4"/>
    </row>
    <row r="32" spans="2:15" s="3" customFormat="1" ht="9.9499999999999993" customHeight="1">
      <c r="B32" s="104"/>
      <c r="C32" s="6"/>
      <c r="D32" s="54"/>
      <c r="E32" s="54"/>
      <c r="F32" s="2"/>
      <c r="G32" s="23"/>
      <c r="H32" s="23"/>
      <c r="K32" s="5"/>
      <c r="L32" s="5"/>
      <c r="M32" s="5"/>
      <c r="N32" s="5"/>
      <c r="O32" s="4"/>
    </row>
    <row r="33" spans="2:15" s="3" customFormat="1" ht="24.95" customHeight="1">
      <c r="B33" s="104"/>
      <c r="C33" s="6"/>
      <c r="D33" s="54"/>
      <c r="E33" s="54"/>
      <c r="F33" s="2"/>
      <c r="G33" s="115" t="s">
        <v>2</v>
      </c>
      <c r="H33" s="116"/>
      <c r="I33" s="116"/>
      <c r="J33" s="116"/>
      <c r="K33" s="117"/>
      <c r="L33" s="138" t="s">
        <v>20</v>
      </c>
      <c r="M33" s="139"/>
      <c r="N33" s="140"/>
      <c r="O33" s="4"/>
    </row>
    <row r="34" spans="2:15" s="3" customFormat="1" ht="24.95" customHeight="1">
      <c r="B34" s="104"/>
      <c r="C34" s="137" t="s">
        <v>31</v>
      </c>
      <c r="D34" s="55">
        <v>8000</v>
      </c>
      <c r="E34" s="54">
        <f>L34</f>
        <v>5312</v>
      </c>
      <c r="F34" s="2"/>
      <c r="G34" s="109" t="s">
        <v>7</v>
      </c>
      <c r="H34" s="110"/>
      <c r="I34" s="110"/>
      <c r="J34" s="110"/>
      <c r="K34" s="111"/>
      <c r="L34" s="124">
        <v>5312</v>
      </c>
      <c r="M34" s="125"/>
      <c r="N34" s="126"/>
      <c r="O34" s="4"/>
    </row>
    <row r="35" spans="2:15" s="3" customFormat="1" ht="24.95" customHeight="1">
      <c r="B35" s="104"/>
      <c r="C35" s="137"/>
      <c r="D35" s="54"/>
      <c r="E35" s="54"/>
      <c r="F35" s="2"/>
      <c r="G35" s="112" t="s">
        <v>26</v>
      </c>
      <c r="H35" s="113"/>
      <c r="I35" s="113"/>
      <c r="J35" s="113"/>
      <c r="K35" s="114"/>
      <c r="L35" s="127"/>
      <c r="M35" s="128"/>
      <c r="N35" s="129"/>
      <c r="O35" s="4"/>
    </row>
    <row r="36" spans="2:15" s="3" customFormat="1" ht="24.95" customHeight="1">
      <c r="B36" s="104"/>
      <c r="C36" s="137"/>
      <c r="D36" s="54"/>
      <c r="E36" s="54"/>
      <c r="F36" s="2"/>
      <c r="G36" s="109" t="s">
        <v>27</v>
      </c>
      <c r="H36" s="110"/>
      <c r="I36" s="110"/>
      <c r="J36" s="110"/>
      <c r="K36" s="111"/>
      <c r="L36" s="127"/>
      <c r="M36" s="128"/>
      <c r="N36" s="129"/>
      <c r="O36" s="4"/>
    </row>
    <row r="37" spans="2:15" s="3" customFormat="1" ht="24.95" customHeight="1">
      <c r="B37" s="104"/>
      <c r="C37" s="6"/>
      <c r="D37" s="54"/>
      <c r="E37" s="54"/>
      <c r="F37" s="2"/>
      <c r="G37" s="112" t="s">
        <v>28</v>
      </c>
      <c r="H37" s="113"/>
      <c r="I37" s="113"/>
      <c r="J37" s="113"/>
      <c r="K37" s="114"/>
      <c r="L37" s="127"/>
      <c r="M37" s="128"/>
      <c r="N37" s="129"/>
      <c r="O37" s="4"/>
    </row>
    <row r="38" spans="2:15" s="3" customFormat="1" ht="24.95" customHeight="1">
      <c r="B38" s="104"/>
      <c r="C38" s="6"/>
      <c r="D38" s="54"/>
      <c r="E38" s="54"/>
      <c r="F38" s="2"/>
      <c r="G38" s="109" t="s">
        <v>29</v>
      </c>
      <c r="H38" s="110"/>
      <c r="I38" s="110"/>
      <c r="J38" s="110"/>
      <c r="K38" s="111"/>
      <c r="L38" s="127"/>
      <c r="M38" s="128"/>
      <c r="N38" s="129"/>
      <c r="O38" s="4"/>
    </row>
    <row r="39" spans="2:15" s="3" customFormat="1" ht="33" customHeight="1">
      <c r="B39" s="104"/>
      <c r="C39" s="6"/>
      <c r="D39" s="54"/>
      <c r="E39" s="54"/>
      <c r="F39" s="2"/>
      <c r="G39" s="118" t="s">
        <v>30</v>
      </c>
      <c r="H39" s="119"/>
      <c r="I39" s="119"/>
      <c r="J39" s="119"/>
      <c r="K39" s="120"/>
      <c r="L39" s="130"/>
      <c r="M39" s="131"/>
      <c r="N39" s="132"/>
      <c r="O39" s="4"/>
    </row>
    <row r="40" spans="2:15" s="3" customFormat="1" ht="24.95" customHeight="1">
      <c r="B40" s="104"/>
      <c r="C40" s="6"/>
      <c r="D40" s="59"/>
      <c r="E40" s="54"/>
      <c r="F40" s="2"/>
      <c r="G40" s="23" t="s">
        <v>18</v>
      </c>
      <c r="H40" s="88"/>
      <c r="I40" s="88"/>
      <c r="J40" s="88"/>
      <c r="K40" s="88"/>
      <c r="L40" s="24"/>
      <c r="M40" s="24"/>
      <c r="N40" s="24"/>
      <c r="O40" s="4"/>
    </row>
    <row r="41" spans="2:15" s="3" customFormat="1" ht="6.6" customHeight="1">
      <c r="B41" s="104"/>
      <c r="C41" s="25"/>
      <c r="D41" s="56"/>
      <c r="E41" s="56"/>
      <c r="F41" s="26"/>
      <c r="G41" s="27"/>
      <c r="H41" s="27"/>
      <c r="I41" s="7"/>
      <c r="J41" s="7"/>
      <c r="K41" s="12"/>
      <c r="L41" s="12"/>
      <c r="M41" s="12"/>
      <c r="N41" s="12"/>
      <c r="O41" s="28"/>
    </row>
    <row r="42" spans="2:15" s="3" customFormat="1" ht="30" customHeight="1">
      <c r="B42" s="105"/>
      <c r="C42" s="29" t="s">
        <v>12</v>
      </c>
      <c r="D42" s="60">
        <f>D34</f>
        <v>8000</v>
      </c>
      <c r="E42" s="66">
        <f>L34</f>
        <v>5312</v>
      </c>
      <c r="F42" s="30"/>
      <c r="G42" s="31"/>
      <c r="H42" s="31"/>
      <c r="I42" s="17"/>
      <c r="J42" s="17"/>
      <c r="K42" s="16"/>
      <c r="L42" s="16"/>
      <c r="M42" s="16"/>
      <c r="N42" s="16"/>
      <c r="O42" s="32"/>
    </row>
    <row r="43" spans="2:15" s="3" customFormat="1" ht="30" customHeight="1" thickBot="1">
      <c r="B43" s="99" t="s">
        <v>48</v>
      </c>
      <c r="C43" s="100"/>
      <c r="D43" s="61">
        <f>D29+D42</f>
        <v>91000</v>
      </c>
      <c r="E43" s="61">
        <f>E29+E42</f>
        <v>91000</v>
      </c>
      <c r="F43" s="33"/>
      <c r="G43" s="34"/>
      <c r="H43" s="34"/>
      <c r="I43" s="34"/>
      <c r="J43" s="34"/>
      <c r="K43" s="34"/>
      <c r="L43" s="34"/>
      <c r="M43" s="34"/>
      <c r="N43" s="34"/>
      <c r="O43" s="35"/>
    </row>
    <row r="44" spans="2:15" s="3" customFormat="1" ht="30" customHeight="1">
      <c r="B44" s="142" t="s">
        <v>38</v>
      </c>
      <c r="C44" s="153"/>
      <c r="D44" s="62">
        <f>D43</f>
        <v>91000</v>
      </c>
      <c r="E44" s="67">
        <f>E43</f>
        <v>91000</v>
      </c>
      <c r="F44" s="26"/>
      <c r="O44" s="4"/>
    </row>
    <row r="45" spans="2:15" s="3" customFormat="1" ht="30" customHeight="1">
      <c r="B45" s="90" t="s">
        <v>37</v>
      </c>
      <c r="C45" s="44" t="s">
        <v>41</v>
      </c>
      <c r="D45" s="68">
        <f>D9</f>
        <v>0</v>
      </c>
      <c r="E45" s="89">
        <f>E44-E46</f>
        <v>0</v>
      </c>
      <c r="F45" s="41"/>
      <c r="G45" s="42"/>
      <c r="H45" s="42"/>
      <c r="I45" s="42"/>
      <c r="J45" s="42"/>
      <c r="K45" s="42"/>
      <c r="L45" s="42"/>
      <c r="M45" s="42"/>
      <c r="N45" s="42"/>
      <c r="O45" s="4"/>
    </row>
    <row r="46" spans="2:15" s="3" customFormat="1" ht="30" customHeight="1" thickBot="1">
      <c r="B46" s="91"/>
      <c r="C46" s="43" t="s">
        <v>40</v>
      </c>
      <c r="D46" s="63">
        <f>D7</f>
        <v>91000</v>
      </c>
      <c r="E46" s="63">
        <f>D46</f>
        <v>91000</v>
      </c>
      <c r="F46" s="33"/>
      <c r="G46" s="34"/>
      <c r="H46" s="34"/>
      <c r="I46" s="34"/>
      <c r="J46" s="34"/>
      <c r="K46" s="34"/>
      <c r="L46" s="34"/>
      <c r="M46" s="34"/>
      <c r="N46" s="34"/>
      <c r="O46" s="35"/>
    </row>
    <row r="47" spans="2:15" ht="24.95" customHeight="1">
      <c r="B47" s="3" t="s">
        <v>24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5" ht="20.100000000000001" customHeight="1"/>
    <row r="49" ht="15.95" customHeight="1"/>
    <row r="50" ht="15.95" customHeight="1"/>
    <row r="51" ht="15.95" customHeight="1"/>
    <row r="52" ht="15.95" customHeight="1"/>
  </sheetData>
  <mergeCells count="43">
    <mergeCell ref="B43:C43"/>
    <mergeCell ref="B44:C44"/>
    <mergeCell ref="B45:B46"/>
    <mergeCell ref="G31:J31"/>
    <mergeCell ref="K31:N31"/>
    <mergeCell ref="G33:K33"/>
    <mergeCell ref="L33:N33"/>
    <mergeCell ref="C34:C36"/>
    <mergeCell ref="G34:K34"/>
    <mergeCell ref="L34:N39"/>
    <mergeCell ref="G35:K35"/>
    <mergeCell ref="G36:K36"/>
    <mergeCell ref="G37:K37"/>
    <mergeCell ref="G38:K38"/>
    <mergeCell ref="G39:K39"/>
    <mergeCell ref="G25:I25"/>
    <mergeCell ref="J25:K25"/>
    <mergeCell ref="L25:N25"/>
    <mergeCell ref="G26:I26"/>
    <mergeCell ref="J26:K26"/>
    <mergeCell ref="L26:N26"/>
    <mergeCell ref="B10:C10"/>
    <mergeCell ref="B13:C13"/>
    <mergeCell ref="F13:O13"/>
    <mergeCell ref="B14:B42"/>
    <mergeCell ref="G17:I17"/>
    <mergeCell ref="J17:K17"/>
    <mergeCell ref="L17:N17"/>
    <mergeCell ref="G18:I18"/>
    <mergeCell ref="J18:K18"/>
    <mergeCell ref="L18:N18"/>
    <mergeCell ref="G20:I20"/>
    <mergeCell ref="J20:K20"/>
    <mergeCell ref="L20:N20"/>
    <mergeCell ref="G21:I21"/>
    <mergeCell ref="J21:K21"/>
    <mergeCell ref="L21:N21"/>
    <mergeCell ref="B9:C9"/>
    <mergeCell ref="B4:O4"/>
    <mergeCell ref="B6:C6"/>
    <mergeCell ref="F6:O6"/>
    <mergeCell ref="B7:C7"/>
    <mergeCell ref="B8:C8"/>
  </mergeCells>
  <phoneticPr fontId="1"/>
  <pageMargins left="0.9055118110236221" right="0.31496062992125984" top="0.35433070866141736" bottom="0.35433070866141736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別紙６その１精算書（お米等の配布）</vt:lpstr>
      <vt:lpstr>別紙６その２精算書（食事の提供）</vt:lpstr>
      <vt:lpstr>記載例　別紙６その１精算書（お米等の配布）</vt:lpstr>
      <vt:lpstr>記載例　別紙６その２精算書（食事の提供）</vt:lpstr>
      <vt:lpstr>'記載例　別紙６その１精算書（お米等の配布）'!Print_Area</vt:lpstr>
      <vt:lpstr>'記載例　別紙６その２精算書（食事の提供）'!Print_Area</vt:lpstr>
      <vt:lpstr>'別紙６その１精算書（お米等の配布）'!Print_Area</vt:lpstr>
      <vt:lpstr>'別紙６その２精算書（食事の提供）'!Print_Area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sugitomo shiyouji</dc:creator>
  <cp:lastModifiedBy>takimoto naomi</cp:lastModifiedBy>
  <cp:lastPrinted>2025-07-01T06:08:41Z</cp:lastPrinted>
  <dcterms:created xsi:type="dcterms:W3CDTF">2025-06-20T11:31:28Z</dcterms:created>
  <dcterms:modified xsi:type="dcterms:W3CDTF">2025-07-02T00:54:07Z</dcterms:modified>
</cp:coreProperties>
</file>