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交付要綱\★最終\"/>
    </mc:Choice>
  </mc:AlternateContent>
  <xr:revisionPtr revIDLastSave="0" documentId="13_ncr:1_{42C8A3C7-BE43-41B2-AE93-B7EDADD917C0}" xr6:coauthVersionLast="47" xr6:coauthVersionMax="47" xr10:uidLastSave="{00000000-0000-0000-0000-000000000000}"/>
  <bookViews>
    <workbookView xWindow="1860" yWindow="0" windowWidth="21855" windowHeight="15240" xr2:uid="{B965DD59-8694-417C-9AED-A831DD4DD177}"/>
  </bookViews>
  <sheets>
    <sheet name="別紙４その１変更後収支予算書（お米等の配布）" sheetId="3" r:id="rId1"/>
    <sheet name="別紙４その２変更後収支予算書（食事の提供）" sheetId="6" r:id="rId2"/>
    <sheet name="別紙４その１変更後収支予算書（お米等の配布）記載例" sheetId="8" r:id="rId3"/>
    <sheet name="別紙４その２変更後収支予算書（食事の提供） 記載例" sheetId="9" r:id="rId4"/>
  </sheets>
  <definedNames>
    <definedName name="_xlnm.Print_Area" localSheetId="0">'別紙４その１変更後収支予算書（お米等の配布）'!$B$2:$O$44</definedName>
    <definedName name="_xlnm.Print_Area" localSheetId="2">'別紙４その１変更後収支予算書（お米等の配布）記載例'!$B$2:$O$44</definedName>
    <definedName name="_xlnm.Print_Area" localSheetId="1">'別紙４その２変更後収支予算書（食事の提供）'!$B$2:$O$44</definedName>
    <definedName name="_xlnm.Print_Area" localSheetId="3">'別紙４その２変更後収支予算書（食事の提供） 記載例'!$B$2:$O$44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6" l="1"/>
  <c r="D43" i="9"/>
  <c r="D42" i="9"/>
  <c r="E39" i="9"/>
  <c r="D39" i="9"/>
  <c r="E32" i="9"/>
  <c r="D27" i="9"/>
  <c r="L25" i="9"/>
  <c r="J25" i="9"/>
  <c r="E25" i="9"/>
  <c r="L20" i="9"/>
  <c r="E20" i="9"/>
  <c r="D12" i="9"/>
  <c r="E9" i="9"/>
  <c r="E42" i="6"/>
  <c r="E11" i="6"/>
  <c r="E9" i="6"/>
  <c r="D43" i="8"/>
  <c r="D42" i="8"/>
  <c r="E39" i="8"/>
  <c r="D39" i="8"/>
  <c r="E32" i="8"/>
  <c r="D27" i="8"/>
  <c r="D40" i="8" s="1"/>
  <c r="D41" i="8" s="1"/>
  <c r="J25" i="8"/>
  <c r="L25" i="8" s="1"/>
  <c r="E25" i="8"/>
  <c r="L20" i="8"/>
  <c r="E20" i="8"/>
  <c r="E27" i="8" s="1"/>
  <c r="D12" i="8"/>
  <c r="E9" i="8"/>
  <c r="E9" i="3"/>
  <c r="E41" i="6"/>
  <c r="D42" i="6"/>
  <c r="D41" i="6"/>
  <c r="E42" i="3"/>
  <c r="D43" i="3"/>
  <c r="D42" i="3"/>
  <c r="E41" i="3"/>
  <c r="D41" i="3"/>
  <c r="D40" i="3"/>
  <c r="E27" i="9" l="1"/>
  <c r="K29" i="9" s="1"/>
  <c r="D40" i="9"/>
  <c r="D41" i="9" s="1"/>
  <c r="K29" i="8"/>
  <c r="E40" i="8"/>
  <c r="E41" i="8" s="1"/>
  <c r="E42" i="8" s="1"/>
  <c r="E11" i="8" s="1"/>
  <c r="E12" i="8" s="1"/>
  <c r="D39" i="6"/>
  <c r="D39" i="3"/>
  <c r="E40" i="9" l="1"/>
  <c r="E41" i="9" s="1"/>
  <c r="E42" i="9" s="1"/>
  <c r="E11" i="9" s="1"/>
  <c r="E12" i="9" s="1"/>
  <c r="E39" i="6"/>
  <c r="E32" i="6"/>
  <c r="E39" i="3"/>
  <c r="E32" i="3"/>
  <c r="E25" i="6"/>
  <c r="E20" i="6"/>
  <c r="E27" i="6" s="1"/>
  <c r="K29" i="6" s="1"/>
  <c r="D27" i="6"/>
  <c r="D12" i="6"/>
  <c r="E25" i="3"/>
  <c r="E20" i="3"/>
  <c r="E27" i="3" s="1"/>
  <c r="L20" i="3"/>
  <c r="D27" i="3"/>
  <c r="D12" i="3"/>
  <c r="J25" i="6"/>
  <c r="D40" i="6" l="1"/>
  <c r="K29" i="3"/>
  <c r="E40" i="3"/>
  <c r="J25" i="3" l="1"/>
  <c r="L25" i="3" s="1"/>
  <c r="L25" i="6" l="1"/>
  <c r="L20" i="6"/>
  <c r="E40" i="6" l="1"/>
  <c r="E12" i="6" l="1"/>
  <c r="E11" i="3"/>
  <c r="E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471EF4AA-A083-4975-8614-DE12A1BF2660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76FC054B-5630-4680-8E5B-11695EE9220B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29" authorId="1" shapeId="0" xr:uid="{F301A552-A7A5-40A5-BA41-9FDBF18FE584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ECE852DC-6F2D-467B-8050-2E69FBB42D6B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1" shapeId="0" xr:uid="{7DF7CB98-57CA-4720-AE99-FFCADD1BAD5B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29" authorId="1" shapeId="0" xr:uid="{67FBB8E7-7606-44B2-A263-27494D755728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A43642B9-ACF6-404E-83EA-67EDB9573819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1" shapeId="0" xr:uid="{B8CF5E14-E05F-4E78-AF11-B84FD54C3ABF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29" authorId="1" shapeId="0" xr:uid="{02969BC5-35A2-4BC2-AFCD-531F24AB43B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ACA2A492-C627-40B3-B0DB-1F9BBDA286FD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1" shapeId="0" xr:uid="{EEF72044-3D88-479D-93AB-49BAC37D10EF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29" authorId="1" shapeId="0" xr:uid="{B947C447-26C9-44A8-BBD5-F5B2CD5B7105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<sst xmlns="http://schemas.openxmlformats.org/spreadsheetml/2006/main" count="196" uniqueCount="55">
  <si>
    <t>1 収入</t>
    <rPh sb="2" eb="4">
      <t>シュウニュウ</t>
    </rPh>
    <phoneticPr fontId="1"/>
  </si>
  <si>
    <t>２支出</t>
    <rPh sb="1" eb="3">
      <t>シシュツ</t>
    </rPh>
    <phoneticPr fontId="1"/>
  </si>
  <si>
    <t>項目</t>
    <rPh sb="0" eb="2">
      <t>コウモク</t>
    </rPh>
    <phoneticPr fontId="1"/>
  </si>
  <si>
    <t>事業費</t>
    <rPh sb="0" eb="3">
      <t>ジギョウヒ</t>
    </rPh>
    <phoneticPr fontId="1"/>
  </si>
  <si>
    <t>補助金</t>
    <rPh sb="0" eb="3">
      <t>ホジョキン</t>
    </rPh>
    <phoneticPr fontId="1"/>
  </si>
  <si>
    <t>その他収入</t>
    <rPh sb="2" eb="3">
      <t>タ</t>
    </rPh>
    <rPh sb="3" eb="5">
      <t>シュウニュウ</t>
    </rPh>
    <phoneticPr fontId="1"/>
  </si>
  <si>
    <t>生活支援ネットワーク緊急応援事業</t>
    <phoneticPr fontId="1"/>
  </si>
  <si>
    <t>事業費計</t>
    <rPh sb="0" eb="3">
      <t>ジギョウヒ</t>
    </rPh>
    <rPh sb="3" eb="4">
      <t>ケイ</t>
    </rPh>
    <phoneticPr fontId="1"/>
  </si>
  <si>
    <t>その他需用費</t>
    <rPh sb="2" eb="3">
      <t>タ</t>
    </rPh>
    <rPh sb="3" eb="6">
      <t>ジュヨウヒ</t>
    </rPh>
    <phoneticPr fontId="1"/>
  </si>
  <si>
    <t>合計</t>
    <rPh sb="0" eb="2">
      <t>ゴウケイ</t>
    </rPh>
    <phoneticPr fontId="1"/>
  </si>
  <si>
    <t>（注）変更後、上限額40万円、千円未満端数は切り捨て</t>
    <rPh sb="3" eb="6">
      <t>ヘンコウゴ</t>
    </rPh>
    <rPh sb="7" eb="10">
      <t>ヘンコウゴ</t>
    </rPh>
    <phoneticPr fontId="1"/>
  </si>
  <si>
    <t>賄材料費</t>
    <rPh sb="0" eb="1">
      <t>マカナイ</t>
    </rPh>
    <rPh sb="1" eb="4">
      <t>ザイリョウヒ</t>
    </rPh>
    <phoneticPr fontId="1"/>
  </si>
  <si>
    <t>　米</t>
    <phoneticPr fontId="1"/>
  </si>
  <si>
    <t>　米以外の食材</t>
    <rPh sb="1" eb="2">
      <t>コメ</t>
    </rPh>
    <rPh sb="2" eb="4">
      <t>イガイ</t>
    </rPh>
    <rPh sb="5" eb="7">
      <t>ショクザイ</t>
    </rPh>
    <phoneticPr fontId="1"/>
  </si>
  <si>
    <t>役務費</t>
    <rPh sb="0" eb="2">
      <t>エキム</t>
    </rPh>
    <rPh sb="2" eb="3">
      <t>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</si>
  <si>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</si>
  <si>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小計</t>
    <rPh sb="0" eb="2">
      <t>ショウケイ</t>
    </rPh>
    <phoneticPr fontId="1"/>
  </si>
  <si>
    <t>○米に係る経費</t>
    <phoneticPr fontId="1"/>
  </si>
  <si>
    <t>○米以外の食材に係る経費</t>
    <rPh sb="1" eb="2">
      <t>コメ</t>
    </rPh>
    <rPh sb="2" eb="4">
      <t>イガイ</t>
    </rPh>
    <phoneticPr fontId="1"/>
  </si>
  <si>
    <t>別紙４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1"/>
  </si>
  <si>
    <t>※賄材料費(税抜き)の10％の額(円)→</t>
    <rPh sb="1" eb="2">
      <t>マカナイ</t>
    </rPh>
    <rPh sb="2" eb="4">
      <t>ザイリョウ</t>
    </rPh>
    <rPh sb="4" eb="5">
      <t>ヒ</t>
    </rPh>
    <rPh sb="15" eb="16">
      <t>ガク</t>
    </rPh>
    <rPh sb="17" eb="18">
      <t>エン</t>
    </rPh>
    <phoneticPr fontId="1"/>
  </si>
  <si>
    <t>別紙４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1"/>
  </si>
  <si>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1"/>
  </si>
  <si>
    <t>※補助対象（消費税等は対象外）は、1セット当たり700円以内</t>
    <rPh sb="1" eb="3">
      <t>ホジョ</t>
    </rPh>
    <rPh sb="3" eb="5">
      <t>タイショウ</t>
    </rPh>
    <rPh sb="6" eb="9">
      <t>ショウヒゼイ</t>
    </rPh>
    <rPh sb="9" eb="10">
      <t>ラ</t>
    </rPh>
    <rPh sb="11" eb="14">
      <t>タイショウガイ</t>
    </rPh>
    <rPh sb="21" eb="22">
      <t>ア</t>
    </rPh>
    <rPh sb="27" eb="28">
      <t>エン</t>
    </rPh>
    <rPh sb="28" eb="30">
      <t>イナイ</t>
    </rPh>
    <phoneticPr fontId="1"/>
  </si>
  <si>
    <t>事業費合計</t>
    <rPh sb="0" eb="3">
      <t>ジギョウヒ</t>
    </rPh>
    <rPh sb="3" eb="5">
      <t>ゴウケイ</t>
    </rPh>
    <rPh sb="4" eb="5">
      <t>ケイ</t>
    </rPh>
    <phoneticPr fontId="1"/>
  </si>
  <si>
    <t>補助対象経費（注）</t>
    <rPh sb="0" eb="2">
      <t>ホジョ</t>
    </rPh>
    <rPh sb="2" eb="4">
      <t>タイショウ</t>
    </rPh>
    <rPh sb="4" eb="6">
      <t>ケイヒ</t>
    </rPh>
    <rPh sb="7" eb="8">
      <t>チュウ</t>
    </rPh>
    <phoneticPr fontId="1"/>
  </si>
  <si>
    <t>※補助対象（消費税等は対象外）は、1セット当たり2kg以上で1800円以内</t>
    <rPh sb="27" eb="29">
      <t>イジョウ</t>
    </rPh>
    <phoneticPr fontId="1"/>
  </si>
  <si>
    <t>変更前の金額
　　　（円）</t>
    <rPh sb="0" eb="3">
      <t>ヘンコウマエ</t>
    </rPh>
    <rPh sb="4" eb="6">
      <t>キンガク</t>
    </rPh>
    <rPh sb="11" eb="12">
      <t>エン</t>
    </rPh>
    <phoneticPr fontId="1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</si>
  <si>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1"/>
  </si>
  <si>
    <t>変更後の金額
　　　（円）</t>
    <rPh sb="0" eb="3">
      <t>ヘンコウゴ</t>
    </rPh>
    <rPh sb="4" eb="6">
      <t>キンガク</t>
    </rPh>
    <rPh sb="11" eb="12">
      <t>エン</t>
    </rPh>
    <phoneticPr fontId="1"/>
  </si>
  <si>
    <t>変更前の金額
　　　（円）</t>
    <rPh sb="0" eb="3">
      <t>ヘンコウマエ</t>
    </rPh>
    <rPh sb="4" eb="5">
      <t>キン</t>
    </rPh>
    <rPh sb="5" eb="6">
      <t>ガク</t>
    </rPh>
    <rPh sb="11" eb="12">
      <t>エン</t>
    </rPh>
    <phoneticPr fontId="1"/>
  </si>
  <si>
    <t>自己負担など</t>
    <phoneticPr fontId="1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</si>
  <si>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1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</si>
  <si>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1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</si>
  <si>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1"/>
  </si>
  <si>
    <t>金額（円）</t>
    <rPh sb="0" eb="2">
      <t>キンガク</t>
    </rPh>
    <rPh sb="3" eb="4">
      <t>エン</t>
    </rPh>
    <phoneticPr fontId="1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</si>
  <si>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1"/>
  </si>
  <si>
    <t>　※補助対象（消費税等は対象外）は、１食当たり７０円以内</t>
  </si>
  <si>
    <t>　※補助対象（消費税等は対象外）は、１食当たり３０円以内</t>
    <rPh sb="10" eb="11">
      <t>トウ</t>
    </rPh>
    <rPh sb="19" eb="20">
      <t>ショク</t>
    </rPh>
    <rPh sb="20" eb="21">
      <t>ア</t>
    </rPh>
    <rPh sb="25" eb="26">
      <t>エン</t>
    </rPh>
    <rPh sb="26" eb="28">
      <t>イナイ</t>
    </rPh>
    <phoneticPr fontId="1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</si>
  <si>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1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</si>
  <si>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</si>
  <si>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</si>
  <si>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内訳</t>
    <rPh sb="0" eb="2">
      <t>ウチワケ</t>
    </rPh>
    <phoneticPr fontId="1"/>
  </si>
  <si>
    <t>1食当たりの金額
　　　　　　(円)</t>
    <rPh sb="1" eb="2">
      <t>ショク</t>
    </rPh>
    <rPh sb="2" eb="3">
      <t>ア</t>
    </rPh>
    <rPh sb="6" eb="8">
      <t>キンガク</t>
    </rPh>
    <rPh sb="16" eb="17">
      <t>エン</t>
    </rPh>
    <phoneticPr fontId="1"/>
  </si>
  <si>
    <t>購入実績見込額
　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9" eb="20">
      <t>エン</t>
    </rPh>
    <phoneticPr fontId="1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</si>
  <si>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1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</si>
  <si>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1"/>
  </si>
  <si>
    <t>購入実績見込額
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8" eb="19">
      <t>エン</t>
    </rPh>
    <phoneticPr fontId="1"/>
  </si>
  <si>
    <t>提供延べ食数
　　　　　　（食）</t>
    <rPh sb="0" eb="2">
      <t>テイキョウ</t>
    </rPh>
    <rPh sb="2" eb="3">
      <t>ノ</t>
    </rPh>
    <rPh sb="4" eb="6">
      <t>ショクスウ</t>
    </rPh>
    <rPh sb="14" eb="15">
      <t>ショク</t>
    </rPh>
    <phoneticPr fontId="1"/>
  </si>
  <si>
    <t>購入実績見込額
　　　　　　　   　　(円)</t>
    <rPh sb="0" eb="2">
      <t>コウニュウ</t>
    </rPh>
    <rPh sb="2" eb="4">
      <t>ジッセキ</t>
    </rPh>
    <rPh sb="4" eb="6">
      <t>ミコ</t>
    </rPh>
    <rPh sb="6" eb="7">
      <t>ガク</t>
    </rPh>
    <rPh sb="21" eb="22">
      <t>エン</t>
    </rPh>
    <phoneticPr fontId="1"/>
  </si>
  <si>
    <t>提供延べ食数
　　　　　  　（食）</t>
    <rPh sb="0" eb="2">
      <t>テイキョウ</t>
    </rPh>
    <rPh sb="2" eb="3">
      <t>ノ</t>
    </rPh>
    <rPh sb="4" eb="6">
      <t>ショクスウ</t>
    </rPh>
    <rPh sb="16" eb="17">
      <t>ショク</t>
    </rPh>
    <phoneticPr fontId="1"/>
  </si>
  <si>
    <t>1食当たりの金額
　　　  　　　(円)</t>
    <rPh sb="1" eb="2">
      <t>ショク</t>
    </rPh>
    <rPh sb="2" eb="3">
      <t>ア</t>
    </rPh>
    <rPh sb="6" eb="8">
      <t>キンガク</t>
    </rPh>
    <rPh sb="18" eb="19">
      <t>エン</t>
    </rPh>
    <phoneticPr fontId="1"/>
  </si>
  <si>
    <t>補助事業者負担分</t>
    <rPh sb="0" eb="2">
      <t>ホジョ</t>
    </rPh>
    <rPh sb="2" eb="5">
      <t>ジギョウシャ</t>
    </rPh>
    <rPh sb="5" eb="8">
      <t>フタンブン</t>
    </rPh>
    <phoneticPr fontId="1"/>
  </si>
  <si>
    <t>交付申請額（注）</t>
    <rPh sb="0" eb="2">
      <t>コウフ</t>
    </rPh>
    <rPh sb="2" eb="4">
      <t>シンセイ</t>
    </rPh>
    <rPh sb="4" eb="5">
      <t>ガク</t>
    </rPh>
    <phoneticPr fontId="1"/>
  </si>
  <si>
    <t>（注）変更後、上限額40万円、千円未満端数は切り捨て</t>
    <rPh sb="7" eb="10">
      <t>ヘンコウゴ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</si>
</sst>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人&quot;"/>
    <numFmt numFmtId="178" formatCode="#,##0_ ;[Red]\-#,##0\ "/>
    <numFmt numFmtId="179" formatCode="#,##0_ 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u/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178" fontId="5" fillId="0" borderId="26" xfId="0" applyNumberFormat="1" applyFont="1" applyBorder="1" applyAlignment="1">
      <alignment horizontal="right" vertical="center"/>
    </xf>
    <xf numFmtId="178" fontId="5" fillId="0" borderId="26" xfId="0" applyNumberFormat="1" applyFont="1" applyBorder="1">
      <alignment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19" xfId="0" applyNumberFormat="1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9" fontId="5" fillId="2" borderId="26" xfId="0" applyNumberFormat="1" applyFont="1" applyFill="1" applyBorder="1" applyAlignment="1">
      <alignment horizontal="right" vertical="center"/>
    </xf>
    <xf numFmtId="179" fontId="5" fillId="0" borderId="26" xfId="0" applyNumberFormat="1" applyFont="1" applyFill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179" fontId="5" fillId="0" borderId="25" xfId="0" applyNumberFormat="1" applyFont="1" applyBorder="1" applyAlignment="1">
      <alignment horizontal="right" vertical="center"/>
    </xf>
    <xf numFmtId="179" fontId="5" fillId="0" borderId="25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179" fontId="5" fillId="2" borderId="23" xfId="0" applyNumberFormat="1" applyFont="1" applyFill="1" applyBorder="1" applyAlignment="1">
      <alignment horizontal="right" vertical="center"/>
    </xf>
    <xf numFmtId="179" fontId="5" fillId="0" borderId="23" xfId="0" applyNumberFormat="1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9" fontId="5" fillId="0" borderId="47" xfId="0" applyNumberFormat="1" applyFont="1" applyBorder="1" applyAlignment="1">
      <alignment horizontal="right" vertical="center"/>
    </xf>
    <xf numFmtId="179" fontId="5" fillId="0" borderId="47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4" xfId="0" applyFont="1" applyBorder="1">
      <alignment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5" xfId="0" applyFont="1" applyBorder="1">
      <alignment vertical="center"/>
    </xf>
    <xf numFmtId="177" fontId="5" fillId="0" borderId="0" xfId="0" applyNumberFormat="1" applyFont="1">
      <alignment vertical="center"/>
    </xf>
    <xf numFmtId="0" fontId="5" fillId="0" borderId="42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176" fontId="5" fillId="0" borderId="37" xfId="0" applyNumberFormat="1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40" xfId="0" applyFont="1" applyBorder="1">
      <alignment vertical="center"/>
    </xf>
    <xf numFmtId="176" fontId="5" fillId="0" borderId="24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>
      <alignment vertical="center"/>
    </xf>
    <xf numFmtId="0" fontId="5" fillId="0" borderId="4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176" fontId="5" fillId="0" borderId="35" xfId="0" applyNumberFormat="1" applyFont="1" applyBorder="1">
      <alignment vertical="center"/>
    </xf>
    <xf numFmtId="0" fontId="5" fillId="0" borderId="37" xfId="0" applyFont="1" applyBorder="1" applyAlignment="1">
      <alignment horizontal="left" vertical="center"/>
    </xf>
    <xf numFmtId="176" fontId="5" fillId="0" borderId="31" xfId="0" applyNumberFormat="1" applyFont="1" applyBorder="1">
      <alignment vertical="center"/>
    </xf>
    <xf numFmtId="0" fontId="5" fillId="0" borderId="3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29" xfId="0" applyNumberFormat="1" applyFont="1" applyBorder="1">
      <alignment vertical="center"/>
    </xf>
    <xf numFmtId="0" fontId="7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center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25" xfId="0" applyNumberFormat="1" applyFont="1" applyBorder="1">
      <alignment vertical="center"/>
    </xf>
    <xf numFmtId="178" fontId="5" fillId="0" borderId="25" xfId="0" applyNumberFormat="1" applyFont="1" applyBorder="1" applyAlignment="1">
      <alignment horizontal="right" vertical="center"/>
    </xf>
    <xf numFmtId="178" fontId="5" fillId="2" borderId="25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5" fillId="0" borderId="36" xfId="0" applyNumberFormat="1" applyFont="1" applyBorder="1">
      <alignment vertical="center"/>
    </xf>
    <xf numFmtId="178" fontId="5" fillId="0" borderId="29" xfId="0" applyNumberFormat="1" applyFont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0" borderId="40" xfId="0" applyNumberFormat="1" applyFont="1" applyBorder="1">
      <alignment vertical="center"/>
    </xf>
    <xf numFmtId="178" fontId="5" fillId="0" borderId="23" xfId="0" applyNumberFormat="1" applyFont="1" applyFill="1" applyBorder="1" applyAlignment="1">
      <alignment horizontal="right" vertical="center"/>
    </xf>
    <xf numFmtId="178" fontId="5" fillId="0" borderId="23" xfId="0" applyNumberFormat="1" applyFont="1" applyBorder="1">
      <alignment vertical="center"/>
    </xf>
    <xf numFmtId="0" fontId="5" fillId="0" borderId="19" xfId="0" applyFont="1" applyBorder="1" applyAlignment="1">
      <alignment vertical="center"/>
    </xf>
    <xf numFmtId="178" fontId="5" fillId="2" borderId="26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>
      <alignment vertical="center"/>
    </xf>
    <xf numFmtId="178" fontId="5" fillId="0" borderId="25" xfId="0" applyNumberFormat="1" applyFont="1" applyFill="1" applyBorder="1">
      <alignment vertical="center"/>
    </xf>
    <xf numFmtId="178" fontId="5" fillId="2" borderId="23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>
      <alignment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7" xfId="0" applyNumberFormat="1" applyFont="1" applyBorder="1">
      <alignment vertical="center"/>
    </xf>
    <xf numFmtId="178" fontId="5" fillId="2" borderId="0" xfId="0" applyNumberFormat="1" applyFont="1" applyFill="1" applyBorder="1" applyAlignment="1">
      <alignment horizontal="right" vertical="center"/>
    </xf>
    <xf numFmtId="38" fontId="3" fillId="0" borderId="17" xfId="1" applyFont="1" applyBorder="1" applyAlignment="1">
      <alignment vertical="center"/>
    </xf>
    <xf numFmtId="0" fontId="5" fillId="0" borderId="29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Border="1" applyAlignment="1">
      <alignment horizontal="right" vertical="center" indent="1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2" borderId="19" xfId="0" applyNumberFormat="1" applyFont="1" applyFill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8" fontId="5" fillId="2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wrapText="1"/>
    </xf>
    <xf numFmtId="178" fontId="5" fillId="2" borderId="30" xfId="0" applyNumberFormat="1" applyFont="1" applyFill="1" applyBorder="1" applyAlignment="1">
      <alignment horizontal="right" vertical="center"/>
    </xf>
    <xf numFmtId="178" fontId="5" fillId="2" borderId="32" xfId="0" applyNumberFormat="1" applyFont="1" applyFill="1" applyBorder="1" applyAlignment="1">
      <alignment horizontal="right" vertical="center"/>
    </xf>
    <xf numFmtId="178" fontId="5" fillId="2" borderId="3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48" xfId="0" applyFont="1" applyBorder="1" applyAlignment="1">
      <alignment horizontal="left" vertical="center" indent="1"/>
    </xf>
    <xf numFmtId="38" fontId="5" fillId="0" borderId="20" xfId="1" applyFont="1" applyBorder="1" applyAlignment="1">
      <alignment horizontal="center" vertical="center" textRotation="255"/>
    </xf>
    <xf numFmtId="38" fontId="5" fillId="0" borderId="21" xfId="1" applyFont="1" applyBorder="1" applyAlignment="1">
      <alignment horizontal="center" vertical="center" textRotation="255"/>
    </xf>
    <xf numFmtId="38" fontId="5" fillId="0" borderId="22" xfId="1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0" xfId="1" applyFont="1" applyBorder="1" applyAlignment="1">
      <alignment horizontal="center" vertical="center" textRotation="255"/>
    </xf>
    <xf numFmtId="179" fontId="5" fillId="0" borderId="44" xfId="0" applyNumberFormat="1" applyFont="1" applyBorder="1" applyAlignment="1">
      <alignment horizontal="right" vertical="center"/>
    </xf>
    <xf numFmtId="179" fontId="5" fillId="0" borderId="45" xfId="0" applyNumberFormat="1" applyFont="1" applyBorder="1" applyAlignment="1">
      <alignment horizontal="right" vertical="center"/>
    </xf>
    <xf numFmtId="179" fontId="5" fillId="0" borderId="46" xfId="0" applyNumberFormat="1" applyFont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5" fillId="0" borderId="4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39" xfId="0" applyFont="1" applyBorder="1" applyAlignment="1">
      <alignment horizontal="left" vertical="center" wrapText="1" indent="1"/>
    </xf>
    <xf numFmtId="178" fontId="5" fillId="2" borderId="29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48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178" fontId="5" fillId="2" borderId="43" xfId="0" applyNumberFormat="1" applyFont="1" applyFill="1" applyBorder="1" applyAlignment="1">
      <alignment horizontal="right" vertical="center"/>
    </xf>
    <xf numFmtId="178" fontId="5" fillId="2" borderId="49" xfId="0" applyNumberFormat="1" applyFont="1" applyFill="1" applyBorder="1" applyAlignment="1">
      <alignment horizontal="right" vertical="center"/>
    </xf>
    <xf numFmtId="178" fontId="5" fillId="2" borderId="9" xfId="0" applyNumberFormat="1" applyFont="1" applyFill="1" applyBorder="1" applyAlignment="1">
      <alignment horizontal="right" vertical="center"/>
    </xf>
    <xf numFmtId="178" fontId="5" fillId="2" borderId="39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horizontal="left" vertical="center" wrapText="1"/>
    </xf>
    <xf numFmtId="176" fontId="5" fillId="0" borderId="3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9" fontId="5" fillId="0" borderId="44" xfId="0" applyNumberFormat="1" applyFont="1" applyBorder="1" applyAlignment="1">
      <alignment vertical="center"/>
    </xf>
    <xf numFmtId="179" fontId="5" fillId="0" borderId="45" xfId="0" applyNumberFormat="1" applyFont="1" applyBorder="1" applyAlignment="1">
      <alignment vertical="center"/>
    </xf>
    <xf numFmtId="179" fontId="5" fillId="0" borderId="46" xfId="0" applyNumberFormat="1" applyFont="1" applyBorder="1" applyAlignment="1">
      <alignment vertical="center"/>
    </xf>
    <xf numFmtId="179" fontId="5" fillId="2" borderId="29" xfId="0" applyNumberFormat="1" applyFont="1" applyFill="1" applyBorder="1" applyAlignment="1">
      <alignment vertical="center"/>
    </xf>
    <xf numFmtId="179" fontId="5" fillId="2" borderId="6" xfId="0" applyNumberFormat="1" applyFont="1" applyFill="1" applyBorder="1" applyAlignment="1">
      <alignment vertical="center"/>
    </xf>
    <xf numFmtId="179" fontId="5" fillId="2" borderId="48" xfId="0" applyNumberFormat="1" applyFont="1" applyFill="1" applyBorder="1" applyAlignment="1">
      <alignment vertical="center"/>
    </xf>
    <xf numFmtId="179" fontId="5" fillId="2" borderId="24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43" xfId="0" applyNumberFormat="1" applyFont="1" applyFill="1" applyBorder="1" applyAlignment="1">
      <alignment vertical="center"/>
    </xf>
    <xf numFmtId="179" fontId="5" fillId="2" borderId="49" xfId="0" applyNumberFormat="1" applyFont="1" applyFill="1" applyBorder="1" applyAlignment="1">
      <alignment vertical="center"/>
    </xf>
    <xf numFmtId="179" fontId="5" fillId="2" borderId="9" xfId="0" applyNumberFormat="1" applyFont="1" applyFill="1" applyBorder="1" applyAlignment="1">
      <alignment vertical="center"/>
    </xf>
    <xf numFmtId="179" fontId="5" fillId="2" borderId="39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BFE5-6331-4589-B5FC-7CFF099334E2}">
  <sheetPr>
    <tabColor rgb="FFFFFF00"/>
  </sheetPr>
  <dimension ref="B1:O49"/>
  <sheetViews>
    <sheetView showZeros="0" tabSelected="1" view="pageBreakPreview" zoomScale="89" zoomScaleNormal="100" zoomScaleSheetLayoutView="89" workbookViewId="0">
      <selection activeCell="Q17" sqref="Q17"/>
    </sheetView>
  </sheetViews>
  <sheetFormatPr defaultColWidth="9" defaultRowHeight="13.5"/>
  <cols>
    <col min="1" max="1" width="2.25" style="1" customWidth="1"/>
    <col min="2" max="2" width="4" style="1" customWidth="1"/>
    <col min="3" max="3" width="16.25" style="1" customWidth="1"/>
    <col min="4" max="5" width="12.625" style="1" customWidth="1"/>
    <col min="6" max="6" width="1.875" style="1" customWidth="1"/>
    <col min="7" max="7" width="11.75" style="1" customWidth="1"/>
    <col min="8" max="8" width="4" style="1" customWidth="1"/>
    <col min="9" max="9" width="11" style="1" customWidth="1"/>
    <col min="10" max="10" width="15.25" style="1" customWidth="1"/>
    <col min="11" max="11" width="5.5" style="1" customWidth="1"/>
    <col min="12" max="12" width="5.625" style="1" customWidth="1"/>
    <col min="13" max="13" width="9.125" style="1" customWidth="1"/>
    <col min="14" max="14" width="5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19</v>
      </c>
    </row>
    <row r="3" spans="2:15" ht="15.95" customHeight="1"/>
    <row r="4" spans="2:15" ht="15.95" customHeight="1"/>
    <row r="5" spans="2:15" ht="24.95" customHeight="1">
      <c r="B5" s="104" t="s">
        <v>22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6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9" customFormat="1" ht="24.95" customHeight="1" thickBot="1">
      <c r="B7" s="9" t="s">
        <v>0</v>
      </c>
    </row>
    <row r="8" spans="2:15" s="9" customFormat="1" ht="30.75" customHeight="1">
      <c r="B8" s="95" t="s">
        <v>2</v>
      </c>
      <c r="C8" s="89"/>
      <c r="D8" s="8" t="s">
        <v>27</v>
      </c>
      <c r="E8" s="8" t="s">
        <v>28</v>
      </c>
      <c r="F8" s="89" t="s">
        <v>39</v>
      </c>
      <c r="G8" s="89"/>
      <c r="H8" s="89"/>
      <c r="I8" s="89"/>
      <c r="J8" s="89"/>
      <c r="K8" s="89"/>
      <c r="L8" s="89"/>
      <c r="M8" s="89"/>
      <c r="N8" s="89"/>
      <c r="O8" s="90"/>
    </row>
    <row r="9" spans="2:15" s="9" customFormat="1" ht="30" customHeight="1">
      <c r="B9" s="105" t="s">
        <v>4</v>
      </c>
      <c r="C9" s="106"/>
      <c r="D9" s="10"/>
      <c r="E9" s="11">
        <f>E43</f>
        <v>0</v>
      </c>
      <c r="F9" s="12"/>
      <c r="G9" s="13" t="s">
        <v>6</v>
      </c>
      <c r="H9" s="13"/>
      <c r="I9" s="13"/>
      <c r="J9" s="13"/>
      <c r="K9" s="13"/>
      <c r="L9" s="13"/>
      <c r="M9" s="13"/>
      <c r="N9" s="13"/>
      <c r="O9" s="14"/>
    </row>
    <row r="10" spans="2:15" s="9" customFormat="1" ht="12.75" customHeight="1">
      <c r="B10" s="107"/>
      <c r="C10" s="108"/>
      <c r="D10" s="15"/>
      <c r="E10" s="16"/>
      <c r="G10" s="17"/>
      <c r="H10" s="17"/>
      <c r="I10" s="17"/>
      <c r="J10" s="17"/>
      <c r="O10" s="18"/>
    </row>
    <row r="11" spans="2:15" s="9" customFormat="1" ht="30" customHeight="1">
      <c r="B11" s="86" t="s">
        <v>5</v>
      </c>
      <c r="C11" s="87"/>
      <c r="D11" s="19"/>
      <c r="E11" s="20">
        <f>E42</f>
        <v>0</v>
      </c>
      <c r="F11" s="21"/>
      <c r="G11" s="21" t="s">
        <v>31</v>
      </c>
      <c r="H11" s="21"/>
      <c r="I11" s="21"/>
      <c r="J11" s="21"/>
      <c r="K11" s="21"/>
      <c r="L11" s="21"/>
      <c r="M11" s="21"/>
      <c r="N11" s="21"/>
      <c r="O11" s="22"/>
    </row>
    <row r="12" spans="2:15" s="9" customFormat="1" ht="30" customHeight="1" thickBot="1">
      <c r="B12" s="93" t="s">
        <v>9</v>
      </c>
      <c r="C12" s="94"/>
      <c r="D12" s="23">
        <f>SUM(D9:D11)</f>
        <v>0</v>
      </c>
      <c r="E12" s="24">
        <f>SUM(E9:E11)</f>
        <v>0</v>
      </c>
      <c r="F12" s="25"/>
      <c r="G12" s="26"/>
      <c r="H12" s="26"/>
      <c r="I12" s="26"/>
      <c r="J12" s="26"/>
      <c r="K12" s="26"/>
      <c r="L12" s="26"/>
      <c r="M12" s="26"/>
      <c r="N12" s="26"/>
      <c r="O12" s="27"/>
    </row>
    <row r="13" spans="2:15" s="9" customFormat="1" ht="15.95" customHeight="1"/>
    <row r="14" spans="2:15" s="9" customFormat="1" ht="24.95" customHeight="1" thickBot="1">
      <c r="B14" s="9" t="s">
        <v>1</v>
      </c>
    </row>
    <row r="15" spans="2:15" s="9" customFormat="1" ht="40.5" customHeight="1">
      <c r="B15" s="95" t="s">
        <v>2</v>
      </c>
      <c r="C15" s="96"/>
      <c r="D15" s="8" t="s">
        <v>27</v>
      </c>
      <c r="E15" s="8" t="s">
        <v>29</v>
      </c>
      <c r="F15" s="88" t="s">
        <v>40</v>
      </c>
      <c r="G15" s="89"/>
      <c r="H15" s="89"/>
      <c r="I15" s="89"/>
      <c r="J15" s="89"/>
      <c r="K15" s="89"/>
      <c r="L15" s="89"/>
      <c r="M15" s="89"/>
      <c r="N15" s="89"/>
      <c r="O15" s="90"/>
    </row>
    <row r="16" spans="2:15" s="9" customFormat="1" ht="7.5" customHeight="1">
      <c r="B16" s="112" t="s">
        <v>3</v>
      </c>
      <c r="C16" s="28"/>
      <c r="D16" s="29"/>
      <c r="E16" s="30"/>
      <c r="O16" s="18"/>
    </row>
    <row r="17" spans="2:15" s="9" customFormat="1" ht="20.100000000000001" customHeight="1">
      <c r="B17" s="113"/>
      <c r="C17" s="28" t="s">
        <v>11</v>
      </c>
      <c r="D17" s="55"/>
      <c r="E17" s="56"/>
      <c r="G17" s="9" t="s">
        <v>17</v>
      </c>
      <c r="O17" s="18"/>
    </row>
    <row r="18" spans="2:15" s="9" customFormat="1" ht="20.100000000000001" customHeight="1">
      <c r="B18" s="113"/>
      <c r="D18" s="55"/>
      <c r="E18" s="56"/>
      <c r="G18" s="9" t="s">
        <v>26</v>
      </c>
      <c r="O18" s="18"/>
    </row>
    <row r="19" spans="2:15" s="9" customFormat="1" ht="29.25" customHeight="1">
      <c r="B19" s="113"/>
      <c r="C19" s="28"/>
      <c r="D19" s="57"/>
      <c r="E19" s="57"/>
      <c r="F19" s="31"/>
      <c r="G19" s="97" t="s">
        <v>44</v>
      </c>
      <c r="H19" s="98"/>
      <c r="I19" s="99"/>
      <c r="J19" s="100" t="s">
        <v>46</v>
      </c>
      <c r="K19" s="100"/>
      <c r="L19" s="92" t="s">
        <v>45</v>
      </c>
      <c r="M19" s="92"/>
      <c r="N19" s="92"/>
      <c r="O19" s="18"/>
    </row>
    <row r="20" spans="2:15" s="9" customFormat="1" ht="30" customHeight="1">
      <c r="B20" s="113"/>
      <c r="C20" s="28" t="s">
        <v>12</v>
      </c>
      <c r="D20" s="58"/>
      <c r="E20" s="56">
        <f>G20</f>
        <v>0</v>
      </c>
      <c r="F20" s="32"/>
      <c r="G20" s="101"/>
      <c r="H20" s="102"/>
      <c r="I20" s="103"/>
      <c r="J20" s="91"/>
      <c r="K20" s="91"/>
      <c r="L20" s="122" t="e">
        <f>G20/J20</f>
        <v>#DIV/0!</v>
      </c>
      <c r="M20" s="122"/>
      <c r="N20" s="122"/>
      <c r="O20" s="18"/>
    </row>
    <row r="21" spans="2:15" s="9" customFormat="1" ht="20.100000000000001" customHeight="1">
      <c r="B21" s="113"/>
      <c r="C21" s="28"/>
      <c r="D21" s="57"/>
      <c r="E21" s="57"/>
      <c r="G21" s="17"/>
      <c r="H21" s="17"/>
      <c r="I21" s="31"/>
      <c r="J21" s="31"/>
      <c r="K21" s="33"/>
      <c r="L21" s="33"/>
      <c r="M21" s="33"/>
      <c r="N21" s="31"/>
      <c r="O21" s="18"/>
    </row>
    <row r="22" spans="2:15" s="9" customFormat="1" ht="20.100000000000001" customHeight="1">
      <c r="B22" s="113"/>
      <c r="C22" s="28"/>
      <c r="D22" s="57"/>
      <c r="E22" s="56"/>
      <c r="G22" s="9" t="s">
        <v>18</v>
      </c>
      <c r="I22" s="31"/>
      <c r="J22" s="31"/>
      <c r="K22" s="33"/>
      <c r="L22" s="33"/>
      <c r="M22" s="33"/>
      <c r="N22" s="31"/>
      <c r="O22" s="18"/>
    </row>
    <row r="23" spans="2:15" s="9" customFormat="1" ht="20.100000000000001" customHeight="1">
      <c r="B23" s="113"/>
      <c r="C23" s="28"/>
      <c r="D23" s="57"/>
      <c r="E23" s="56"/>
      <c r="G23" s="9" t="s">
        <v>23</v>
      </c>
      <c r="O23" s="18"/>
    </row>
    <row r="24" spans="2:15" s="9" customFormat="1" ht="29.25" customHeight="1">
      <c r="B24" s="113"/>
      <c r="C24" s="28"/>
      <c r="D24" s="57"/>
      <c r="E24" s="56"/>
      <c r="F24" s="31"/>
      <c r="G24" s="97" t="s">
        <v>49</v>
      </c>
      <c r="H24" s="98"/>
      <c r="I24" s="99"/>
      <c r="J24" s="100" t="s">
        <v>50</v>
      </c>
      <c r="K24" s="100"/>
      <c r="L24" s="92" t="s">
        <v>51</v>
      </c>
      <c r="M24" s="92"/>
      <c r="N24" s="92"/>
      <c r="O24" s="18"/>
    </row>
    <row r="25" spans="2:15" s="9" customFormat="1" ht="30" customHeight="1">
      <c r="B25" s="113"/>
      <c r="C25" s="32" t="s">
        <v>13</v>
      </c>
      <c r="D25" s="58"/>
      <c r="E25" s="59">
        <f>G25</f>
        <v>0</v>
      </c>
      <c r="F25" s="28"/>
      <c r="G25" s="101"/>
      <c r="H25" s="102"/>
      <c r="I25" s="103"/>
      <c r="J25" s="122">
        <f>J20</f>
        <v>0</v>
      </c>
      <c r="K25" s="122"/>
      <c r="L25" s="122" t="e">
        <f>G25/J25</f>
        <v>#DIV/0!</v>
      </c>
      <c r="M25" s="122"/>
      <c r="N25" s="122"/>
      <c r="O25" s="18"/>
    </row>
    <row r="26" spans="2:15" s="9" customFormat="1" ht="17.25" customHeight="1">
      <c r="B26" s="113"/>
      <c r="C26" s="28"/>
      <c r="D26" s="60"/>
      <c r="E26" s="60"/>
      <c r="G26" s="34"/>
      <c r="H26" s="17"/>
      <c r="I26" s="31"/>
      <c r="J26" s="31"/>
      <c r="N26" s="31"/>
      <c r="O26" s="18"/>
    </row>
    <row r="27" spans="2:15" s="9" customFormat="1" ht="30" customHeight="1">
      <c r="B27" s="113"/>
      <c r="C27" s="35" t="s">
        <v>16</v>
      </c>
      <c r="D27" s="61">
        <f>SUM(D16:D26)</f>
        <v>0</v>
      </c>
      <c r="E27" s="62">
        <f>SUM(E16:E26)</f>
        <v>0</v>
      </c>
      <c r="F27" s="36"/>
      <c r="G27" s="37"/>
      <c r="H27" s="37"/>
      <c r="I27" s="36"/>
      <c r="J27" s="36"/>
      <c r="K27" s="37"/>
      <c r="L27" s="37"/>
      <c r="M27" s="37"/>
      <c r="N27" s="37"/>
      <c r="O27" s="38"/>
    </row>
    <row r="28" spans="2:15" s="9" customFormat="1" ht="6.95" customHeight="1" thickBot="1">
      <c r="B28" s="113"/>
      <c r="C28" s="39"/>
      <c r="D28" s="63"/>
      <c r="E28" s="5"/>
      <c r="F28" s="12"/>
      <c r="G28" s="13"/>
      <c r="H28" s="13"/>
      <c r="I28" s="12"/>
      <c r="J28" s="12"/>
      <c r="K28" s="13"/>
      <c r="L28" s="13"/>
      <c r="M28" s="13"/>
      <c r="N28" s="13"/>
      <c r="O28" s="14"/>
    </row>
    <row r="29" spans="2:15" s="9" customFormat="1" ht="24.95" customHeight="1" thickBot="1">
      <c r="B29" s="113"/>
      <c r="C29" s="28"/>
      <c r="D29" s="55"/>
      <c r="E29" s="56"/>
      <c r="F29" s="31"/>
      <c r="G29" s="123" t="s">
        <v>20</v>
      </c>
      <c r="H29" s="123"/>
      <c r="I29" s="123"/>
      <c r="J29" s="124"/>
      <c r="K29" s="119">
        <f>ROUNDDOWN(E27*0.1,0)</f>
        <v>0</v>
      </c>
      <c r="L29" s="120"/>
      <c r="M29" s="120"/>
      <c r="N29" s="121"/>
      <c r="O29" s="18"/>
    </row>
    <row r="30" spans="2:15" s="9" customFormat="1" ht="6.6" customHeight="1">
      <c r="B30" s="113"/>
      <c r="C30" s="28"/>
      <c r="D30" s="55"/>
      <c r="E30" s="56"/>
      <c r="F30" s="31"/>
      <c r="G30" s="53"/>
      <c r="H30" s="53"/>
      <c r="I30" s="53"/>
      <c r="J30" s="53"/>
      <c r="K30" s="54"/>
      <c r="L30" s="54"/>
      <c r="M30" s="54"/>
      <c r="N30" s="54"/>
      <c r="O30" s="18"/>
    </row>
    <row r="31" spans="2:15" s="9" customFormat="1" ht="24.95" customHeight="1">
      <c r="B31" s="113"/>
      <c r="C31" s="28"/>
      <c r="D31" s="55"/>
      <c r="E31" s="56"/>
      <c r="F31" s="31"/>
      <c r="G31" s="147" t="s">
        <v>2</v>
      </c>
      <c r="H31" s="98"/>
      <c r="I31" s="98"/>
      <c r="J31" s="98"/>
      <c r="K31" s="99"/>
      <c r="L31" s="138" t="s">
        <v>35</v>
      </c>
      <c r="M31" s="139"/>
      <c r="N31" s="140"/>
      <c r="O31" s="18"/>
    </row>
    <row r="32" spans="2:15" s="9" customFormat="1" ht="21.95" customHeight="1">
      <c r="B32" s="113"/>
      <c r="C32" s="137" t="s">
        <v>36</v>
      </c>
      <c r="D32" s="64"/>
      <c r="E32" s="56">
        <f>L32</f>
        <v>0</v>
      </c>
      <c r="F32" s="31"/>
      <c r="G32" s="141" t="s">
        <v>8</v>
      </c>
      <c r="H32" s="142"/>
      <c r="I32" s="142"/>
      <c r="J32" s="142"/>
      <c r="K32" s="143"/>
      <c r="L32" s="128"/>
      <c r="M32" s="129"/>
      <c r="N32" s="130"/>
      <c r="O32" s="18"/>
    </row>
    <row r="33" spans="2:15" s="9" customFormat="1" ht="21.95" customHeight="1">
      <c r="B33" s="113"/>
      <c r="C33" s="137"/>
      <c r="D33" s="55"/>
      <c r="E33" s="56"/>
      <c r="F33" s="31"/>
      <c r="G33" s="144" t="s">
        <v>32</v>
      </c>
      <c r="H33" s="145"/>
      <c r="I33" s="145"/>
      <c r="J33" s="145"/>
      <c r="K33" s="146"/>
      <c r="L33" s="131"/>
      <c r="M33" s="132"/>
      <c r="N33" s="133"/>
      <c r="O33" s="18"/>
    </row>
    <row r="34" spans="2:15" s="9" customFormat="1" ht="21.95" customHeight="1">
      <c r="B34" s="113"/>
      <c r="C34" s="137"/>
      <c r="D34" s="55"/>
      <c r="E34" s="56"/>
      <c r="F34" s="31"/>
      <c r="G34" s="109" t="s">
        <v>14</v>
      </c>
      <c r="H34" s="110"/>
      <c r="I34" s="110"/>
      <c r="J34" s="110"/>
      <c r="K34" s="111"/>
      <c r="L34" s="131"/>
      <c r="M34" s="132"/>
      <c r="N34" s="133"/>
      <c r="O34" s="18"/>
    </row>
    <row r="35" spans="2:15" s="9" customFormat="1" ht="21.95" customHeight="1">
      <c r="B35" s="113"/>
      <c r="C35" s="28"/>
      <c r="D35" s="55"/>
      <c r="E35" s="56"/>
      <c r="F35" s="31"/>
      <c r="G35" s="144" t="s">
        <v>33</v>
      </c>
      <c r="H35" s="145"/>
      <c r="I35" s="145"/>
      <c r="J35" s="145"/>
      <c r="K35" s="146"/>
      <c r="L35" s="131"/>
      <c r="M35" s="132"/>
      <c r="N35" s="133"/>
      <c r="O35" s="18"/>
    </row>
    <row r="36" spans="2:15" s="9" customFormat="1" ht="21.95" customHeight="1">
      <c r="B36" s="113"/>
      <c r="C36" s="28"/>
      <c r="D36" s="55"/>
      <c r="E36" s="56"/>
      <c r="F36" s="31"/>
      <c r="G36" s="109" t="s">
        <v>15</v>
      </c>
      <c r="H36" s="110"/>
      <c r="I36" s="110"/>
      <c r="J36" s="110"/>
      <c r="K36" s="111"/>
      <c r="L36" s="131"/>
      <c r="M36" s="132"/>
      <c r="N36" s="133"/>
      <c r="O36" s="18"/>
    </row>
    <row r="37" spans="2:15" s="9" customFormat="1" ht="38.25" customHeight="1">
      <c r="B37" s="113"/>
      <c r="C37" s="28"/>
      <c r="D37" s="55"/>
      <c r="E37" s="56"/>
      <c r="F37" s="31"/>
      <c r="G37" s="125" t="s">
        <v>34</v>
      </c>
      <c r="H37" s="126"/>
      <c r="I37" s="126"/>
      <c r="J37" s="126"/>
      <c r="K37" s="127"/>
      <c r="L37" s="134"/>
      <c r="M37" s="135"/>
      <c r="N37" s="136"/>
      <c r="O37" s="18"/>
    </row>
    <row r="38" spans="2:15" s="9" customFormat="1" ht="6.6" customHeight="1">
      <c r="B38" s="113"/>
      <c r="C38" s="41"/>
      <c r="D38" s="60"/>
      <c r="E38" s="65"/>
      <c r="F38" s="42"/>
      <c r="G38" s="43"/>
      <c r="H38" s="43"/>
      <c r="I38" s="17"/>
      <c r="J38" s="17"/>
      <c r="K38" s="44"/>
      <c r="L38" s="44"/>
      <c r="M38" s="44"/>
      <c r="N38" s="44"/>
      <c r="O38" s="45"/>
    </row>
    <row r="39" spans="2:15" s="9" customFormat="1" ht="30" customHeight="1">
      <c r="B39" s="114"/>
      <c r="C39" s="46" t="s">
        <v>16</v>
      </c>
      <c r="D39" s="66">
        <f>D32</f>
        <v>0</v>
      </c>
      <c r="E39" s="67">
        <f>L32</f>
        <v>0</v>
      </c>
      <c r="F39" s="47"/>
      <c r="G39" s="48"/>
      <c r="H39" s="48"/>
      <c r="I39" s="37"/>
      <c r="J39" s="37"/>
      <c r="K39" s="36"/>
      <c r="L39" s="36"/>
      <c r="M39" s="36"/>
      <c r="N39" s="36"/>
      <c r="O39" s="22"/>
    </row>
    <row r="40" spans="2:15" s="9" customFormat="1" ht="30" customHeight="1" thickBot="1">
      <c r="B40" s="115" t="s">
        <v>24</v>
      </c>
      <c r="C40" s="116"/>
      <c r="D40" s="6">
        <f>D27+D39</f>
        <v>0</v>
      </c>
      <c r="E40" s="7">
        <f>E27+E39</f>
        <v>0</v>
      </c>
      <c r="F40" s="49"/>
      <c r="G40" s="50"/>
      <c r="H40" s="50"/>
      <c r="I40" s="50"/>
      <c r="J40" s="50"/>
      <c r="K40" s="50"/>
      <c r="L40" s="50"/>
      <c r="M40" s="50"/>
      <c r="N40" s="50"/>
      <c r="O40" s="51"/>
    </row>
    <row r="41" spans="2:15" s="9" customFormat="1" ht="30" customHeight="1">
      <c r="B41" s="95" t="s">
        <v>41</v>
      </c>
      <c r="C41" s="96"/>
      <c r="D41" s="84">
        <f>D40</f>
        <v>0</v>
      </c>
      <c r="E41" s="71">
        <f>E40</f>
        <v>0</v>
      </c>
      <c r="F41" s="42"/>
      <c r="O41" s="18"/>
    </row>
    <row r="42" spans="2:15" s="9" customFormat="1" ht="30" customHeight="1">
      <c r="B42" s="117" t="s">
        <v>42</v>
      </c>
      <c r="C42" s="77" t="s">
        <v>52</v>
      </c>
      <c r="D42" s="4">
        <f>D11</f>
        <v>0</v>
      </c>
      <c r="E42" s="5">
        <f>E41-E43</f>
        <v>0</v>
      </c>
      <c r="F42" s="52"/>
      <c r="G42" s="13"/>
      <c r="H42" s="13"/>
      <c r="I42" s="13"/>
      <c r="J42" s="13"/>
      <c r="K42" s="13"/>
      <c r="L42" s="13"/>
      <c r="M42" s="13"/>
      <c r="N42" s="13"/>
      <c r="O42" s="14"/>
    </row>
    <row r="43" spans="2:15" s="9" customFormat="1" ht="30" customHeight="1" thickBot="1">
      <c r="B43" s="118"/>
      <c r="C43" s="68" t="s">
        <v>53</v>
      </c>
      <c r="D43" s="6">
        <f>D9</f>
        <v>0</v>
      </c>
      <c r="E43" s="85"/>
      <c r="F43" s="49"/>
      <c r="G43" s="50"/>
      <c r="H43" s="50"/>
      <c r="I43" s="50"/>
      <c r="J43" s="50"/>
      <c r="K43" s="50"/>
      <c r="L43" s="50"/>
      <c r="M43" s="50"/>
      <c r="N43" s="50"/>
      <c r="O43" s="51"/>
    </row>
    <row r="44" spans="2:15" s="9" customFormat="1" ht="30" customHeight="1">
      <c r="C44" s="9" t="s">
        <v>10</v>
      </c>
    </row>
    <row r="45" spans="2:15" ht="15.95" customHeight="1"/>
    <row r="46" spans="2:15" ht="15.95" customHeight="1"/>
    <row r="47" spans="2:15" ht="15.95" customHeight="1"/>
    <row r="48" spans="2:15" ht="15.95" customHeight="1"/>
    <row r="49" ht="15.95" customHeight="1"/>
  </sheetData>
  <mergeCells count="37">
    <mergeCell ref="L31:N31"/>
    <mergeCell ref="G32:K32"/>
    <mergeCell ref="G33:K33"/>
    <mergeCell ref="G34:K34"/>
    <mergeCell ref="G35:K35"/>
    <mergeCell ref="G31:K31"/>
    <mergeCell ref="G36:K36"/>
    <mergeCell ref="B41:C41"/>
    <mergeCell ref="B16:B39"/>
    <mergeCell ref="B40:C40"/>
    <mergeCell ref="B42:B43"/>
    <mergeCell ref="K29:N29"/>
    <mergeCell ref="L20:N20"/>
    <mergeCell ref="G24:I24"/>
    <mergeCell ref="J24:K24"/>
    <mergeCell ref="L25:N25"/>
    <mergeCell ref="G29:J29"/>
    <mergeCell ref="J25:K25"/>
    <mergeCell ref="G25:I25"/>
    <mergeCell ref="G37:K37"/>
    <mergeCell ref="L32:N37"/>
    <mergeCell ref="C32:C34"/>
    <mergeCell ref="B5:O5"/>
    <mergeCell ref="B8:C8"/>
    <mergeCell ref="F8:O8"/>
    <mergeCell ref="B9:C9"/>
    <mergeCell ref="B10:C10"/>
    <mergeCell ref="B11:C11"/>
    <mergeCell ref="F15:O15"/>
    <mergeCell ref="J20:K20"/>
    <mergeCell ref="L19:N19"/>
    <mergeCell ref="L24:N24"/>
    <mergeCell ref="B12:C12"/>
    <mergeCell ref="B15:C15"/>
    <mergeCell ref="G19:I19"/>
    <mergeCell ref="J19:K19"/>
    <mergeCell ref="G20:I20"/>
  </mergeCells>
  <phoneticPr fontId="1"/>
  <pageMargins left="0.59055118110236227" right="0.31496062992125984" top="0.55118110236220474" bottom="0.35433070866141736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D7DA-6561-4ABF-AB39-F7259C2620A7}">
  <sheetPr>
    <tabColor rgb="FFFFFF00"/>
  </sheetPr>
  <dimension ref="B1:O49"/>
  <sheetViews>
    <sheetView showZeros="0" view="pageBreakPreview" zoomScale="91" zoomScaleNormal="100" zoomScaleSheetLayoutView="91" workbookViewId="0">
      <selection activeCell="U10" sqref="U10"/>
    </sheetView>
  </sheetViews>
  <sheetFormatPr defaultColWidth="9" defaultRowHeight="13.5"/>
  <cols>
    <col min="1" max="1" width="2.25" style="1" customWidth="1"/>
    <col min="2" max="2" width="4" style="1" customWidth="1"/>
    <col min="3" max="3" width="16.625" style="1" customWidth="1"/>
    <col min="4" max="4" width="14" style="1" customWidth="1"/>
    <col min="5" max="5" width="14.5" style="1" customWidth="1"/>
    <col min="6" max="6" width="1.25" style="1" customWidth="1"/>
    <col min="7" max="7" width="11.75" style="1" customWidth="1"/>
    <col min="8" max="8" width="4" style="1" customWidth="1"/>
    <col min="9" max="9" width="9.125" style="1" customWidth="1"/>
    <col min="10" max="10" width="15.625" style="1" customWidth="1"/>
    <col min="11" max="11" width="8.875" style="1" customWidth="1"/>
    <col min="12" max="12" width="5.625" style="1" customWidth="1"/>
    <col min="13" max="13" width="8.375" style="1" customWidth="1"/>
    <col min="14" max="14" width="4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21</v>
      </c>
    </row>
    <row r="3" spans="2:15" ht="15.95" customHeight="1"/>
    <row r="4" spans="2:15" ht="15.95" customHeight="1"/>
    <row r="5" spans="2:15" ht="24.95" customHeight="1">
      <c r="B5" s="104" t="s">
        <v>22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12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9" customFormat="1" ht="24.95" customHeight="1" thickBot="1">
      <c r="B7" s="9" t="s">
        <v>0</v>
      </c>
    </row>
    <row r="8" spans="2:15" s="9" customFormat="1" ht="30.75" customHeight="1">
      <c r="B8" s="95" t="s">
        <v>2</v>
      </c>
      <c r="C8" s="89"/>
      <c r="D8" s="8" t="s">
        <v>30</v>
      </c>
      <c r="E8" s="8" t="s">
        <v>28</v>
      </c>
      <c r="F8" s="89" t="s">
        <v>40</v>
      </c>
      <c r="G8" s="89"/>
      <c r="H8" s="89"/>
      <c r="I8" s="89"/>
      <c r="J8" s="89"/>
      <c r="K8" s="89"/>
      <c r="L8" s="89"/>
      <c r="M8" s="89"/>
      <c r="N8" s="89"/>
      <c r="O8" s="90"/>
    </row>
    <row r="9" spans="2:15" s="9" customFormat="1" ht="30" customHeight="1">
      <c r="B9" s="105" t="s">
        <v>4</v>
      </c>
      <c r="C9" s="106"/>
      <c r="D9" s="69"/>
      <c r="E9" s="70">
        <f>E43</f>
        <v>0</v>
      </c>
      <c r="F9" s="12"/>
      <c r="G9" s="13" t="s">
        <v>6</v>
      </c>
      <c r="H9" s="13"/>
      <c r="I9" s="13"/>
      <c r="J9" s="13"/>
      <c r="K9" s="13"/>
      <c r="L9" s="13"/>
      <c r="M9" s="13"/>
      <c r="N9" s="13"/>
      <c r="O9" s="14"/>
    </row>
    <row r="10" spans="2:15" s="9" customFormat="1" ht="12.75" customHeight="1">
      <c r="B10" s="107"/>
      <c r="C10" s="108"/>
      <c r="D10" s="57"/>
      <c r="E10" s="71"/>
      <c r="G10" s="17"/>
      <c r="H10" s="17"/>
      <c r="I10" s="17"/>
      <c r="J10" s="17"/>
      <c r="O10" s="18"/>
    </row>
    <row r="11" spans="2:15" s="9" customFormat="1" ht="30" customHeight="1">
      <c r="B11" s="86" t="s">
        <v>5</v>
      </c>
      <c r="C11" s="87"/>
      <c r="D11" s="72"/>
      <c r="E11" s="73">
        <f>E42</f>
        <v>0</v>
      </c>
      <c r="F11" s="21"/>
      <c r="G11" s="21" t="s">
        <v>31</v>
      </c>
      <c r="H11" s="21"/>
      <c r="I11" s="21"/>
      <c r="J11" s="21"/>
      <c r="K11" s="21"/>
      <c r="L11" s="21"/>
      <c r="M11" s="21"/>
      <c r="N11" s="21"/>
      <c r="O11" s="22"/>
    </row>
    <row r="12" spans="2:15" s="9" customFormat="1" ht="30" customHeight="1" thickBot="1">
      <c r="B12" s="93" t="s">
        <v>9</v>
      </c>
      <c r="C12" s="94"/>
      <c r="D12" s="74">
        <f>SUM(D9:D11)</f>
        <v>0</v>
      </c>
      <c r="E12" s="75">
        <f>SUM(E9:E11)</f>
        <v>0</v>
      </c>
      <c r="F12" s="25"/>
      <c r="G12" s="26"/>
      <c r="H12" s="26"/>
      <c r="I12" s="26"/>
      <c r="J12" s="26"/>
      <c r="K12" s="26"/>
      <c r="L12" s="26"/>
      <c r="M12" s="26"/>
      <c r="N12" s="26"/>
      <c r="O12" s="27"/>
    </row>
    <row r="13" spans="2:15" s="9" customFormat="1" ht="15.95" customHeight="1"/>
    <row r="14" spans="2:15" s="9" customFormat="1" ht="24.95" customHeight="1" thickBot="1">
      <c r="B14" s="9" t="s">
        <v>1</v>
      </c>
    </row>
    <row r="15" spans="2:15" s="9" customFormat="1" ht="43.5" customHeight="1">
      <c r="B15" s="95" t="s">
        <v>2</v>
      </c>
      <c r="C15" s="96"/>
      <c r="D15" s="8" t="s">
        <v>30</v>
      </c>
      <c r="E15" s="8" t="s">
        <v>29</v>
      </c>
      <c r="F15" s="88" t="s">
        <v>40</v>
      </c>
      <c r="G15" s="89"/>
      <c r="H15" s="89"/>
      <c r="I15" s="89"/>
      <c r="J15" s="89"/>
      <c r="K15" s="89"/>
      <c r="L15" s="89"/>
      <c r="M15" s="89"/>
      <c r="N15" s="89"/>
      <c r="O15" s="90"/>
    </row>
    <row r="16" spans="2:15" s="9" customFormat="1" ht="7.5" customHeight="1">
      <c r="B16" s="112" t="s">
        <v>3</v>
      </c>
      <c r="C16" s="28"/>
      <c r="D16" s="29"/>
      <c r="E16" s="30"/>
      <c r="O16" s="18"/>
    </row>
    <row r="17" spans="2:15" s="9" customFormat="1" ht="20.100000000000001" customHeight="1">
      <c r="B17" s="113"/>
      <c r="C17" s="28" t="s">
        <v>11</v>
      </c>
      <c r="D17" s="55"/>
      <c r="E17" s="56"/>
      <c r="G17" s="9" t="s">
        <v>17</v>
      </c>
      <c r="O17" s="18"/>
    </row>
    <row r="18" spans="2:15" s="9" customFormat="1" ht="20.100000000000001" customHeight="1">
      <c r="B18" s="113"/>
      <c r="D18" s="55"/>
      <c r="E18" s="56"/>
      <c r="G18" s="9" t="s">
        <v>37</v>
      </c>
      <c r="O18" s="18"/>
    </row>
    <row r="19" spans="2:15" s="9" customFormat="1" ht="29.25" customHeight="1">
      <c r="B19" s="113"/>
      <c r="C19" s="28"/>
      <c r="D19" s="57"/>
      <c r="E19" s="57"/>
      <c r="F19" s="31"/>
      <c r="G19" s="97" t="s">
        <v>47</v>
      </c>
      <c r="H19" s="98"/>
      <c r="I19" s="99"/>
      <c r="J19" s="100" t="s">
        <v>48</v>
      </c>
      <c r="K19" s="100"/>
      <c r="L19" s="92" t="s">
        <v>43</v>
      </c>
      <c r="M19" s="92"/>
      <c r="N19" s="92"/>
      <c r="O19" s="18"/>
    </row>
    <row r="20" spans="2:15" s="9" customFormat="1" ht="30" customHeight="1">
      <c r="B20" s="113"/>
      <c r="C20" s="28" t="s">
        <v>12</v>
      </c>
      <c r="D20" s="58"/>
      <c r="E20" s="56">
        <f>G20</f>
        <v>0</v>
      </c>
      <c r="F20" s="32"/>
      <c r="G20" s="101"/>
      <c r="H20" s="102"/>
      <c r="I20" s="103"/>
      <c r="J20" s="91"/>
      <c r="K20" s="91"/>
      <c r="L20" s="122" t="e">
        <f>G20/J20</f>
        <v>#DIV/0!</v>
      </c>
      <c r="M20" s="122"/>
      <c r="N20" s="122"/>
      <c r="O20" s="18"/>
    </row>
    <row r="21" spans="2:15" s="9" customFormat="1" ht="20.100000000000001" customHeight="1">
      <c r="B21" s="113"/>
      <c r="C21" s="28"/>
      <c r="D21" s="57"/>
      <c r="E21" s="57"/>
      <c r="G21" s="17"/>
      <c r="H21" s="17"/>
      <c r="I21" s="31"/>
      <c r="J21" s="31"/>
      <c r="K21" s="33"/>
      <c r="L21" s="33"/>
      <c r="M21" s="33"/>
      <c r="N21" s="31"/>
      <c r="O21" s="18"/>
    </row>
    <row r="22" spans="2:15" s="9" customFormat="1" ht="20.100000000000001" customHeight="1">
      <c r="B22" s="113"/>
      <c r="C22" s="28"/>
      <c r="D22" s="57"/>
      <c r="E22" s="56"/>
      <c r="G22" s="9" t="s">
        <v>18</v>
      </c>
      <c r="I22" s="31"/>
      <c r="J22" s="31"/>
      <c r="K22" s="33"/>
      <c r="L22" s="33"/>
      <c r="M22" s="33"/>
      <c r="N22" s="31"/>
      <c r="O22" s="18"/>
    </row>
    <row r="23" spans="2:15" s="9" customFormat="1" ht="20.100000000000001" customHeight="1">
      <c r="B23" s="113"/>
      <c r="C23" s="28"/>
      <c r="D23" s="57"/>
      <c r="E23" s="56"/>
      <c r="G23" s="9" t="s">
        <v>38</v>
      </c>
      <c r="O23" s="18"/>
    </row>
    <row r="24" spans="2:15" s="9" customFormat="1" ht="29.25" customHeight="1">
      <c r="B24" s="113"/>
      <c r="C24" s="28"/>
      <c r="D24" s="57"/>
      <c r="E24" s="56"/>
      <c r="F24" s="31"/>
      <c r="G24" s="97" t="s">
        <v>47</v>
      </c>
      <c r="H24" s="98"/>
      <c r="I24" s="99"/>
      <c r="J24" s="100" t="s">
        <v>48</v>
      </c>
      <c r="K24" s="100"/>
      <c r="L24" s="92" t="s">
        <v>43</v>
      </c>
      <c r="M24" s="92"/>
      <c r="N24" s="92"/>
      <c r="O24" s="18"/>
    </row>
    <row r="25" spans="2:15" s="9" customFormat="1" ht="30" customHeight="1">
      <c r="B25" s="113"/>
      <c r="C25" s="2" t="s">
        <v>13</v>
      </c>
      <c r="D25" s="76"/>
      <c r="E25" s="56">
        <f>G25</f>
        <v>0</v>
      </c>
      <c r="F25" s="28"/>
      <c r="G25" s="101"/>
      <c r="H25" s="102"/>
      <c r="I25" s="103"/>
      <c r="J25" s="122">
        <f>J20</f>
        <v>0</v>
      </c>
      <c r="K25" s="122"/>
      <c r="L25" s="122" t="e">
        <f>G25/J25</f>
        <v>#DIV/0!</v>
      </c>
      <c r="M25" s="122"/>
      <c r="N25" s="122"/>
      <c r="O25" s="18"/>
    </row>
    <row r="26" spans="2:15" s="9" customFormat="1" ht="17.25" customHeight="1">
      <c r="B26" s="113"/>
      <c r="C26" s="28"/>
      <c r="D26" s="60"/>
      <c r="E26" s="60"/>
      <c r="G26" s="34"/>
      <c r="H26" s="17"/>
      <c r="I26" s="31"/>
      <c r="J26" s="31"/>
      <c r="N26" s="31"/>
      <c r="O26" s="18"/>
    </row>
    <row r="27" spans="2:15" s="9" customFormat="1" ht="30" customHeight="1">
      <c r="B27" s="113"/>
      <c r="C27" s="35" t="s">
        <v>16</v>
      </c>
      <c r="D27" s="61">
        <f>SUM(D16:D26)</f>
        <v>0</v>
      </c>
      <c r="E27" s="62">
        <f>SUM(E16:E26)</f>
        <v>0</v>
      </c>
      <c r="F27" s="36"/>
      <c r="G27" s="37"/>
      <c r="H27" s="37"/>
      <c r="I27" s="36"/>
      <c r="J27" s="36"/>
      <c r="K27" s="37"/>
      <c r="L27" s="37"/>
      <c r="M27" s="37"/>
      <c r="N27" s="37"/>
      <c r="O27" s="38"/>
    </row>
    <row r="28" spans="2:15" s="9" customFormat="1" ht="6.95" customHeight="1" thickBot="1">
      <c r="B28" s="113"/>
      <c r="C28" s="39"/>
      <c r="D28" s="63"/>
      <c r="E28" s="5"/>
      <c r="F28" s="12"/>
      <c r="G28" s="13"/>
      <c r="H28" s="13"/>
      <c r="I28" s="12"/>
      <c r="J28" s="12"/>
      <c r="K28" s="13"/>
      <c r="L28" s="13"/>
      <c r="M28" s="13"/>
      <c r="N28" s="13"/>
      <c r="O28" s="14"/>
    </row>
    <row r="29" spans="2:15" s="9" customFormat="1" ht="24.95" customHeight="1" thickBot="1">
      <c r="B29" s="113"/>
      <c r="C29" s="28"/>
      <c r="D29" s="55"/>
      <c r="E29" s="56"/>
      <c r="F29" s="31"/>
      <c r="G29" s="148" t="s">
        <v>20</v>
      </c>
      <c r="H29" s="148"/>
      <c r="I29" s="148"/>
      <c r="J29" s="148"/>
      <c r="K29" s="149">
        <f>ROUNDDOWN(E27*0.1,0)</f>
        <v>0</v>
      </c>
      <c r="L29" s="150"/>
      <c r="M29" s="150"/>
      <c r="N29" s="151"/>
      <c r="O29" s="18"/>
    </row>
    <row r="30" spans="2:15" s="9" customFormat="1" ht="9.9499999999999993" customHeight="1">
      <c r="B30" s="113"/>
      <c r="C30" s="32"/>
      <c r="D30" s="57"/>
      <c r="E30" s="56"/>
      <c r="F30" s="28"/>
      <c r="G30" s="40"/>
      <c r="H30" s="40"/>
      <c r="K30" s="31"/>
      <c r="L30" s="31"/>
      <c r="M30" s="31"/>
      <c r="N30" s="31"/>
      <c r="O30" s="18"/>
    </row>
    <row r="31" spans="2:15" s="9" customFormat="1" ht="20.100000000000001" customHeight="1">
      <c r="B31" s="113"/>
      <c r="C31" s="28"/>
      <c r="D31" s="55"/>
      <c r="E31" s="56"/>
      <c r="F31" s="31"/>
      <c r="G31" s="147" t="s">
        <v>2</v>
      </c>
      <c r="H31" s="98"/>
      <c r="I31" s="98"/>
      <c r="J31" s="98"/>
      <c r="K31" s="99"/>
      <c r="L31" s="138" t="s">
        <v>35</v>
      </c>
      <c r="M31" s="139"/>
      <c r="N31" s="140"/>
      <c r="O31" s="18"/>
    </row>
    <row r="32" spans="2:15" s="9" customFormat="1" ht="21.95" customHeight="1">
      <c r="B32" s="113"/>
      <c r="C32" s="137" t="s">
        <v>36</v>
      </c>
      <c r="D32" s="64"/>
      <c r="E32" s="56">
        <f>L32</f>
        <v>0</v>
      </c>
      <c r="F32" s="31"/>
      <c r="G32" s="141" t="s">
        <v>8</v>
      </c>
      <c r="H32" s="142"/>
      <c r="I32" s="142"/>
      <c r="J32" s="142"/>
      <c r="K32" s="143"/>
      <c r="L32" s="152"/>
      <c r="M32" s="153"/>
      <c r="N32" s="154"/>
      <c r="O32" s="18"/>
    </row>
    <row r="33" spans="2:15" s="9" customFormat="1" ht="21.95" customHeight="1">
      <c r="B33" s="113"/>
      <c r="C33" s="137"/>
      <c r="D33" s="55"/>
      <c r="E33" s="56"/>
      <c r="F33" s="31"/>
      <c r="G33" s="144" t="s">
        <v>32</v>
      </c>
      <c r="H33" s="145"/>
      <c r="I33" s="145"/>
      <c r="J33" s="145"/>
      <c r="K33" s="146"/>
      <c r="L33" s="155"/>
      <c r="M33" s="156"/>
      <c r="N33" s="157"/>
      <c r="O33" s="18"/>
    </row>
    <row r="34" spans="2:15" s="9" customFormat="1" ht="21.95" customHeight="1">
      <c r="B34" s="113"/>
      <c r="C34" s="137"/>
      <c r="D34" s="55"/>
      <c r="E34" s="56"/>
      <c r="F34" s="31"/>
      <c r="G34" s="109" t="s">
        <v>14</v>
      </c>
      <c r="H34" s="110"/>
      <c r="I34" s="110"/>
      <c r="J34" s="110"/>
      <c r="K34" s="111"/>
      <c r="L34" s="155"/>
      <c r="M34" s="156"/>
      <c r="N34" s="157"/>
      <c r="O34" s="18"/>
    </row>
    <row r="35" spans="2:15" s="9" customFormat="1" ht="21.95" customHeight="1">
      <c r="B35" s="113"/>
      <c r="C35" s="28"/>
      <c r="D35" s="55"/>
      <c r="E35" s="56"/>
      <c r="F35" s="31"/>
      <c r="G35" s="144" t="s">
        <v>33</v>
      </c>
      <c r="H35" s="145"/>
      <c r="I35" s="145"/>
      <c r="J35" s="145"/>
      <c r="K35" s="146"/>
      <c r="L35" s="155"/>
      <c r="M35" s="156"/>
      <c r="N35" s="157"/>
      <c r="O35" s="18"/>
    </row>
    <row r="36" spans="2:15" s="9" customFormat="1" ht="21.95" customHeight="1">
      <c r="B36" s="113"/>
      <c r="C36" s="28"/>
      <c r="D36" s="55"/>
      <c r="E36" s="56"/>
      <c r="F36" s="31"/>
      <c r="G36" s="109" t="s">
        <v>15</v>
      </c>
      <c r="H36" s="110"/>
      <c r="I36" s="110"/>
      <c r="J36" s="110"/>
      <c r="K36" s="111"/>
      <c r="L36" s="155"/>
      <c r="M36" s="156"/>
      <c r="N36" s="157"/>
      <c r="O36" s="18"/>
    </row>
    <row r="37" spans="2:15" s="9" customFormat="1" ht="39.950000000000003" customHeight="1">
      <c r="B37" s="113"/>
      <c r="C37" s="28"/>
      <c r="D37" s="55"/>
      <c r="E37" s="56"/>
      <c r="F37" s="31"/>
      <c r="G37" s="125" t="s">
        <v>34</v>
      </c>
      <c r="H37" s="126"/>
      <c r="I37" s="126"/>
      <c r="J37" s="126"/>
      <c r="K37" s="127"/>
      <c r="L37" s="158"/>
      <c r="M37" s="159"/>
      <c r="N37" s="160"/>
      <c r="O37" s="18"/>
    </row>
    <row r="38" spans="2:15" s="9" customFormat="1" ht="6.6" customHeight="1">
      <c r="B38" s="113"/>
      <c r="C38" s="41"/>
      <c r="D38" s="60"/>
      <c r="E38" s="65"/>
      <c r="F38" s="42"/>
      <c r="G38" s="43"/>
      <c r="H38" s="43"/>
      <c r="I38" s="17"/>
      <c r="J38" s="17"/>
      <c r="K38" s="44"/>
      <c r="L38" s="44"/>
      <c r="M38" s="44"/>
      <c r="N38" s="44"/>
      <c r="O38" s="45"/>
    </row>
    <row r="39" spans="2:15" s="9" customFormat="1" ht="30" customHeight="1">
      <c r="B39" s="114"/>
      <c r="C39" s="46" t="s">
        <v>16</v>
      </c>
      <c r="D39" s="66">
        <f>D32</f>
        <v>0</v>
      </c>
      <c r="E39" s="67">
        <f>L32</f>
        <v>0</v>
      </c>
      <c r="F39" s="47"/>
      <c r="G39" s="48"/>
      <c r="H39" s="48"/>
      <c r="I39" s="37"/>
      <c r="J39" s="37"/>
      <c r="K39" s="36"/>
      <c r="L39" s="36"/>
      <c r="M39" s="36"/>
      <c r="N39" s="36"/>
      <c r="O39" s="22"/>
    </row>
    <row r="40" spans="2:15" s="9" customFormat="1" ht="30" customHeight="1" thickBot="1">
      <c r="B40" s="115" t="s">
        <v>7</v>
      </c>
      <c r="C40" s="116"/>
      <c r="D40" s="6">
        <f>D27+D39</f>
        <v>0</v>
      </c>
      <c r="E40" s="7">
        <f>E27+E39</f>
        <v>0</v>
      </c>
      <c r="F40" s="49"/>
      <c r="G40" s="50"/>
      <c r="H40" s="50"/>
      <c r="I40" s="50"/>
      <c r="J40" s="50"/>
      <c r="K40" s="50"/>
      <c r="L40" s="50"/>
      <c r="M40" s="50"/>
      <c r="N40" s="50"/>
      <c r="O40" s="51"/>
    </row>
    <row r="41" spans="2:15" s="9" customFormat="1" ht="30" customHeight="1">
      <c r="B41" s="161" t="s">
        <v>25</v>
      </c>
      <c r="C41" s="162"/>
      <c r="D41" s="84">
        <f>D40</f>
        <v>0</v>
      </c>
      <c r="E41" s="71">
        <f>E40</f>
        <v>0</v>
      </c>
      <c r="F41" s="42"/>
      <c r="O41" s="18"/>
    </row>
    <row r="42" spans="2:15" s="9" customFormat="1" ht="30" customHeight="1">
      <c r="B42" s="117" t="s">
        <v>42</v>
      </c>
      <c r="C42" s="77" t="s">
        <v>52</v>
      </c>
      <c r="D42" s="4">
        <f>D11</f>
        <v>0</v>
      </c>
      <c r="E42" s="5">
        <f>E41-E43</f>
        <v>0</v>
      </c>
      <c r="F42" s="52"/>
      <c r="G42" s="13"/>
      <c r="H42" s="13"/>
      <c r="I42" s="13"/>
      <c r="J42" s="13"/>
      <c r="K42" s="13"/>
      <c r="L42" s="13"/>
      <c r="M42" s="13"/>
      <c r="N42" s="13"/>
      <c r="O42" s="14"/>
    </row>
    <row r="43" spans="2:15" s="9" customFormat="1" ht="30" customHeight="1" thickBot="1">
      <c r="B43" s="118"/>
      <c r="C43" s="68" t="s">
        <v>53</v>
      </c>
      <c r="D43" s="6">
        <f>D9</f>
        <v>0</v>
      </c>
      <c r="E43" s="85"/>
      <c r="F43" s="49"/>
      <c r="G43" s="50"/>
      <c r="H43" s="50"/>
      <c r="I43" s="50"/>
      <c r="J43" s="50"/>
      <c r="K43" s="50"/>
      <c r="L43" s="50"/>
      <c r="M43" s="50"/>
      <c r="N43" s="50"/>
      <c r="O43" s="51"/>
    </row>
    <row r="44" spans="2:15" s="9" customFormat="1" ht="30" customHeight="1">
      <c r="C44" s="9" t="s">
        <v>54</v>
      </c>
    </row>
    <row r="45" spans="2:15" ht="15.95" customHeight="1"/>
    <row r="46" spans="2:15" ht="15.95" customHeight="1"/>
    <row r="47" spans="2:15" ht="15.95" customHeight="1"/>
    <row r="48" spans="2:15" ht="15.95" customHeight="1"/>
    <row r="49" ht="15.95" customHeight="1"/>
  </sheetData>
  <mergeCells count="37">
    <mergeCell ref="B41:C41"/>
    <mergeCell ref="B40:C40"/>
    <mergeCell ref="C32:C34"/>
    <mergeCell ref="B42:B43"/>
    <mergeCell ref="J25:K25"/>
    <mergeCell ref="L25:N25"/>
    <mergeCell ref="G29:J29"/>
    <mergeCell ref="K29:N29"/>
    <mergeCell ref="G32:K32"/>
    <mergeCell ref="L32:N37"/>
    <mergeCell ref="G33:K33"/>
    <mergeCell ref="G34:K34"/>
    <mergeCell ref="G35:K35"/>
    <mergeCell ref="G36:K36"/>
    <mergeCell ref="G37:K37"/>
    <mergeCell ref="B12:C12"/>
    <mergeCell ref="B15:C15"/>
    <mergeCell ref="F15:O15"/>
    <mergeCell ref="B16:B39"/>
    <mergeCell ref="G19:I19"/>
    <mergeCell ref="J19:K19"/>
    <mergeCell ref="L19:N19"/>
    <mergeCell ref="G20:I20"/>
    <mergeCell ref="J20:K20"/>
    <mergeCell ref="L20:N20"/>
    <mergeCell ref="G24:I24"/>
    <mergeCell ref="J24:K24"/>
    <mergeCell ref="L24:N24"/>
    <mergeCell ref="L31:N31"/>
    <mergeCell ref="G31:K31"/>
    <mergeCell ref="G25:I25"/>
    <mergeCell ref="B11:C11"/>
    <mergeCell ref="B5:O5"/>
    <mergeCell ref="B8:C8"/>
    <mergeCell ref="F8:O8"/>
    <mergeCell ref="B9:C9"/>
    <mergeCell ref="B10:C10"/>
  </mergeCells>
  <phoneticPr fontId="1"/>
  <pageMargins left="0.59055118110236227" right="0.31496062992125984" top="0.55118110236220474" bottom="0.35433070866141736" header="0.31496062992125984" footer="0.31496062992125984"/>
  <pageSetup paperSize="9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43ED-BC1E-49F1-AED9-E1182C979D27}">
  <sheetPr>
    <tabColor rgb="FFFF0000"/>
  </sheetPr>
  <dimension ref="B1:O49"/>
  <sheetViews>
    <sheetView showZeros="0" view="pageBreakPreview" zoomScale="89" zoomScaleNormal="100" zoomScaleSheetLayoutView="89" workbookViewId="0">
      <selection activeCell="T19" sqref="T19"/>
    </sheetView>
  </sheetViews>
  <sheetFormatPr defaultColWidth="9" defaultRowHeight="13.5"/>
  <cols>
    <col min="1" max="1" width="2.25" style="1" customWidth="1"/>
    <col min="2" max="2" width="4" style="1" customWidth="1"/>
    <col min="3" max="3" width="16.25" style="1" customWidth="1"/>
    <col min="4" max="5" width="12.625" style="1" customWidth="1"/>
    <col min="6" max="6" width="1.875" style="1" customWidth="1"/>
    <col min="7" max="7" width="11.75" style="1" customWidth="1"/>
    <col min="8" max="8" width="4" style="1" customWidth="1"/>
    <col min="9" max="9" width="11" style="1" customWidth="1"/>
    <col min="10" max="10" width="15.25" style="1" customWidth="1"/>
    <col min="11" max="11" width="5.5" style="1" customWidth="1"/>
    <col min="12" max="12" width="5.625" style="1" customWidth="1"/>
    <col min="13" max="13" width="9.125" style="1" customWidth="1"/>
    <col min="14" max="14" width="5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19</v>
      </c>
    </row>
    <row r="3" spans="2:15" ht="15.95" customHeight="1"/>
    <row r="4" spans="2:15" ht="15.95" customHeight="1"/>
    <row r="5" spans="2:15" ht="24.95" customHeight="1">
      <c r="B5" s="104" t="s">
        <v>22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6.75" customHeight="1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2:15" s="9" customFormat="1" ht="24.95" customHeight="1" thickBot="1">
      <c r="B7" s="9" t="s">
        <v>0</v>
      </c>
    </row>
    <row r="8" spans="2:15" s="9" customFormat="1" ht="30.75" customHeight="1">
      <c r="B8" s="95" t="s">
        <v>2</v>
      </c>
      <c r="C8" s="89"/>
      <c r="D8" s="8" t="s">
        <v>27</v>
      </c>
      <c r="E8" s="8" t="s">
        <v>28</v>
      </c>
      <c r="F8" s="89" t="s">
        <v>39</v>
      </c>
      <c r="G8" s="89"/>
      <c r="H8" s="89"/>
      <c r="I8" s="89"/>
      <c r="J8" s="89"/>
      <c r="K8" s="89"/>
      <c r="L8" s="89"/>
      <c r="M8" s="89"/>
      <c r="N8" s="89"/>
      <c r="O8" s="90"/>
    </row>
    <row r="9" spans="2:15" s="9" customFormat="1" ht="30" customHeight="1">
      <c r="B9" s="105" t="s">
        <v>4</v>
      </c>
      <c r="C9" s="106"/>
      <c r="D9" s="10">
        <v>387000</v>
      </c>
      <c r="E9" s="11">
        <f>E43</f>
        <v>362000</v>
      </c>
      <c r="F9" s="12"/>
      <c r="G9" s="79" t="s">
        <v>6</v>
      </c>
      <c r="H9" s="79"/>
      <c r="I9" s="79"/>
      <c r="J9" s="79"/>
      <c r="K9" s="79"/>
      <c r="L9" s="79"/>
      <c r="M9" s="79"/>
      <c r="N9" s="79"/>
      <c r="O9" s="14"/>
    </row>
    <row r="10" spans="2:15" s="9" customFormat="1" ht="12.75" customHeight="1">
      <c r="B10" s="107"/>
      <c r="C10" s="108"/>
      <c r="D10" s="15"/>
      <c r="E10" s="16"/>
      <c r="G10" s="17"/>
      <c r="H10" s="17"/>
      <c r="I10" s="17"/>
      <c r="J10" s="17"/>
      <c r="O10" s="18"/>
    </row>
    <row r="11" spans="2:15" s="9" customFormat="1" ht="30" customHeight="1">
      <c r="B11" s="86" t="s">
        <v>5</v>
      </c>
      <c r="C11" s="87"/>
      <c r="D11" s="19">
        <v>500</v>
      </c>
      <c r="E11" s="20">
        <f>E42</f>
        <v>500</v>
      </c>
      <c r="F11" s="21"/>
      <c r="G11" s="21" t="s">
        <v>31</v>
      </c>
      <c r="H11" s="21"/>
      <c r="I11" s="21"/>
      <c r="J11" s="21"/>
      <c r="K11" s="21"/>
      <c r="L11" s="21"/>
      <c r="M11" s="21"/>
      <c r="N11" s="21"/>
      <c r="O11" s="22"/>
    </row>
    <row r="12" spans="2:15" s="9" customFormat="1" ht="30" customHeight="1" thickBot="1">
      <c r="B12" s="93" t="s">
        <v>9</v>
      </c>
      <c r="C12" s="94"/>
      <c r="D12" s="23">
        <f>SUM(D9:D11)</f>
        <v>387500</v>
      </c>
      <c r="E12" s="24">
        <f>SUM(E9:E11)</f>
        <v>362500</v>
      </c>
      <c r="F12" s="25"/>
      <c r="G12" s="26"/>
      <c r="H12" s="26"/>
      <c r="I12" s="26"/>
      <c r="J12" s="26"/>
      <c r="K12" s="26"/>
      <c r="L12" s="26"/>
      <c r="M12" s="26"/>
      <c r="N12" s="26"/>
      <c r="O12" s="27"/>
    </row>
    <row r="13" spans="2:15" s="9" customFormat="1" ht="15.95" customHeight="1"/>
    <row r="14" spans="2:15" s="9" customFormat="1" ht="24.95" customHeight="1" thickBot="1">
      <c r="B14" s="9" t="s">
        <v>1</v>
      </c>
    </row>
    <row r="15" spans="2:15" s="9" customFormat="1" ht="40.5" customHeight="1">
      <c r="B15" s="95" t="s">
        <v>2</v>
      </c>
      <c r="C15" s="96"/>
      <c r="D15" s="8" t="s">
        <v>27</v>
      </c>
      <c r="E15" s="8" t="s">
        <v>29</v>
      </c>
      <c r="F15" s="88" t="s">
        <v>40</v>
      </c>
      <c r="G15" s="89"/>
      <c r="H15" s="89"/>
      <c r="I15" s="89"/>
      <c r="J15" s="89"/>
      <c r="K15" s="89"/>
      <c r="L15" s="89"/>
      <c r="M15" s="89"/>
      <c r="N15" s="89"/>
      <c r="O15" s="90"/>
    </row>
    <row r="16" spans="2:15" s="9" customFormat="1" ht="7.5" customHeight="1">
      <c r="B16" s="112" t="s">
        <v>3</v>
      </c>
      <c r="C16" s="28"/>
      <c r="D16" s="29"/>
      <c r="E16" s="30"/>
      <c r="O16" s="18"/>
    </row>
    <row r="17" spans="2:15" s="9" customFormat="1" ht="20.100000000000001" customHeight="1">
      <c r="B17" s="113"/>
      <c r="C17" s="28" t="s">
        <v>11</v>
      </c>
      <c r="D17" s="55"/>
      <c r="E17" s="56"/>
      <c r="G17" s="9" t="s">
        <v>17</v>
      </c>
      <c r="O17" s="18"/>
    </row>
    <row r="18" spans="2:15" s="9" customFormat="1" ht="20.100000000000001" customHeight="1">
      <c r="B18" s="113"/>
      <c r="D18" s="55"/>
      <c r="E18" s="56"/>
      <c r="G18" s="9" t="s">
        <v>26</v>
      </c>
      <c r="O18" s="18"/>
    </row>
    <row r="19" spans="2:15" s="9" customFormat="1" ht="29.25" customHeight="1">
      <c r="B19" s="113"/>
      <c r="C19" s="28"/>
      <c r="D19" s="57"/>
      <c r="E19" s="57"/>
      <c r="F19" s="31"/>
      <c r="G19" s="97" t="s">
        <v>44</v>
      </c>
      <c r="H19" s="98"/>
      <c r="I19" s="99"/>
      <c r="J19" s="100" t="s">
        <v>46</v>
      </c>
      <c r="K19" s="100"/>
      <c r="L19" s="92" t="s">
        <v>45</v>
      </c>
      <c r="M19" s="92"/>
      <c r="N19" s="92"/>
      <c r="O19" s="18"/>
    </row>
    <row r="20" spans="2:15" s="9" customFormat="1" ht="30" customHeight="1">
      <c r="B20" s="113"/>
      <c r="C20" s="28" t="s">
        <v>12</v>
      </c>
      <c r="D20" s="58">
        <v>255000</v>
      </c>
      <c r="E20" s="56">
        <f>G20</f>
        <v>240000</v>
      </c>
      <c r="F20" s="32"/>
      <c r="G20" s="101">
        <v>240000</v>
      </c>
      <c r="H20" s="102"/>
      <c r="I20" s="103"/>
      <c r="J20" s="91">
        <v>150</v>
      </c>
      <c r="K20" s="91"/>
      <c r="L20" s="122">
        <f>G20/J20</f>
        <v>1600</v>
      </c>
      <c r="M20" s="122"/>
      <c r="N20" s="122"/>
      <c r="O20" s="18"/>
    </row>
    <row r="21" spans="2:15" s="9" customFormat="1" ht="20.100000000000001" customHeight="1">
      <c r="B21" s="113"/>
      <c r="C21" s="28"/>
      <c r="D21" s="57"/>
      <c r="E21" s="57"/>
      <c r="G21" s="17"/>
      <c r="H21" s="17"/>
      <c r="I21" s="31"/>
      <c r="J21" s="31"/>
      <c r="K21" s="33"/>
      <c r="L21" s="33"/>
      <c r="M21" s="33"/>
      <c r="N21" s="31"/>
      <c r="O21" s="18"/>
    </row>
    <row r="22" spans="2:15" s="9" customFormat="1" ht="20.100000000000001" customHeight="1">
      <c r="B22" s="113"/>
      <c r="C22" s="28"/>
      <c r="D22" s="57"/>
      <c r="E22" s="56"/>
      <c r="G22" s="9" t="s">
        <v>18</v>
      </c>
      <c r="I22" s="31"/>
      <c r="J22" s="31"/>
      <c r="K22" s="33"/>
      <c r="L22" s="33"/>
      <c r="M22" s="33"/>
      <c r="N22" s="31"/>
      <c r="O22" s="18"/>
    </row>
    <row r="23" spans="2:15" s="9" customFormat="1" ht="20.100000000000001" customHeight="1">
      <c r="B23" s="113"/>
      <c r="C23" s="28"/>
      <c r="D23" s="57"/>
      <c r="E23" s="56"/>
      <c r="G23" s="9" t="s">
        <v>23</v>
      </c>
      <c r="O23" s="18"/>
    </row>
    <row r="24" spans="2:15" s="9" customFormat="1" ht="29.25" customHeight="1">
      <c r="B24" s="113"/>
      <c r="C24" s="28"/>
      <c r="D24" s="57"/>
      <c r="E24" s="56"/>
      <c r="F24" s="31"/>
      <c r="G24" s="97" t="s">
        <v>49</v>
      </c>
      <c r="H24" s="98"/>
      <c r="I24" s="99"/>
      <c r="J24" s="100" t="s">
        <v>50</v>
      </c>
      <c r="K24" s="100"/>
      <c r="L24" s="92" t="s">
        <v>51</v>
      </c>
      <c r="M24" s="92"/>
      <c r="N24" s="92"/>
      <c r="O24" s="18"/>
    </row>
    <row r="25" spans="2:15" s="9" customFormat="1" ht="30" customHeight="1">
      <c r="B25" s="113"/>
      <c r="C25" s="32" t="s">
        <v>13</v>
      </c>
      <c r="D25" s="58">
        <v>97500</v>
      </c>
      <c r="E25" s="59">
        <f>G25</f>
        <v>90000</v>
      </c>
      <c r="F25" s="28"/>
      <c r="G25" s="101">
        <v>90000</v>
      </c>
      <c r="H25" s="102"/>
      <c r="I25" s="103"/>
      <c r="J25" s="122">
        <f>J20</f>
        <v>150</v>
      </c>
      <c r="K25" s="122"/>
      <c r="L25" s="122">
        <f>G25/J25</f>
        <v>600</v>
      </c>
      <c r="M25" s="122"/>
      <c r="N25" s="122"/>
      <c r="O25" s="18"/>
    </row>
    <row r="26" spans="2:15" s="9" customFormat="1" ht="17.25" customHeight="1">
      <c r="B26" s="113"/>
      <c r="C26" s="28"/>
      <c r="D26" s="60"/>
      <c r="E26" s="60"/>
      <c r="G26" s="34"/>
      <c r="H26" s="17"/>
      <c r="I26" s="31"/>
      <c r="J26" s="31"/>
      <c r="N26" s="31"/>
      <c r="O26" s="18"/>
    </row>
    <row r="27" spans="2:15" s="9" customFormat="1" ht="30" customHeight="1">
      <c r="B27" s="113"/>
      <c r="C27" s="35" t="s">
        <v>16</v>
      </c>
      <c r="D27" s="61">
        <f>SUM(D16:D26)</f>
        <v>352500</v>
      </c>
      <c r="E27" s="62">
        <f>SUM(E16:E26)</f>
        <v>330000</v>
      </c>
      <c r="F27" s="36"/>
      <c r="G27" s="37"/>
      <c r="H27" s="37"/>
      <c r="I27" s="36"/>
      <c r="J27" s="36"/>
      <c r="K27" s="37"/>
      <c r="L27" s="37"/>
      <c r="M27" s="37"/>
      <c r="N27" s="37"/>
      <c r="O27" s="38"/>
    </row>
    <row r="28" spans="2:15" s="9" customFormat="1" ht="6.95" customHeight="1" thickBot="1">
      <c r="B28" s="113"/>
      <c r="C28" s="78"/>
      <c r="D28" s="63"/>
      <c r="E28" s="5"/>
      <c r="F28" s="12"/>
      <c r="G28" s="79"/>
      <c r="H28" s="79"/>
      <c r="I28" s="12"/>
      <c r="J28" s="12"/>
      <c r="K28" s="79"/>
      <c r="L28" s="79"/>
      <c r="M28" s="79"/>
      <c r="N28" s="79"/>
      <c r="O28" s="14"/>
    </row>
    <row r="29" spans="2:15" s="9" customFormat="1" ht="24.95" customHeight="1" thickBot="1">
      <c r="B29" s="113"/>
      <c r="C29" s="28"/>
      <c r="D29" s="55"/>
      <c r="E29" s="56"/>
      <c r="F29" s="31"/>
      <c r="G29" s="123" t="s">
        <v>20</v>
      </c>
      <c r="H29" s="123"/>
      <c r="I29" s="123"/>
      <c r="J29" s="124"/>
      <c r="K29" s="119">
        <f>ROUNDDOWN(E27*0.1,0)</f>
        <v>33000</v>
      </c>
      <c r="L29" s="120"/>
      <c r="M29" s="120"/>
      <c r="N29" s="121"/>
      <c r="O29" s="18"/>
    </row>
    <row r="30" spans="2:15" s="9" customFormat="1" ht="6.6" customHeight="1">
      <c r="B30" s="113"/>
      <c r="C30" s="28"/>
      <c r="D30" s="55"/>
      <c r="E30" s="56"/>
      <c r="F30" s="31"/>
      <c r="G30" s="80"/>
      <c r="H30" s="80"/>
      <c r="I30" s="80"/>
      <c r="J30" s="80"/>
      <c r="K30" s="54"/>
      <c r="L30" s="54"/>
      <c r="M30" s="54"/>
      <c r="N30" s="54"/>
      <c r="O30" s="18"/>
    </row>
    <row r="31" spans="2:15" s="9" customFormat="1" ht="24.95" customHeight="1">
      <c r="B31" s="113"/>
      <c r="C31" s="28"/>
      <c r="D31" s="55"/>
      <c r="E31" s="56"/>
      <c r="F31" s="31"/>
      <c r="G31" s="147" t="s">
        <v>2</v>
      </c>
      <c r="H31" s="98"/>
      <c r="I31" s="98"/>
      <c r="J31" s="98"/>
      <c r="K31" s="99"/>
      <c r="L31" s="138" t="s">
        <v>35</v>
      </c>
      <c r="M31" s="139"/>
      <c r="N31" s="140"/>
      <c r="O31" s="18"/>
    </row>
    <row r="32" spans="2:15" s="9" customFormat="1" ht="21.95" customHeight="1">
      <c r="B32" s="113"/>
      <c r="C32" s="137" t="s">
        <v>36</v>
      </c>
      <c r="D32" s="81">
        <v>35000</v>
      </c>
      <c r="E32" s="56">
        <f>L32</f>
        <v>32500</v>
      </c>
      <c r="F32" s="31"/>
      <c r="G32" s="141" t="s">
        <v>8</v>
      </c>
      <c r="H32" s="142"/>
      <c r="I32" s="142"/>
      <c r="J32" s="142"/>
      <c r="K32" s="143"/>
      <c r="L32" s="128">
        <v>32500</v>
      </c>
      <c r="M32" s="129"/>
      <c r="N32" s="130"/>
      <c r="O32" s="18"/>
    </row>
    <row r="33" spans="2:15" s="9" customFormat="1" ht="21.95" customHeight="1">
      <c r="B33" s="113"/>
      <c r="C33" s="137"/>
      <c r="D33" s="55"/>
      <c r="E33" s="56"/>
      <c r="F33" s="31"/>
      <c r="G33" s="144" t="s">
        <v>32</v>
      </c>
      <c r="H33" s="145"/>
      <c r="I33" s="145"/>
      <c r="J33" s="145"/>
      <c r="K33" s="146"/>
      <c r="L33" s="131"/>
      <c r="M33" s="132"/>
      <c r="N33" s="133"/>
      <c r="O33" s="18"/>
    </row>
    <row r="34" spans="2:15" s="9" customFormat="1" ht="21.95" customHeight="1">
      <c r="B34" s="113"/>
      <c r="C34" s="137"/>
      <c r="D34" s="55"/>
      <c r="E34" s="56"/>
      <c r="F34" s="31"/>
      <c r="G34" s="109" t="s">
        <v>14</v>
      </c>
      <c r="H34" s="110"/>
      <c r="I34" s="110"/>
      <c r="J34" s="110"/>
      <c r="K34" s="111"/>
      <c r="L34" s="131"/>
      <c r="M34" s="132"/>
      <c r="N34" s="133"/>
      <c r="O34" s="18"/>
    </row>
    <row r="35" spans="2:15" s="9" customFormat="1" ht="21.95" customHeight="1">
      <c r="B35" s="113"/>
      <c r="C35" s="28"/>
      <c r="D35" s="55"/>
      <c r="E35" s="56"/>
      <c r="F35" s="31"/>
      <c r="G35" s="144" t="s">
        <v>33</v>
      </c>
      <c r="H35" s="145"/>
      <c r="I35" s="145"/>
      <c r="J35" s="145"/>
      <c r="K35" s="146"/>
      <c r="L35" s="131"/>
      <c r="M35" s="132"/>
      <c r="N35" s="133"/>
      <c r="O35" s="18"/>
    </row>
    <row r="36" spans="2:15" s="9" customFormat="1" ht="21.95" customHeight="1">
      <c r="B36" s="113"/>
      <c r="C36" s="28"/>
      <c r="D36" s="55"/>
      <c r="E36" s="56"/>
      <c r="F36" s="31"/>
      <c r="G36" s="109" t="s">
        <v>15</v>
      </c>
      <c r="H36" s="110"/>
      <c r="I36" s="110"/>
      <c r="J36" s="110"/>
      <c r="K36" s="111"/>
      <c r="L36" s="131"/>
      <c r="M36" s="132"/>
      <c r="N36" s="133"/>
      <c r="O36" s="18"/>
    </row>
    <row r="37" spans="2:15" s="9" customFormat="1" ht="38.25" customHeight="1">
      <c r="B37" s="113"/>
      <c r="C37" s="28"/>
      <c r="D37" s="55"/>
      <c r="E37" s="56"/>
      <c r="F37" s="31"/>
      <c r="G37" s="125" t="s">
        <v>34</v>
      </c>
      <c r="H37" s="126"/>
      <c r="I37" s="126"/>
      <c r="J37" s="126"/>
      <c r="K37" s="127"/>
      <c r="L37" s="134"/>
      <c r="M37" s="135"/>
      <c r="N37" s="136"/>
      <c r="O37" s="18"/>
    </row>
    <row r="38" spans="2:15" s="9" customFormat="1" ht="6.6" customHeight="1">
      <c r="B38" s="113"/>
      <c r="C38" s="41"/>
      <c r="D38" s="60"/>
      <c r="E38" s="65"/>
      <c r="F38" s="42"/>
      <c r="G38" s="43"/>
      <c r="H38" s="43"/>
      <c r="I38" s="17"/>
      <c r="J38" s="17"/>
      <c r="K38" s="44"/>
      <c r="L38" s="44"/>
      <c r="M38" s="44"/>
      <c r="N38" s="44"/>
      <c r="O38" s="45"/>
    </row>
    <row r="39" spans="2:15" s="9" customFormat="1" ht="30" customHeight="1">
      <c r="B39" s="114"/>
      <c r="C39" s="46" t="s">
        <v>16</v>
      </c>
      <c r="D39" s="66">
        <f>D32</f>
        <v>35000</v>
      </c>
      <c r="E39" s="67">
        <f>L32</f>
        <v>32500</v>
      </c>
      <c r="F39" s="47"/>
      <c r="G39" s="48"/>
      <c r="H39" s="48"/>
      <c r="I39" s="37"/>
      <c r="J39" s="37"/>
      <c r="K39" s="36"/>
      <c r="L39" s="36"/>
      <c r="M39" s="36"/>
      <c r="N39" s="36"/>
      <c r="O39" s="22"/>
    </row>
    <row r="40" spans="2:15" s="9" customFormat="1" ht="30" customHeight="1" thickBot="1">
      <c r="B40" s="115" t="s">
        <v>24</v>
      </c>
      <c r="C40" s="116"/>
      <c r="D40" s="6">
        <f>D27+D39</f>
        <v>387500</v>
      </c>
      <c r="E40" s="7">
        <f>E27+E39</f>
        <v>362500</v>
      </c>
      <c r="F40" s="49"/>
      <c r="G40" s="50"/>
      <c r="H40" s="50"/>
      <c r="I40" s="50"/>
      <c r="J40" s="50"/>
      <c r="K40" s="50"/>
      <c r="L40" s="50"/>
      <c r="M40" s="50"/>
      <c r="N40" s="50"/>
      <c r="O40" s="51"/>
    </row>
    <row r="41" spans="2:15" s="9" customFormat="1" ht="30" customHeight="1">
      <c r="B41" s="95" t="s">
        <v>41</v>
      </c>
      <c r="C41" s="96"/>
      <c r="D41" s="84">
        <f>D40</f>
        <v>387500</v>
      </c>
      <c r="E41" s="71">
        <f>E40</f>
        <v>362500</v>
      </c>
      <c r="F41" s="42"/>
      <c r="O41" s="18"/>
    </row>
    <row r="42" spans="2:15" s="9" customFormat="1" ht="30" customHeight="1">
      <c r="B42" s="117" t="s">
        <v>42</v>
      </c>
      <c r="C42" s="77" t="s">
        <v>52</v>
      </c>
      <c r="D42" s="4">
        <f>D11</f>
        <v>500</v>
      </c>
      <c r="E42" s="5">
        <f>E41-E43</f>
        <v>500</v>
      </c>
      <c r="F42" s="52"/>
      <c r="G42" s="79"/>
      <c r="H42" s="79"/>
      <c r="I42" s="79"/>
      <c r="J42" s="79"/>
      <c r="K42" s="79"/>
      <c r="L42" s="79"/>
      <c r="M42" s="79"/>
      <c r="N42" s="79"/>
      <c r="O42" s="14"/>
    </row>
    <row r="43" spans="2:15" s="9" customFormat="1" ht="30" customHeight="1" thickBot="1">
      <c r="B43" s="118"/>
      <c r="C43" s="68" t="s">
        <v>53</v>
      </c>
      <c r="D43" s="6">
        <f>D9</f>
        <v>387000</v>
      </c>
      <c r="E43" s="85">
        <v>362000</v>
      </c>
      <c r="F43" s="49"/>
      <c r="G43" s="50"/>
      <c r="H43" s="50"/>
      <c r="I43" s="50"/>
      <c r="J43" s="50"/>
      <c r="K43" s="50"/>
      <c r="L43" s="50"/>
      <c r="M43" s="50"/>
      <c r="N43" s="50"/>
      <c r="O43" s="51"/>
    </row>
    <row r="44" spans="2:15" s="9" customFormat="1" ht="30" customHeight="1">
      <c r="C44" s="9" t="s">
        <v>10</v>
      </c>
    </row>
    <row r="45" spans="2:15" ht="15.95" customHeight="1"/>
    <row r="46" spans="2:15" ht="15.95" customHeight="1"/>
    <row r="47" spans="2:15" ht="15.95" customHeight="1"/>
    <row r="48" spans="2:15" ht="15.95" customHeight="1"/>
    <row r="49" ht="15.95" customHeight="1"/>
  </sheetData>
  <mergeCells count="37">
    <mergeCell ref="B40:C40"/>
    <mergeCell ref="B41:C41"/>
    <mergeCell ref="B42:B43"/>
    <mergeCell ref="G29:J29"/>
    <mergeCell ref="K29:N29"/>
    <mergeCell ref="G31:K31"/>
    <mergeCell ref="L31:N31"/>
    <mergeCell ref="C32:C34"/>
    <mergeCell ref="G32:K32"/>
    <mergeCell ref="L32:N37"/>
    <mergeCell ref="G33:K33"/>
    <mergeCell ref="G34:K34"/>
    <mergeCell ref="G35:K35"/>
    <mergeCell ref="G36:K36"/>
    <mergeCell ref="G37:K37"/>
    <mergeCell ref="B12:C12"/>
    <mergeCell ref="B15:C15"/>
    <mergeCell ref="F15:O15"/>
    <mergeCell ref="B16:B39"/>
    <mergeCell ref="G19:I19"/>
    <mergeCell ref="J19:K19"/>
    <mergeCell ref="L19:N19"/>
    <mergeCell ref="G20:I20"/>
    <mergeCell ref="J20:K20"/>
    <mergeCell ref="L20:N20"/>
    <mergeCell ref="G24:I24"/>
    <mergeCell ref="J24:K24"/>
    <mergeCell ref="L24:N24"/>
    <mergeCell ref="G25:I25"/>
    <mergeCell ref="J25:K25"/>
    <mergeCell ref="L25:N25"/>
    <mergeCell ref="B11:C11"/>
    <mergeCell ref="B5:O5"/>
    <mergeCell ref="B8:C8"/>
    <mergeCell ref="F8:O8"/>
    <mergeCell ref="B9:C9"/>
    <mergeCell ref="B10:C10"/>
  </mergeCells>
  <phoneticPr fontId="1"/>
  <pageMargins left="0.59055118110236227" right="0.31496062992125984" top="0.55118110236220474" bottom="0.35433070866141736" header="0.31496062992125984" footer="0.31496062992125984"/>
  <pageSetup paperSize="9" scale="7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720E9-B1BD-4FDF-A728-D332802F9361}">
  <sheetPr>
    <tabColor rgb="FFFF0000"/>
  </sheetPr>
  <dimension ref="B1:O49"/>
  <sheetViews>
    <sheetView showZeros="0" view="pageBreakPreview" zoomScale="91" zoomScaleNormal="100" zoomScaleSheetLayoutView="91" workbookViewId="0">
      <selection activeCell="S33" sqref="S33"/>
    </sheetView>
  </sheetViews>
  <sheetFormatPr defaultColWidth="9" defaultRowHeight="13.5"/>
  <cols>
    <col min="1" max="1" width="2.25" style="1" customWidth="1"/>
    <col min="2" max="2" width="4" style="1" customWidth="1"/>
    <col min="3" max="3" width="16.625" style="1" customWidth="1"/>
    <col min="4" max="4" width="14" style="1" customWidth="1"/>
    <col min="5" max="5" width="14.5" style="1" customWidth="1"/>
    <col min="6" max="6" width="1.25" style="1" customWidth="1"/>
    <col min="7" max="7" width="11.75" style="1" customWidth="1"/>
    <col min="8" max="8" width="4" style="1" customWidth="1"/>
    <col min="9" max="9" width="9.125" style="1" customWidth="1"/>
    <col min="10" max="10" width="15.625" style="1" customWidth="1"/>
    <col min="11" max="11" width="8.875" style="1" customWidth="1"/>
    <col min="12" max="12" width="5.625" style="1" customWidth="1"/>
    <col min="13" max="13" width="8.375" style="1" customWidth="1"/>
    <col min="14" max="14" width="4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21</v>
      </c>
    </row>
    <row r="3" spans="2:15" ht="15.95" customHeight="1"/>
    <row r="4" spans="2:15" ht="15.95" customHeight="1"/>
    <row r="5" spans="2:15" ht="24.95" customHeight="1">
      <c r="B5" s="104" t="s">
        <v>22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12.75" customHeight="1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2:15" s="9" customFormat="1" ht="24.95" customHeight="1" thickBot="1">
      <c r="B7" s="9" t="s">
        <v>0</v>
      </c>
    </row>
    <row r="8" spans="2:15" s="9" customFormat="1" ht="30.75" customHeight="1">
      <c r="B8" s="95" t="s">
        <v>2</v>
      </c>
      <c r="C8" s="89"/>
      <c r="D8" s="8" t="s">
        <v>30</v>
      </c>
      <c r="E8" s="8" t="s">
        <v>28</v>
      </c>
      <c r="F8" s="89" t="s">
        <v>40</v>
      </c>
      <c r="G8" s="89"/>
      <c r="H8" s="89"/>
      <c r="I8" s="89"/>
      <c r="J8" s="89"/>
      <c r="K8" s="89"/>
      <c r="L8" s="89"/>
      <c r="M8" s="89"/>
      <c r="N8" s="89"/>
      <c r="O8" s="90"/>
    </row>
    <row r="9" spans="2:15" s="9" customFormat="1" ht="30" customHeight="1">
      <c r="B9" s="105" t="s">
        <v>4</v>
      </c>
      <c r="C9" s="106"/>
      <c r="D9" s="69">
        <v>91000</v>
      </c>
      <c r="E9" s="70">
        <f>E43</f>
        <v>86000</v>
      </c>
      <c r="F9" s="12"/>
      <c r="G9" s="79" t="s">
        <v>6</v>
      </c>
      <c r="H9" s="79"/>
      <c r="I9" s="79"/>
      <c r="J9" s="79"/>
      <c r="K9" s="79"/>
      <c r="L9" s="79"/>
      <c r="M9" s="79"/>
      <c r="N9" s="79"/>
      <c r="O9" s="14"/>
    </row>
    <row r="10" spans="2:15" s="9" customFormat="1" ht="12.75" customHeight="1">
      <c r="B10" s="107"/>
      <c r="C10" s="108"/>
      <c r="D10" s="57"/>
      <c r="E10" s="71"/>
      <c r="G10" s="17"/>
      <c r="H10" s="17"/>
      <c r="I10" s="17"/>
      <c r="J10" s="17"/>
      <c r="O10" s="18"/>
    </row>
    <row r="11" spans="2:15" s="9" customFormat="1" ht="30" customHeight="1">
      <c r="B11" s="86" t="s">
        <v>5</v>
      </c>
      <c r="C11" s="87"/>
      <c r="D11" s="72">
        <v>700</v>
      </c>
      <c r="E11" s="73">
        <f>E42</f>
        <v>300</v>
      </c>
      <c r="F11" s="21"/>
      <c r="G11" s="21" t="s">
        <v>31</v>
      </c>
      <c r="H11" s="21"/>
      <c r="I11" s="21"/>
      <c r="J11" s="21"/>
      <c r="K11" s="21"/>
      <c r="L11" s="21"/>
      <c r="M11" s="21"/>
      <c r="N11" s="21"/>
      <c r="O11" s="22"/>
    </row>
    <row r="12" spans="2:15" s="9" customFormat="1" ht="30" customHeight="1" thickBot="1">
      <c r="B12" s="93" t="s">
        <v>9</v>
      </c>
      <c r="C12" s="94"/>
      <c r="D12" s="74">
        <f>SUM(D9:D11)</f>
        <v>91700</v>
      </c>
      <c r="E12" s="75">
        <f>SUM(E9:E11)</f>
        <v>86300</v>
      </c>
      <c r="F12" s="25"/>
      <c r="G12" s="26"/>
      <c r="H12" s="26"/>
      <c r="I12" s="26"/>
      <c r="J12" s="26"/>
      <c r="K12" s="26"/>
      <c r="L12" s="26"/>
      <c r="M12" s="26"/>
      <c r="N12" s="26"/>
      <c r="O12" s="27"/>
    </row>
    <row r="13" spans="2:15" s="9" customFormat="1" ht="15.95" customHeight="1"/>
    <row r="14" spans="2:15" s="9" customFormat="1" ht="24.95" customHeight="1" thickBot="1">
      <c r="B14" s="9" t="s">
        <v>1</v>
      </c>
    </row>
    <row r="15" spans="2:15" s="9" customFormat="1" ht="43.5" customHeight="1">
      <c r="B15" s="95" t="s">
        <v>2</v>
      </c>
      <c r="C15" s="96"/>
      <c r="D15" s="8" t="s">
        <v>30</v>
      </c>
      <c r="E15" s="8" t="s">
        <v>29</v>
      </c>
      <c r="F15" s="88" t="s">
        <v>40</v>
      </c>
      <c r="G15" s="89"/>
      <c r="H15" s="89"/>
      <c r="I15" s="89"/>
      <c r="J15" s="89"/>
      <c r="K15" s="89"/>
      <c r="L15" s="89"/>
      <c r="M15" s="89"/>
      <c r="N15" s="89"/>
      <c r="O15" s="90"/>
    </row>
    <row r="16" spans="2:15" s="9" customFormat="1" ht="7.5" customHeight="1">
      <c r="B16" s="112" t="s">
        <v>3</v>
      </c>
      <c r="C16" s="28"/>
      <c r="D16" s="29"/>
      <c r="E16" s="30"/>
      <c r="O16" s="18"/>
    </row>
    <row r="17" spans="2:15" s="9" customFormat="1" ht="20.100000000000001" customHeight="1">
      <c r="B17" s="113"/>
      <c r="C17" s="28" t="s">
        <v>11</v>
      </c>
      <c r="D17" s="55"/>
      <c r="E17" s="56"/>
      <c r="G17" s="9" t="s">
        <v>17</v>
      </c>
      <c r="O17" s="18"/>
    </row>
    <row r="18" spans="2:15" s="9" customFormat="1" ht="20.100000000000001" customHeight="1">
      <c r="B18" s="113"/>
      <c r="D18" s="55"/>
      <c r="E18" s="56"/>
      <c r="G18" s="9" t="s">
        <v>37</v>
      </c>
      <c r="O18" s="18"/>
    </row>
    <row r="19" spans="2:15" s="9" customFormat="1" ht="29.25" customHeight="1">
      <c r="B19" s="113"/>
      <c r="C19" s="28"/>
      <c r="D19" s="57"/>
      <c r="E19" s="57"/>
      <c r="F19" s="31"/>
      <c r="G19" s="97" t="s">
        <v>47</v>
      </c>
      <c r="H19" s="98"/>
      <c r="I19" s="99"/>
      <c r="J19" s="100" t="s">
        <v>48</v>
      </c>
      <c r="K19" s="100"/>
      <c r="L19" s="92" t="s">
        <v>43</v>
      </c>
      <c r="M19" s="92"/>
      <c r="N19" s="92"/>
      <c r="O19" s="18"/>
    </row>
    <row r="20" spans="2:15" s="9" customFormat="1" ht="30" customHeight="1">
      <c r="B20" s="113"/>
      <c r="C20" s="28" t="s">
        <v>12</v>
      </c>
      <c r="D20" s="58">
        <v>56700</v>
      </c>
      <c r="E20" s="56">
        <f>G20</f>
        <v>55500</v>
      </c>
      <c r="F20" s="32"/>
      <c r="G20" s="101">
        <v>55500</v>
      </c>
      <c r="H20" s="102"/>
      <c r="I20" s="103"/>
      <c r="J20" s="91">
        <v>800</v>
      </c>
      <c r="K20" s="91"/>
      <c r="L20" s="122">
        <f>G20/J20</f>
        <v>69.375</v>
      </c>
      <c r="M20" s="122"/>
      <c r="N20" s="122"/>
      <c r="O20" s="18"/>
    </row>
    <row r="21" spans="2:15" s="9" customFormat="1" ht="20.100000000000001" customHeight="1">
      <c r="B21" s="113"/>
      <c r="C21" s="28"/>
      <c r="D21" s="57"/>
      <c r="E21" s="57"/>
      <c r="G21" s="17"/>
      <c r="H21" s="17"/>
      <c r="I21" s="31"/>
      <c r="J21" s="31"/>
      <c r="K21" s="33"/>
      <c r="L21" s="33"/>
      <c r="M21" s="33"/>
      <c r="N21" s="31"/>
      <c r="O21" s="18"/>
    </row>
    <row r="22" spans="2:15" s="9" customFormat="1" ht="20.100000000000001" customHeight="1">
      <c r="B22" s="113"/>
      <c r="C22" s="28"/>
      <c r="D22" s="57"/>
      <c r="E22" s="56"/>
      <c r="G22" s="9" t="s">
        <v>18</v>
      </c>
      <c r="I22" s="31"/>
      <c r="J22" s="31"/>
      <c r="K22" s="33"/>
      <c r="L22" s="33"/>
      <c r="M22" s="33"/>
      <c r="N22" s="31"/>
      <c r="O22" s="18"/>
    </row>
    <row r="23" spans="2:15" s="9" customFormat="1" ht="20.100000000000001" customHeight="1">
      <c r="B23" s="113"/>
      <c r="C23" s="28"/>
      <c r="D23" s="57"/>
      <c r="E23" s="56"/>
      <c r="G23" s="9" t="s">
        <v>38</v>
      </c>
      <c r="O23" s="18"/>
    </row>
    <row r="24" spans="2:15" s="9" customFormat="1" ht="29.25" customHeight="1">
      <c r="B24" s="113"/>
      <c r="C24" s="28"/>
      <c r="D24" s="57"/>
      <c r="E24" s="56"/>
      <c r="F24" s="31"/>
      <c r="G24" s="97" t="s">
        <v>47</v>
      </c>
      <c r="H24" s="98"/>
      <c r="I24" s="99"/>
      <c r="J24" s="100" t="s">
        <v>48</v>
      </c>
      <c r="K24" s="100"/>
      <c r="L24" s="92" t="s">
        <v>43</v>
      </c>
      <c r="M24" s="92"/>
      <c r="N24" s="92"/>
      <c r="O24" s="18"/>
    </row>
    <row r="25" spans="2:15" s="9" customFormat="1" ht="30" customHeight="1">
      <c r="B25" s="113"/>
      <c r="C25" s="2" t="s">
        <v>13</v>
      </c>
      <c r="D25" s="82">
        <v>27000</v>
      </c>
      <c r="E25" s="56">
        <f>G25</f>
        <v>23000</v>
      </c>
      <c r="F25" s="28"/>
      <c r="G25" s="101">
        <v>23000</v>
      </c>
      <c r="H25" s="102"/>
      <c r="I25" s="103"/>
      <c r="J25" s="122">
        <f>J20</f>
        <v>800</v>
      </c>
      <c r="K25" s="122"/>
      <c r="L25" s="122">
        <f>G25/J25</f>
        <v>28.75</v>
      </c>
      <c r="M25" s="122"/>
      <c r="N25" s="122"/>
      <c r="O25" s="18"/>
    </row>
    <row r="26" spans="2:15" s="9" customFormat="1" ht="17.25" customHeight="1">
      <c r="B26" s="113"/>
      <c r="C26" s="28"/>
      <c r="D26" s="60"/>
      <c r="E26" s="60"/>
      <c r="G26" s="34"/>
      <c r="H26" s="17"/>
      <c r="I26" s="31"/>
      <c r="J26" s="31"/>
      <c r="N26" s="31"/>
      <c r="O26" s="18"/>
    </row>
    <row r="27" spans="2:15" s="9" customFormat="1" ht="30" customHeight="1">
      <c r="B27" s="113"/>
      <c r="C27" s="35" t="s">
        <v>16</v>
      </c>
      <c r="D27" s="61">
        <f>SUM(D16:D26)</f>
        <v>83700</v>
      </c>
      <c r="E27" s="62">
        <f>SUM(E16:E26)</f>
        <v>78500</v>
      </c>
      <c r="F27" s="36"/>
      <c r="G27" s="37"/>
      <c r="H27" s="37"/>
      <c r="I27" s="36"/>
      <c r="J27" s="36"/>
      <c r="K27" s="37"/>
      <c r="L27" s="37"/>
      <c r="M27" s="37"/>
      <c r="N27" s="37"/>
      <c r="O27" s="38"/>
    </row>
    <row r="28" spans="2:15" s="9" customFormat="1" ht="6.95" customHeight="1" thickBot="1">
      <c r="B28" s="113"/>
      <c r="C28" s="78"/>
      <c r="D28" s="63"/>
      <c r="E28" s="5"/>
      <c r="F28" s="12"/>
      <c r="G28" s="79"/>
      <c r="H28" s="79"/>
      <c r="I28" s="12"/>
      <c r="J28" s="12"/>
      <c r="K28" s="79"/>
      <c r="L28" s="79"/>
      <c r="M28" s="79"/>
      <c r="N28" s="79"/>
      <c r="O28" s="14"/>
    </row>
    <row r="29" spans="2:15" s="9" customFormat="1" ht="24.95" customHeight="1" thickBot="1">
      <c r="B29" s="113"/>
      <c r="C29" s="28"/>
      <c r="D29" s="55"/>
      <c r="E29" s="56"/>
      <c r="F29" s="31"/>
      <c r="G29" s="148" t="s">
        <v>20</v>
      </c>
      <c r="H29" s="148"/>
      <c r="I29" s="148"/>
      <c r="J29" s="148"/>
      <c r="K29" s="149">
        <f>ROUNDDOWN(E27*0.1,0)</f>
        <v>7850</v>
      </c>
      <c r="L29" s="150"/>
      <c r="M29" s="150"/>
      <c r="N29" s="151"/>
      <c r="O29" s="18"/>
    </row>
    <row r="30" spans="2:15" s="9" customFormat="1" ht="9.9499999999999993" customHeight="1">
      <c r="B30" s="113"/>
      <c r="C30" s="32"/>
      <c r="D30" s="57"/>
      <c r="E30" s="56"/>
      <c r="F30" s="28"/>
      <c r="G30" s="40"/>
      <c r="H30" s="40"/>
      <c r="K30" s="31"/>
      <c r="L30" s="31"/>
      <c r="M30" s="31"/>
      <c r="N30" s="31"/>
      <c r="O30" s="18"/>
    </row>
    <row r="31" spans="2:15" s="9" customFormat="1" ht="20.100000000000001" customHeight="1">
      <c r="B31" s="113"/>
      <c r="C31" s="28"/>
      <c r="D31" s="55"/>
      <c r="E31" s="56"/>
      <c r="F31" s="31"/>
      <c r="G31" s="147" t="s">
        <v>2</v>
      </c>
      <c r="H31" s="98"/>
      <c r="I31" s="98"/>
      <c r="J31" s="98"/>
      <c r="K31" s="99"/>
      <c r="L31" s="138" t="s">
        <v>35</v>
      </c>
      <c r="M31" s="139"/>
      <c r="N31" s="140"/>
      <c r="O31" s="18"/>
    </row>
    <row r="32" spans="2:15" s="9" customFormat="1" ht="21.95" customHeight="1">
      <c r="B32" s="113"/>
      <c r="C32" s="137" t="s">
        <v>36</v>
      </c>
      <c r="D32" s="81">
        <v>8000</v>
      </c>
      <c r="E32" s="56">
        <f>L32</f>
        <v>7800</v>
      </c>
      <c r="F32" s="31"/>
      <c r="G32" s="141" t="s">
        <v>8</v>
      </c>
      <c r="H32" s="142"/>
      <c r="I32" s="142"/>
      <c r="J32" s="142"/>
      <c r="K32" s="143"/>
      <c r="L32" s="152">
        <v>7800</v>
      </c>
      <c r="M32" s="153"/>
      <c r="N32" s="154"/>
      <c r="O32" s="18"/>
    </row>
    <row r="33" spans="2:15" s="9" customFormat="1" ht="21.95" customHeight="1">
      <c r="B33" s="113"/>
      <c r="C33" s="137"/>
      <c r="D33" s="55"/>
      <c r="E33" s="56"/>
      <c r="F33" s="31"/>
      <c r="G33" s="144" t="s">
        <v>32</v>
      </c>
      <c r="H33" s="145"/>
      <c r="I33" s="145"/>
      <c r="J33" s="145"/>
      <c r="K33" s="146"/>
      <c r="L33" s="155"/>
      <c r="M33" s="156"/>
      <c r="N33" s="157"/>
      <c r="O33" s="18"/>
    </row>
    <row r="34" spans="2:15" s="9" customFormat="1" ht="21.95" customHeight="1">
      <c r="B34" s="113"/>
      <c r="C34" s="137"/>
      <c r="D34" s="55"/>
      <c r="E34" s="56"/>
      <c r="F34" s="31"/>
      <c r="G34" s="109" t="s">
        <v>14</v>
      </c>
      <c r="H34" s="110"/>
      <c r="I34" s="110"/>
      <c r="J34" s="110"/>
      <c r="K34" s="111"/>
      <c r="L34" s="155"/>
      <c r="M34" s="156"/>
      <c r="N34" s="157"/>
      <c r="O34" s="18"/>
    </row>
    <row r="35" spans="2:15" s="9" customFormat="1" ht="21.95" customHeight="1">
      <c r="B35" s="113"/>
      <c r="C35" s="28"/>
      <c r="D35" s="55"/>
      <c r="E35" s="56"/>
      <c r="F35" s="31"/>
      <c r="G35" s="144" t="s">
        <v>33</v>
      </c>
      <c r="H35" s="145"/>
      <c r="I35" s="145"/>
      <c r="J35" s="145"/>
      <c r="K35" s="146"/>
      <c r="L35" s="155"/>
      <c r="M35" s="156"/>
      <c r="N35" s="157"/>
      <c r="O35" s="18"/>
    </row>
    <row r="36" spans="2:15" s="9" customFormat="1" ht="21.95" customHeight="1">
      <c r="B36" s="113"/>
      <c r="C36" s="28"/>
      <c r="D36" s="55"/>
      <c r="E36" s="56"/>
      <c r="F36" s="31"/>
      <c r="G36" s="109" t="s">
        <v>15</v>
      </c>
      <c r="H36" s="110"/>
      <c r="I36" s="110"/>
      <c r="J36" s="110"/>
      <c r="K36" s="111"/>
      <c r="L36" s="155"/>
      <c r="M36" s="156"/>
      <c r="N36" s="157"/>
      <c r="O36" s="18"/>
    </row>
    <row r="37" spans="2:15" s="9" customFormat="1" ht="39.950000000000003" customHeight="1">
      <c r="B37" s="113"/>
      <c r="C37" s="28"/>
      <c r="D37" s="55"/>
      <c r="E37" s="56"/>
      <c r="F37" s="31"/>
      <c r="G37" s="125" t="s">
        <v>34</v>
      </c>
      <c r="H37" s="126"/>
      <c r="I37" s="126"/>
      <c r="J37" s="126"/>
      <c r="K37" s="127"/>
      <c r="L37" s="158"/>
      <c r="M37" s="159"/>
      <c r="N37" s="160"/>
      <c r="O37" s="18"/>
    </row>
    <row r="38" spans="2:15" s="9" customFormat="1" ht="6.6" customHeight="1">
      <c r="B38" s="113"/>
      <c r="C38" s="41"/>
      <c r="D38" s="60"/>
      <c r="E38" s="65"/>
      <c r="F38" s="42"/>
      <c r="G38" s="43"/>
      <c r="H38" s="43"/>
      <c r="I38" s="17"/>
      <c r="J38" s="17"/>
      <c r="K38" s="44"/>
      <c r="L38" s="44"/>
      <c r="M38" s="44"/>
      <c r="N38" s="44"/>
      <c r="O38" s="45"/>
    </row>
    <row r="39" spans="2:15" s="9" customFormat="1" ht="30" customHeight="1">
      <c r="B39" s="114"/>
      <c r="C39" s="46" t="s">
        <v>16</v>
      </c>
      <c r="D39" s="66">
        <f>D32</f>
        <v>8000</v>
      </c>
      <c r="E39" s="67">
        <f>L32</f>
        <v>7800</v>
      </c>
      <c r="F39" s="47"/>
      <c r="G39" s="48"/>
      <c r="H39" s="48"/>
      <c r="I39" s="37"/>
      <c r="J39" s="37"/>
      <c r="K39" s="36"/>
      <c r="L39" s="36"/>
      <c r="M39" s="36"/>
      <c r="N39" s="36"/>
      <c r="O39" s="22"/>
    </row>
    <row r="40" spans="2:15" s="9" customFormat="1" ht="30" customHeight="1" thickBot="1">
      <c r="B40" s="115" t="s">
        <v>7</v>
      </c>
      <c r="C40" s="116"/>
      <c r="D40" s="6">
        <f>D27+D39</f>
        <v>91700</v>
      </c>
      <c r="E40" s="7">
        <f>E27+E39</f>
        <v>86300</v>
      </c>
      <c r="F40" s="49"/>
      <c r="G40" s="50"/>
      <c r="H40" s="50"/>
      <c r="I40" s="50"/>
      <c r="J40" s="50"/>
      <c r="K40" s="50"/>
      <c r="L40" s="50"/>
      <c r="M40" s="50"/>
      <c r="N40" s="50"/>
      <c r="O40" s="51"/>
    </row>
    <row r="41" spans="2:15" s="9" customFormat="1" ht="30" customHeight="1">
      <c r="B41" s="161" t="s">
        <v>25</v>
      </c>
      <c r="C41" s="162"/>
      <c r="D41" s="84">
        <f>D40</f>
        <v>91700</v>
      </c>
      <c r="E41" s="71">
        <f>E40</f>
        <v>86300</v>
      </c>
      <c r="F41" s="42"/>
      <c r="O41" s="18"/>
    </row>
    <row r="42" spans="2:15" s="9" customFormat="1" ht="30" customHeight="1">
      <c r="B42" s="117" t="s">
        <v>42</v>
      </c>
      <c r="C42" s="77" t="s">
        <v>52</v>
      </c>
      <c r="D42" s="4">
        <f>D11</f>
        <v>700</v>
      </c>
      <c r="E42" s="5">
        <f>E41-E43</f>
        <v>300</v>
      </c>
      <c r="F42" s="52"/>
      <c r="G42" s="79"/>
      <c r="H42" s="79"/>
      <c r="I42" s="79"/>
      <c r="J42" s="79"/>
      <c r="K42" s="79"/>
      <c r="L42" s="79"/>
      <c r="M42" s="79"/>
      <c r="N42" s="79"/>
      <c r="O42" s="14"/>
    </row>
    <row r="43" spans="2:15" s="9" customFormat="1" ht="30" customHeight="1" thickBot="1">
      <c r="B43" s="118"/>
      <c r="C43" s="68" t="s">
        <v>53</v>
      </c>
      <c r="D43" s="6">
        <f>D9</f>
        <v>91000</v>
      </c>
      <c r="E43" s="85">
        <v>86000</v>
      </c>
      <c r="F43" s="49"/>
      <c r="G43" s="50"/>
      <c r="H43" s="50"/>
      <c r="I43" s="50"/>
      <c r="J43" s="50"/>
      <c r="K43" s="50"/>
      <c r="L43" s="50"/>
      <c r="M43" s="50"/>
      <c r="N43" s="50"/>
      <c r="O43" s="51"/>
    </row>
    <row r="44" spans="2:15" s="9" customFormat="1" ht="30" customHeight="1">
      <c r="C44" s="9" t="s">
        <v>54</v>
      </c>
    </row>
    <row r="45" spans="2:15" ht="15.95" customHeight="1"/>
    <row r="46" spans="2:15" ht="15.95" customHeight="1"/>
    <row r="47" spans="2:15" ht="15.95" customHeight="1"/>
    <row r="48" spans="2:15" ht="15.95" customHeight="1"/>
    <row r="49" ht="15.95" customHeight="1"/>
  </sheetData>
  <mergeCells count="37">
    <mergeCell ref="B40:C40"/>
    <mergeCell ref="B41:C41"/>
    <mergeCell ref="B42:B43"/>
    <mergeCell ref="G29:J29"/>
    <mergeCell ref="K29:N29"/>
    <mergeCell ref="G31:K31"/>
    <mergeCell ref="L31:N31"/>
    <mergeCell ref="C32:C34"/>
    <mergeCell ref="G32:K32"/>
    <mergeCell ref="L32:N37"/>
    <mergeCell ref="G33:K33"/>
    <mergeCell ref="G34:K34"/>
    <mergeCell ref="G35:K35"/>
    <mergeCell ref="G36:K36"/>
    <mergeCell ref="G37:K37"/>
    <mergeCell ref="B12:C12"/>
    <mergeCell ref="B15:C15"/>
    <mergeCell ref="F15:O15"/>
    <mergeCell ref="B16:B39"/>
    <mergeCell ref="G19:I19"/>
    <mergeCell ref="J19:K19"/>
    <mergeCell ref="L19:N19"/>
    <mergeCell ref="G20:I20"/>
    <mergeCell ref="J20:K20"/>
    <mergeCell ref="L20:N20"/>
    <mergeCell ref="G24:I24"/>
    <mergeCell ref="J24:K24"/>
    <mergeCell ref="L24:N24"/>
    <mergeCell ref="G25:I25"/>
    <mergeCell ref="J25:K25"/>
    <mergeCell ref="L25:N25"/>
    <mergeCell ref="B11:C11"/>
    <mergeCell ref="B5:O5"/>
    <mergeCell ref="B8:C8"/>
    <mergeCell ref="F8:O8"/>
    <mergeCell ref="B9:C9"/>
    <mergeCell ref="B10:C10"/>
  </mergeCells>
  <phoneticPr fontId="1"/>
  <pageMargins left="0.59055118110236227" right="0.31496062992125984" top="0.55118110236220474" bottom="0.35433070866141736" header="0.31496062992125984" footer="0.31496062992125984"/>
  <pageSetup paperSize="9"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別紙４その１変更後収支予算書（お米等の配布）</vt:lpstr>
      <vt:lpstr>別紙４その２変更後収支予算書（食事の提供）</vt:lpstr>
      <vt:lpstr>別紙４その１変更後収支予算書（お米等の配布）記載例</vt:lpstr>
      <vt:lpstr>別紙４その２変更後収支予算書（食事の提供） 記載例</vt:lpstr>
      <vt:lpstr>'別紙４その１変更後収支予算書（お米等の配布）'!Print_Area</vt:lpstr>
      <vt:lpstr>'別紙４その１変更後収支予算書（お米等の配布）記載例'!Print_Area</vt:lpstr>
      <vt:lpstr>'別紙４その２変更後収支予算書（食事の提供）'!Print_Area</vt:lpstr>
      <vt:lpstr>'別紙４その２変更後収支予算書（食事の提供）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sugitomo shiyouji</dc:creator>
  <cp:lastModifiedBy>takimoto naomi</cp:lastModifiedBy>
  <cp:lastPrinted>2025-07-01T05:54:24Z</cp:lastPrinted>
  <dcterms:created xsi:type="dcterms:W3CDTF">2025-06-20T11:31:28Z</dcterms:created>
  <dcterms:modified xsi:type="dcterms:W3CDTF">2025-07-02T00:51:58Z</dcterms:modified>
</cp:coreProperties>
</file>