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260" activeTab="0"/>
  </bookViews>
  <sheets>
    <sheet name="H24特別支援学校" sheetId="1" r:id="rId1"/>
  </sheets>
  <definedNames>
    <definedName name="_xlnm.Print_Area" localSheetId="0">'H24特別支援学校'!$A$1:$BW$17</definedName>
  </definedNames>
  <calcPr fullCalcOnLoad="1"/>
</workbook>
</file>

<file path=xl/sharedStrings.xml><?xml version="1.0" encoding="utf-8"?>
<sst xmlns="http://schemas.openxmlformats.org/spreadsheetml/2006/main" count="140" uniqueCount="61">
  <si>
    <t>設置者</t>
  </si>
  <si>
    <t>学校名</t>
  </si>
  <si>
    <t>郵便番号</t>
  </si>
  <si>
    <t>所在地</t>
  </si>
  <si>
    <t>学級数</t>
  </si>
  <si>
    <t>在学者数</t>
  </si>
  <si>
    <t>本務教員数</t>
  </si>
  <si>
    <t>本務職員数</t>
  </si>
  <si>
    <t>幼稚部</t>
  </si>
  <si>
    <t>小学部</t>
  </si>
  <si>
    <t>中学部</t>
  </si>
  <si>
    <t>高等部</t>
  </si>
  <si>
    <t>本科</t>
  </si>
  <si>
    <t>専攻科</t>
  </si>
  <si>
    <t>3歳児</t>
  </si>
  <si>
    <t>4歳児</t>
  </si>
  <si>
    <t>5歳児</t>
  </si>
  <si>
    <t>計</t>
  </si>
  <si>
    <t>1年</t>
  </si>
  <si>
    <t>2年</t>
  </si>
  <si>
    <t>3年</t>
  </si>
  <si>
    <t>4年</t>
  </si>
  <si>
    <t>5年</t>
  </si>
  <si>
    <t>6年</t>
  </si>
  <si>
    <t>男</t>
  </si>
  <si>
    <t>女</t>
  </si>
  <si>
    <t>徳島県</t>
  </si>
  <si>
    <t>盲学校</t>
  </si>
  <si>
    <t>770-8063</t>
  </si>
  <si>
    <t>徳島市南二軒屋町２丁目４番５５号</t>
  </si>
  <si>
    <t>聾学校</t>
  </si>
  <si>
    <t>770-0853</t>
  </si>
  <si>
    <t>徳島市中徳島町２丁目１０４</t>
  </si>
  <si>
    <t>779-0105</t>
  </si>
  <si>
    <t>板野郡板野町大寺字大向北１－２</t>
  </si>
  <si>
    <t>779-3126</t>
  </si>
  <si>
    <t>徳島市国府町矢野字松木３４８番地</t>
  </si>
  <si>
    <t>778-0020</t>
  </si>
  <si>
    <t>三好市池田町州津井関１１０３－３</t>
  </si>
  <si>
    <t>776-0031</t>
  </si>
  <si>
    <t>吉野川市鴨島町敷地１３９２－２</t>
  </si>
  <si>
    <t>773-0015</t>
  </si>
  <si>
    <t>小松島市中田町新開４－１</t>
  </si>
  <si>
    <t>774-0049</t>
  </si>
  <si>
    <t>阿南市上大野町大山田５２</t>
  </si>
  <si>
    <t>779-2302</t>
  </si>
  <si>
    <t>海部郡美波町北河内字本村３６０</t>
  </si>
  <si>
    <t>池田支援学校</t>
  </si>
  <si>
    <t>池田支援学校美馬分校</t>
  </si>
  <si>
    <t>美馬市美馬町字大宮西１００－４</t>
  </si>
  <si>
    <t>板野支援学校</t>
  </si>
  <si>
    <t>国府支援学校</t>
  </si>
  <si>
    <t>鴨島支援学校</t>
  </si>
  <si>
    <t>ひのみね支援学校</t>
  </si>
  <si>
    <t>阿南支援学校</t>
  </si>
  <si>
    <t>阿南支援学校ひわさ分校</t>
  </si>
  <si>
    <t>合計</t>
  </si>
  <si>
    <t>みなと高等学園</t>
  </si>
  <si>
    <t>小松島市中田町新開28-1</t>
  </si>
  <si>
    <t>773-0015</t>
  </si>
  <si>
    <t>771-2106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</si>
</sst>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1" fontId="5" fillId="2" borderId="5" xfId="0" applyNumberFormat="1" applyFont="1" applyFill="1" applyBorder="1" applyAlignment="1">
      <alignment vertical="center"/>
    </xf>
    <xf numFmtId="41" fontId="5" fillId="2" borderId="7" xfId="0" applyNumberFormat="1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1" fontId="5" fillId="2" borderId="9" xfId="0" applyNumberFormat="1" applyFont="1" applyFill="1" applyBorder="1" applyAlignment="1">
      <alignment vertical="center"/>
    </xf>
    <xf numFmtId="41" fontId="5" fillId="2" borderId="11" xfId="0" applyNumberFormat="1" applyFont="1" applyFill="1" applyBorder="1" applyAlignment="1">
      <alignment vertical="center"/>
    </xf>
    <xf numFmtId="41" fontId="5" fillId="2" borderId="12" xfId="0" applyNumberFormat="1" applyFont="1" applyFill="1" applyBorder="1" applyAlignment="1">
      <alignment vertical="center"/>
    </xf>
    <xf numFmtId="41" fontId="5" fillId="2" borderId="13" xfId="0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41" fontId="5" fillId="2" borderId="2" xfId="0" applyNumberFormat="1" applyFont="1" applyFill="1" applyBorder="1" applyAlignment="1">
      <alignment vertical="center"/>
    </xf>
    <xf numFmtId="41" fontId="5" fillId="2" borderId="3" xfId="0" applyNumberFormat="1" applyFont="1" applyFill="1" applyBorder="1" applyAlignment="1">
      <alignment vertical="center"/>
    </xf>
    <xf numFmtId="41" fontId="5" fillId="2" borderId="2" xfId="0" applyNumberFormat="1" applyFont="1" applyFill="1" applyBorder="1" applyAlignment="1">
      <alignment vertical="center" shrinkToFit="1"/>
    </xf>
    <xf numFmtId="41" fontId="5" fillId="2" borderId="16" xfId="0" applyNumberFormat="1" applyFont="1" applyFill="1" applyBorder="1" applyAlignment="1">
      <alignment vertical="center" shrinkToFit="1"/>
    </xf>
    <xf numFmtId="41" fontId="5" fillId="2" borderId="4" xfId="0" applyNumberFormat="1" applyFont="1" applyFill="1" applyBorder="1" applyAlignment="1">
      <alignment vertical="center"/>
    </xf>
    <xf numFmtId="41" fontId="5" fillId="2" borderId="6" xfId="0" applyNumberFormat="1" applyFont="1" applyFill="1" applyBorder="1" applyAlignment="1">
      <alignment vertical="center"/>
    </xf>
    <xf numFmtId="41" fontId="5" fillId="2" borderId="8" xfId="0" applyNumberFormat="1" applyFont="1" applyFill="1" applyBorder="1" applyAlignment="1">
      <alignment vertical="center"/>
    </xf>
    <xf numFmtId="41" fontId="5" fillId="2" borderId="10" xfId="0" applyNumberFormat="1" applyFont="1" applyFill="1" applyBorder="1" applyAlignment="1">
      <alignment vertical="center"/>
    </xf>
    <xf numFmtId="41" fontId="5" fillId="2" borderId="14" xfId="0" applyNumberFormat="1" applyFont="1" applyFill="1" applyBorder="1" applyAlignment="1">
      <alignment vertical="center"/>
    </xf>
    <xf numFmtId="41" fontId="5" fillId="2" borderId="15" xfId="0" applyNumberFormat="1" applyFont="1" applyFill="1" applyBorder="1" applyAlignment="1">
      <alignment vertical="center"/>
    </xf>
    <xf numFmtId="41" fontId="5" fillId="2" borderId="1" xfId="0" applyNumberFormat="1" applyFont="1" applyFill="1" applyBorder="1" applyAlignment="1">
      <alignment vertical="center"/>
    </xf>
    <xf numFmtId="41" fontId="5" fillId="2" borderId="16" xfId="0" applyNumberFormat="1" applyFont="1" applyFill="1" applyBorder="1" applyAlignment="1">
      <alignment vertical="center"/>
    </xf>
    <xf numFmtId="41" fontId="5" fillId="2" borderId="1" xfId="0" applyNumberFormat="1" applyFont="1" applyFill="1" applyBorder="1" applyAlignment="1">
      <alignment vertical="center" shrinkToFit="1"/>
    </xf>
    <xf numFmtId="41" fontId="5" fillId="2" borderId="17" xfId="0" applyNumberFormat="1" applyFont="1" applyFill="1" applyBorder="1" applyAlignment="1">
      <alignment vertical="center" shrinkToFit="1"/>
    </xf>
    <xf numFmtId="41" fontId="5" fillId="2" borderId="18" xfId="0" applyNumberFormat="1" applyFont="1" applyFill="1" applyBorder="1" applyAlignment="1">
      <alignment vertical="center" shrinkToFit="1"/>
    </xf>
    <xf numFmtId="41" fontId="5" fillId="2" borderId="19" xfId="0" applyNumberFormat="1" applyFont="1" applyFill="1" applyBorder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7"/>
  <sheetViews>
    <sheetView showZeros="0" tabSelected="1" zoomScaleSheetLayoutView="100" workbookViewId="0" topLeftCell="A1">
      <selection activeCell="A1" sqref="A1:A5"/>
    </sheetView>
  </sheetViews>
  <sheetFormatPr defaultColWidth="9.00390625" defaultRowHeight="16.5" customHeight="1"/>
  <cols>
    <col min="1" max="1" width="6.375" style="1" bestFit="1" customWidth="1"/>
    <col min="2" max="2" width="19.875" style="1" bestFit="1" customWidth="1"/>
    <col min="3" max="3" width="8.50390625" style="1" bestFit="1" customWidth="1"/>
    <col min="4" max="4" width="28.125" style="1" customWidth="1"/>
    <col min="5" max="63" width="3.75390625" style="1" customWidth="1"/>
    <col min="64" max="66" width="4.375" style="1" customWidth="1"/>
    <col min="67" max="69" width="3.75390625" style="1" customWidth="1"/>
    <col min="70" max="75" width="5.125" style="1" customWidth="1"/>
    <col min="76" max="16384" width="9.00390625" style="1" customWidth="1"/>
  </cols>
  <sheetData>
    <row r="1" spans="1:75" ht="22.5" customHeight="1">
      <c r="A1" s="59" t="s">
        <v>0</v>
      </c>
      <c r="B1" s="43" t="s">
        <v>1</v>
      </c>
      <c r="C1" s="43" t="s">
        <v>2</v>
      </c>
      <c r="D1" s="55" t="s">
        <v>3</v>
      </c>
      <c r="E1" s="42" t="s">
        <v>4</v>
      </c>
      <c r="F1" s="43"/>
      <c r="G1" s="43"/>
      <c r="H1" s="43"/>
      <c r="I1" s="55"/>
      <c r="J1" s="42" t="s">
        <v>5</v>
      </c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4"/>
      <c r="BR1" s="42" t="s">
        <v>6</v>
      </c>
      <c r="BS1" s="43"/>
      <c r="BT1" s="44"/>
      <c r="BU1" s="42" t="s">
        <v>7</v>
      </c>
      <c r="BV1" s="43"/>
      <c r="BW1" s="44"/>
    </row>
    <row r="2" spans="1:75" ht="22.5" customHeight="1">
      <c r="A2" s="60"/>
      <c r="B2" s="46"/>
      <c r="C2" s="46"/>
      <c r="D2" s="48"/>
      <c r="E2" s="53" t="s">
        <v>8</v>
      </c>
      <c r="F2" s="49" t="s">
        <v>9</v>
      </c>
      <c r="G2" s="49" t="s">
        <v>10</v>
      </c>
      <c r="H2" s="46" t="s">
        <v>11</v>
      </c>
      <c r="I2" s="48"/>
      <c r="J2" s="45" t="s">
        <v>8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 t="s">
        <v>9</v>
      </c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 t="s">
        <v>10</v>
      </c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 t="s">
        <v>11</v>
      </c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7"/>
      <c r="BR2" s="45"/>
      <c r="BS2" s="46"/>
      <c r="BT2" s="47"/>
      <c r="BU2" s="45"/>
      <c r="BV2" s="46"/>
      <c r="BW2" s="47"/>
    </row>
    <row r="3" spans="1:75" ht="22.5" customHeight="1">
      <c r="A3" s="60"/>
      <c r="B3" s="46"/>
      <c r="C3" s="46"/>
      <c r="D3" s="48"/>
      <c r="E3" s="53"/>
      <c r="F3" s="49"/>
      <c r="G3" s="49"/>
      <c r="H3" s="49" t="s">
        <v>12</v>
      </c>
      <c r="I3" s="51" t="s">
        <v>13</v>
      </c>
      <c r="J3" s="45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 t="s">
        <v>12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 t="s">
        <v>13</v>
      </c>
      <c r="BP3" s="46"/>
      <c r="BQ3" s="47"/>
      <c r="BR3" s="45"/>
      <c r="BS3" s="46"/>
      <c r="BT3" s="47"/>
      <c r="BU3" s="45"/>
      <c r="BV3" s="46"/>
      <c r="BW3" s="47"/>
    </row>
    <row r="4" spans="1:75" ht="22.5" customHeight="1">
      <c r="A4" s="60"/>
      <c r="B4" s="46"/>
      <c r="C4" s="46"/>
      <c r="D4" s="48"/>
      <c r="E4" s="53"/>
      <c r="F4" s="49"/>
      <c r="G4" s="49"/>
      <c r="H4" s="49"/>
      <c r="I4" s="51"/>
      <c r="J4" s="45" t="s">
        <v>14</v>
      </c>
      <c r="K4" s="46"/>
      <c r="L4" s="46"/>
      <c r="M4" s="46" t="s">
        <v>15</v>
      </c>
      <c r="N4" s="46"/>
      <c r="O4" s="46"/>
      <c r="P4" s="46" t="s">
        <v>16</v>
      </c>
      <c r="Q4" s="46"/>
      <c r="R4" s="46"/>
      <c r="S4" s="46" t="s">
        <v>17</v>
      </c>
      <c r="T4" s="46"/>
      <c r="U4" s="46"/>
      <c r="V4" s="46" t="s">
        <v>18</v>
      </c>
      <c r="W4" s="46"/>
      <c r="X4" s="46"/>
      <c r="Y4" s="46" t="s">
        <v>19</v>
      </c>
      <c r="Z4" s="46"/>
      <c r="AA4" s="46"/>
      <c r="AB4" s="46" t="s">
        <v>20</v>
      </c>
      <c r="AC4" s="46"/>
      <c r="AD4" s="46"/>
      <c r="AE4" s="46" t="s">
        <v>21</v>
      </c>
      <c r="AF4" s="46"/>
      <c r="AG4" s="46"/>
      <c r="AH4" s="46" t="s">
        <v>22</v>
      </c>
      <c r="AI4" s="46"/>
      <c r="AJ4" s="46"/>
      <c r="AK4" s="46" t="s">
        <v>23</v>
      </c>
      <c r="AL4" s="46"/>
      <c r="AM4" s="46"/>
      <c r="AN4" s="46" t="s">
        <v>17</v>
      </c>
      <c r="AO4" s="46"/>
      <c r="AP4" s="46"/>
      <c r="AQ4" s="46" t="s">
        <v>18</v>
      </c>
      <c r="AR4" s="46"/>
      <c r="AS4" s="46"/>
      <c r="AT4" s="46" t="s">
        <v>19</v>
      </c>
      <c r="AU4" s="46"/>
      <c r="AV4" s="46"/>
      <c r="AW4" s="46" t="s">
        <v>20</v>
      </c>
      <c r="AX4" s="46"/>
      <c r="AY4" s="46"/>
      <c r="AZ4" s="46" t="s">
        <v>17</v>
      </c>
      <c r="BA4" s="46"/>
      <c r="BB4" s="46"/>
      <c r="BC4" s="46" t="s">
        <v>18</v>
      </c>
      <c r="BD4" s="46"/>
      <c r="BE4" s="46"/>
      <c r="BF4" s="46" t="s">
        <v>19</v>
      </c>
      <c r="BG4" s="46"/>
      <c r="BH4" s="46"/>
      <c r="BI4" s="46" t="s">
        <v>20</v>
      </c>
      <c r="BJ4" s="46"/>
      <c r="BK4" s="46"/>
      <c r="BL4" s="46" t="s">
        <v>17</v>
      </c>
      <c r="BM4" s="46"/>
      <c r="BN4" s="46"/>
      <c r="BO4" s="46"/>
      <c r="BP4" s="46"/>
      <c r="BQ4" s="47"/>
      <c r="BR4" s="45"/>
      <c r="BS4" s="46"/>
      <c r="BT4" s="47"/>
      <c r="BU4" s="45"/>
      <c r="BV4" s="46"/>
      <c r="BW4" s="47"/>
    </row>
    <row r="5" spans="1:75" ht="22.5" customHeight="1">
      <c r="A5" s="61"/>
      <c r="B5" s="63"/>
      <c r="C5" s="63"/>
      <c r="D5" s="62"/>
      <c r="E5" s="54"/>
      <c r="F5" s="50"/>
      <c r="G5" s="50"/>
      <c r="H5" s="50"/>
      <c r="I5" s="52"/>
      <c r="J5" s="2" t="s">
        <v>17</v>
      </c>
      <c r="K5" s="3" t="s">
        <v>24</v>
      </c>
      <c r="L5" s="3" t="s">
        <v>25</v>
      </c>
      <c r="M5" s="3" t="s">
        <v>17</v>
      </c>
      <c r="N5" s="3" t="s">
        <v>24</v>
      </c>
      <c r="O5" s="3" t="s">
        <v>25</v>
      </c>
      <c r="P5" s="3" t="s">
        <v>17</v>
      </c>
      <c r="Q5" s="3" t="s">
        <v>24</v>
      </c>
      <c r="R5" s="3" t="s">
        <v>25</v>
      </c>
      <c r="S5" s="3" t="s">
        <v>17</v>
      </c>
      <c r="T5" s="3" t="s">
        <v>24</v>
      </c>
      <c r="U5" s="3" t="s">
        <v>25</v>
      </c>
      <c r="V5" s="3" t="s">
        <v>17</v>
      </c>
      <c r="W5" s="3" t="s">
        <v>24</v>
      </c>
      <c r="X5" s="3" t="s">
        <v>25</v>
      </c>
      <c r="Y5" s="3" t="s">
        <v>17</v>
      </c>
      <c r="Z5" s="3" t="s">
        <v>24</v>
      </c>
      <c r="AA5" s="3" t="s">
        <v>25</v>
      </c>
      <c r="AB5" s="3" t="s">
        <v>17</v>
      </c>
      <c r="AC5" s="3" t="s">
        <v>24</v>
      </c>
      <c r="AD5" s="3" t="s">
        <v>25</v>
      </c>
      <c r="AE5" s="3" t="s">
        <v>17</v>
      </c>
      <c r="AF5" s="3" t="s">
        <v>24</v>
      </c>
      <c r="AG5" s="3" t="s">
        <v>25</v>
      </c>
      <c r="AH5" s="3" t="s">
        <v>17</v>
      </c>
      <c r="AI5" s="3" t="s">
        <v>24</v>
      </c>
      <c r="AJ5" s="3" t="s">
        <v>25</v>
      </c>
      <c r="AK5" s="3" t="s">
        <v>17</v>
      </c>
      <c r="AL5" s="3" t="s">
        <v>24</v>
      </c>
      <c r="AM5" s="3" t="s">
        <v>25</v>
      </c>
      <c r="AN5" s="3" t="s">
        <v>17</v>
      </c>
      <c r="AO5" s="3" t="s">
        <v>24</v>
      </c>
      <c r="AP5" s="3" t="s">
        <v>25</v>
      </c>
      <c r="AQ5" s="3" t="s">
        <v>17</v>
      </c>
      <c r="AR5" s="3" t="s">
        <v>24</v>
      </c>
      <c r="AS5" s="3" t="s">
        <v>25</v>
      </c>
      <c r="AT5" s="3" t="s">
        <v>17</v>
      </c>
      <c r="AU5" s="3" t="s">
        <v>24</v>
      </c>
      <c r="AV5" s="3" t="s">
        <v>25</v>
      </c>
      <c r="AW5" s="3" t="s">
        <v>17</v>
      </c>
      <c r="AX5" s="3" t="s">
        <v>24</v>
      </c>
      <c r="AY5" s="3" t="s">
        <v>25</v>
      </c>
      <c r="AZ5" s="3" t="s">
        <v>17</v>
      </c>
      <c r="BA5" s="3" t="s">
        <v>24</v>
      </c>
      <c r="BB5" s="3" t="s">
        <v>25</v>
      </c>
      <c r="BC5" s="3" t="s">
        <v>17</v>
      </c>
      <c r="BD5" s="3" t="s">
        <v>24</v>
      </c>
      <c r="BE5" s="3" t="s">
        <v>25</v>
      </c>
      <c r="BF5" s="3" t="s">
        <v>17</v>
      </c>
      <c r="BG5" s="3" t="s">
        <v>24</v>
      </c>
      <c r="BH5" s="3" t="s">
        <v>25</v>
      </c>
      <c r="BI5" s="3" t="s">
        <v>17</v>
      </c>
      <c r="BJ5" s="3" t="s">
        <v>24</v>
      </c>
      <c r="BK5" s="3" t="s">
        <v>25</v>
      </c>
      <c r="BL5" s="3" t="s">
        <v>17</v>
      </c>
      <c r="BM5" s="3" t="s">
        <v>24</v>
      </c>
      <c r="BN5" s="3" t="s">
        <v>25</v>
      </c>
      <c r="BO5" s="3" t="s">
        <v>17</v>
      </c>
      <c r="BP5" s="3" t="s">
        <v>24</v>
      </c>
      <c r="BQ5" s="4" t="s">
        <v>25</v>
      </c>
      <c r="BR5" s="2" t="s">
        <v>17</v>
      </c>
      <c r="BS5" s="3" t="s">
        <v>24</v>
      </c>
      <c r="BT5" s="4" t="s">
        <v>25</v>
      </c>
      <c r="BU5" s="2" t="s">
        <v>17</v>
      </c>
      <c r="BV5" s="3" t="s">
        <v>24</v>
      </c>
      <c r="BW5" s="4" t="s">
        <v>25</v>
      </c>
    </row>
    <row r="6" spans="1:75" ht="22.5" customHeight="1">
      <c r="A6" s="64" t="s">
        <v>26</v>
      </c>
      <c r="B6" s="5" t="s">
        <v>27</v>
      </c>
      <c r="C6" s="6" t="s">
        <v>28</v>
      </c>
      <c r="D6" s="7" t="s">
        <v>29</v>
      </c>
      <c r="E6" s="30">
        <v>3</v>
      </c>
      <c r="F6" s="8">
        <v>2</v>
      </c>
      <c r="G6" s="8">
        <v>1</v>
      </c>
      <c r="H6" s="8">
        <v>4</v>
      </c>
      <c r="I6" s="31">
        <v>6</v>
      </c>
      <c r="J6" s="30">
        <f aca="true" t="shared" si="0" ref="J6:J16">SUM(K6:L6)</f>
        <v>2</v>
      </c>
      <c r="K6" s="8">
        <v>1</v>
      </c>
      <c r="L6" s="8">
        <v>1</v>
      </c>
      <c r="M6" s="8">
        <f aca="true" t="shared" si="1" ref="M6:M16">SUM(N6:O6)</f>
        <v>1</v>
      </c>
      <c r="N6" s="8">
        <v>1</v>
      </c>
      <c r="O6" s="8">
        <v>0</v>
      </c>
      <c r="P6" s="8">
        <f aca="true" t="shared" si="2" ref="P6:P16">SUM(Q6:R6)</f>
        <v>4</v>
      </c>
      <c r="Q6" s="8">
        <v>0</v>
      </c>
      <c r="R6" s="8">
        <v>4</v>
      </c>
      <c r="S6" s="8">
        <f aca="true" t="shared" si="3" ref="S6:S16">SUM(T6:U6)</f>
        <v>7</v>
      </c>
      <c r="T6" s="8">
        <f>SUM(K6,N6,Q6)</f>
        <v>2</v>
      </c>
      <c r="U6" s="8">
        <f>SUM(L6,O6,R6)</f>
        <v>5</v>
      </c>
      <c r="V6" s="8">
        <f aca="true" t="shared" si="4" ref="V6:V16">SUM(W6:X6)</f>
        <v>0</v>
      </c>
      <c r="W6" s="8">
        <v>0</v>
      </c>
      <c r="X6" s="8">
        <v>0</v>
      </c>
      <c r="Y6" s="8">
        <f aca="true" t="shared" si="5" ref="Y6:Y16">SUM(Z6:AA6)</f>
        <v>0</v>
      </c>
      <c r="Z6" s="8">
        <v>0</v>
      </c>
      <c r="AA6" s="8">
        <v>0</v>
      </c>
      <c r="AB6" s="8">
        <f aca="true" t="shared" si="6" ref="AB6:AB16">SUM(AC6:AD6)</f>
        <v>1</v>
      </c>
      <c r="AC6" s="8">
        <v>0</v>
      </c>
      <c r="AD6" s="8">
        <v>1</v>
      </c>
      <c r="AE6" s="8">
        <f aca="true" t="shared" si="7" ref="AE6:AE16">SUM(AF6:AG6)</f>
        <v>1</v>
      </c>
      <c r="AF6" s="8">
        <v>0</v>
      </c>
      <c r="AG6" s="8">
        <v>1</v>
      </c>
      <c r="AH6" s="8">
        <f aca="true" t="shared" si="8" ref="AH6:AH16">SUM(AI6:AJ6)</f>
        <v>0</v>
      </c>
      <c r="AI6" s="8">
        <v>0</v>
      </c>
      <c r="AJ6" s="8">
        <v>0</v>
      </c>
      <c r="AK6" s="8">
        <f aca="true" t="shared" si="9" ref="AK6:AK16">SUM(AL6:AM6)</f>
        <v>0</v>
      </c>
      <c r="AL6" s="8">
        <v>0</v>
      </c>
      <c r="AM6" s="8">
        <v>0</v>
      </c>
      <c r="AN6" s="8">
        <f aca="true" t="shared" si="10" ref="AN6:AN16">SUM(AO6:AP6)</f>
        <v>2</v>
      </c>
      <c r="AO6" s="8">
        <f>SUM(W6,Z6,AC6,AF6,AI6,AL6)</f>
        <v>0</v>
      </c>
      <c r="AP6" s="8">
        <f>SUM(X6,AA6,AD6,AG6,AJ6,AM6)</f>
        <v>2</v>
      </c>
      <c r="AQ6" s="30">
        <f aca="true" t="shared" si="11" ref="AQ6:AQ16">SUM(AR6:AS6)</f>
        <v>1</v>
      </c>
      <c r="AR6" s="8">
        <v>1</v>
      </c>
      <c r="AS6" s="8">
        <v>0</v>
      </c>
      <c r="AT6" s="8">
        <f aca="true" t="shared" si="12" ref="AT6:AT16">SUM(AU6:AV6)</f>
        <v>1</v>
      </c>
      <c r="AU6" s="8">
        <v>1</v>
      </c>
      <c r="AV6" s="8">
        <v>0</v>
      </c>
      <c r="AW6" s="8">
        <f aca="true" t="shared" si="13" ref="AW6:AW16">SUM(AX6:AY6)</f>
        <v>1</v>
      </c>
      <c r="AX6" s="8">
        <v>0</v>
      </c>
      <c r="AY6" s="8">
        <v>1</v>
      </c>
      <c r="AZ6" s="8">
        <f aca="true" t="shared" si="14" ref="AZ6:AZ16">SUM(BA6:BB6)</f>
        <v>3</v>
      </c>
      <c r="BA6" s="8">
        <f>SUM(AR6,AU6,AX6)</f>
        <v>2</v>
      </c>
      <c r="BB6" s="8">
        <f>SUM(AS6,AV6,AY6)</f>
        <v>1</v>
      </c>
      <c r="BC6" s="8">
        <f aca="true" t="shared" si="15" ref="BC6:BC16">SUM(BD6:BE6)</f>
        <v>2</v>
      </c>
      <c r="BD6" s="8">
        <v>2</v>
      </c>
      <c r="BE6" s="8">
        <v>0</v>
      </c>
      <c r="BF6" s="8">
        <f aca="true" t="shared" si="16" ref="BF6:BF16">SUM(BG6:BH6)</f>
        <v>1</v>
      </c>
      <c r="BG6" s="8">
        <v>1</v>
      </c>
      <c r="BH6" s="8">
        <v>0</v>
      </c>
      <c r="BI6" s="8">
        <f aca="true" t="shared" si="17" ref="BI6:BI16">SUM(BJ6:BK6)</f>
        <v>5</v>
      </c>
      <c r="BJ6" s="8">
        <v>4</v>
      </c>
      <c r="BK6" s="8">
        <v>1</v>
      </c>
      <c r="BL6" s="8">
        <f aca="true" t="shared" si="18" ref="BL6:BL16">SUM(BM6:BN6)</f>
        <v>8</v>
      </c>
      <c r="BM6" s="8">
        <f>SUM(BD6,BG6,BJ6)</f>
        <v>7</v>
      </c>
      <c r="BN6" s="8">
        <f>SUM(BE6,BH6,BK6)</f>
        <v>1</v>
      </c>
      <c r="BO6" s="8">
        <f aca="true" t="shared" si="19" ref="BO6:BO16">SUM(BP6:BQ6)</f>
        <v>13</v>
      </c>
      <c r="BP6" s="8">
        <v>6</v>
      </c>
      <c r="BQ6" s="9">
        <v>7</v>
      </c>
      <c r="BR6" s="30">
        <f aca="true" t="shared" si="20" ref="BR6:BR16">SUM(BS6:BT6)</f>
        <v>51</v>
      </c>
      <c r="BS6" s="8">
        <v>16</v>
      </c>
      <c r="BT6" s="9">
        <v>35</v>
      </c>
      <c r="BU6" s="30">
        <f aca="true" t="shared" si="21" ref="BU6:BU16">SUM(BV6:BW6)</f>
        <v>21</v>
      </c>
      <c r="BV6" s="8">
        <v>7</v>
      </c>
      <c r="BW6" s="9">
        <v>14</v>
      </c>
    </row>
    <row r="7" spans="1:75" ht="22.5" customHeight="1">
      <c r="A7" s="65"/>
      <c r="B7" s="10" t="s">
        <v>30</v>
      </c>
      <c r="C7" s="11" t="s">
        <v>31</v>
      </c>
      <c r="D7" s="12" t="s">
        <v>32</v>
      </c>
      <c r="E7" s="32">
        <v>4</v>
      </c>
      <c r="F7" s="13">
        <v>7</v>
      </c>
      <c r="G7" s="13">
        <v>4</v>
      </c>
      <c r="H7" s="13">
        <v>7</v>
      </c>
      <c r="I7" s="33">
        <v>0</v>
      </c>
      <c r="J7" s="32">
        <f t="shared" si="0"/>
        <v>2</v>
      </c>
      <c r="K7" s="13">
        <v>0</v>
      </c>
      <c r="L7" s="13">
        <v>2</v>
      </c>
      <c r="M7" s="13">
        <f t="shared" si="1"/>
        <v>3</v>
      </c>
      <c r="N7" s="13">
        <v>2</v>
      </c>
      <c r="O7" s="13">
        <v>1</v>
      </c>
      <c r="P7" s="13">
        <f t="shared" si="2"/>
        <v>5</v>
      </c>
      <c r="Q7" s="13">
        <v>4</v>
      </c>
      <c r="R7" s="13">
        <v>1</v>
      </c>
      <c r="S7" s="13">
        <f t="shared" si="3"/>
        <v>10</v>
      </c>
      <c r="T7" s="13">
        <f aca="true" t="shared" si="22" ref="T7:T16">SUM(K7,N7,Q7)</f>
        <v>6</v>
      </c>
      <c r="U7" s="13">
        <f aca="true" t="shared" si="23" ref="U7:U16">SUM(L7,O7,R7)</f>
        <v>4</v>
      </c>
      <c r="V7" s="13">
        <f t="shared" si="4"/>
        <v>4</v>
      </c>
      <c r="W7" s="13">
        <v>3</v>
      </c>
      <c r="X7" s="13">
        <v>1</v>
      </c>
      <c r="Y7" s="13">
        <f t="shared" si="5"/>
        <v>4</v>
      </c>
      <c r="Z7" s="13">
        <v>2</v>
      </c>
      <c r="AA7" s="13">
        <v>2</v>
      </c>
      <c r="AB7" s="13">
        <f t="shared" si="6"/>
        <v>1</v>
      </c>
      <c r="AC7" s="13">
        <v>0</v>
      </c>
      <c r="AD7" s="13">
        <v>1</v>
      </c>
      <c r="AE7" s="13">
        <f t="shared" si="7"/>
        <v>2</v>
      </c>
      <c r="AF7" s="13">
        <v>2</v>
      </c>
      <c r="AG7" s="13">
        <v>0</v>
      </c>
      <c r="AH7" s="13">
        <f t="shared" si="8"/>
        <v>1</v>
      </c>
      <c r="AI7" s="13">
        <v>1</v>
      </c>
      <c r="AJ7" s="13">
        <v>0</v>
      </c>
      <c r="AK7" s="13">
        <f t="shared" si="9"/>
        <v>2</v>
      </c>
      <c r="AL7" s="13">
        <v>0</v>
      </c>
      <c r="AM7" s="13">
        <v>2</v>
      </c>
      <c r="AN7" s="13">
        <f t="shared" si="10"/>
        <v>14</v>
      </c>
      <c r="AO7" s="13">
        <f aca="true" t="shared" si="24" ref="AO7:AO16">SUM(W7,Z7,AC7,AF7,AI7,AL7)</f>
        <v>8</v>
      </c>
      <c r="AP7" s="13">
        <f aca="true" t="shared" si="25" ref="AP7:AP16">SUM(X7,AA7,AD7,AG7,AJ7,AM7)</f>
        <v>6</v>
      </c>
      <c r="AQ7" s="32">
        <f t="shared" si="11"/>
        <v>3</v>
      </c>
      <c r="AR7" s="13">
        <v>2</v>
      </c>
      <c r="AS7" s="13">
        <v>1</v>
      </c>
      <c r="AT7" s="13">
        <f t="shared" si="12"/>
        <v>2</v>
      </c>
      <c r="AU7" s="13">
        <v>0</v>
      </c>
      <c r="AV7" s="13">
        <v>2</v>
      </c>
      <c r="AW7" s="13">
        <f t="shared" si="13"/>
        <v>2</v>
      </c>
      <c r="AX7" s="13">
        <v>2</v>
      </c>
      <c r="AY7" s="13">
        <v>0</v>
      </c>
      <c r="AZ7" s="13">
        <f t="shared" si="14"/>
        <v>7</v>
      </c>
      <c r="BA7" s="13">
        <f aca="true" t="shared" si="26" ref="BA7:BA16">SUM(AR7,AU7,AX7)</f>
        <v>4</v>
      </c>
      <c r="BB7" s="13">
        <f aca="true" t="shared" si="27" ref="BB7:BB16">SUM(AS7,AV7,AY7)</f>
        <v>3</v>
      </c>
      <c r="BC7" s="13">
        <f t="shared" si="15"/>
        <v>2</v>
      </c>
      <c r="BD7" s="13">
        <v>2</v>
      </c>
      <c r="BE7" s="13">
        <v>0</v>
      </c>
      <c r="BF7" s="13">
        <f t="shared" si="16"/>
        <v>5</v>
      </c>
      <c r="BG7" s="13">
        <v>2</v>
      </c>
      <c r="BH7" s="13">
        <v>3</v>
      </c>
      <c r="BI7" s="13">
        <f t="shared" si="17"/>
        <v>4</v>
      </c>
      <c r="BJ7" s="13">
        <v>3</v>
      </c>
      <c r="BK7" s="13">
        <v>1</v>
      </c>
      <c r="BL7" s="13">
        <f t="shared" si="18"/>
        <v>11</v>
      </c>
      <c r="BM7" s="13">
        <f aca="true" t="shared" si="28" ref="BM7:BM16">SUM(BD7,BG7,BJ7)</f>
        <v>7</v>
      </c>
      <c r="BN7" s="13">
        <f aca="true" t="shared" si="29" ref="BN7:BN16">SUM(BE7,BH7,BK7)</f>
        <v>4</v>
      </c>
      <c r="BO7" s="13">
        <f t="shared" si="19"/>
        <v>0</v>
      </c>
      <c r="BP7" s="13">
        <v>0</v>
      </c>
      <c r="BQ7" s="14">
        <v>0</v>
      </c>
      <c r="BR7" s="32">
        <f t="shared" si="20"/>
        <v>61</v>
      </c>
      <c r="BS7" s="13">
        <v>18</v>
      </c>
      <c r="BT7" s="14">
        <v>43</v>
      </c>
      <c r="BU7" s="32">
        <f t="shared" si="21"/>
        <v>25</v>
      </c>
      <c r="BV7" s="13">
        <v>9</v>
      </c>
      <c r="BW7" s="14">
        <v>16</v>
      </c>
    </row>
    <row r="8" spans="1:75" ht="22.5" customHeight="1">
      <c r="A8" s="65"/>
      <c r="B8" s="10" t="s">
        <v>50</v>
      </c>
      <c r="C8" s="11" t="s">
        <v>33</v>
      </c>
      <c r="D8" s="12" t="s">
        <v>34</v>
      </c>
      <c r="E8" s="32">
        <v>0</v>
      </c>
      <c r="F8" s="13">
        <v>23</v>
      </c>
      <c r="G8" s="13">
        <v>17</v>
      </c>
      <c r="H8" s="13">
        <v>21</v>
      </c>
      <c r="I8" s="33">
        <v>0</v>
      </c>
      <c r="J8" s="32">
        <f t="shared" si="0"/>
        <v>0</v>
      </c>
      <c r="K8" s="13">
        <v>0</v>
      </c>
      <c r="L8" s="13">
        <v>0</v>
      </c>
      <c r="M8" s="13">
        <f t="shared" si="1"/>
        <v>0</v>
      </c>
      <c r="N8" s="13">
        <v>0</v>
      </c>
      <c r="O8" s="13">
        <v>0</v>
      </c>
      <c r="P8" s="13">
        <f t="shared" si="2"/>
        <v>0</v>
      </c>
      <c r="Q8" s="13">
        <v>0</v>
      </c>
      <c r="R8" s="13">
        <v>0</v>
      </c>
      <c r="S8" s="13">
        <f t="shared" si="3"/>
        <v>0</v>
      </c>
      <c r="T8" s="13">
        <f t="shared" si="22"/>
        <v>0</v>
      </c>
      <c r="U8" s="13">
        <f t="shared" si="23"/>
        <v>0</v>
      </c>
      <c r="V8" s="13">
        <f t="shared" si="4"/>
        <v>12</v>
      </c>
      <c r="W8" s="13">
        <v>8</v>
      </c>
      <c r="X8" s="13">
        <v>4</v>
      </c>
      <c r="Y8" s="13">
        <f t="shared" si="5"/>
        <v>10</v>
      </c>
      <c r="Z8" s="13">
        <v>7</v>
      </c>
      <c r="AA8" s="13">
        <v>3</v>
      </c>
      <c r="AB8" s="13">
        <f t="shared" si="6"/>
        <v>7</v>
      </c>
      <c r="AC8" s="13">
        <v>5</v>
      </c>
      <c r="AD8" s="13">
        <v>2</v>
      </c>
      <c r="AE8" s="13">
        <f t="shared" si="7"/>
        <v>16</v>
      </c>
      <c r="AF8" s="13">
        <v>9</v>
      </c>
      <c r="AG8" s="13">
        <v>7</v>
      </c>
      <c r="AH8" s="13">
        <f t="shared" si="8"/>
        <v>10</v>
      </c>
      <c r="AI8" s="13">
        <v>7</v>
      </c>
      <c r="AJ8" s="13">
        <v>3</v>
      </c>
      <c r="AK8" s="13">
        <f t="shared" si="9"/>
        <v>13</v>
      </c>
      <c r="AL8" s="13">
        <v>9</v>
      </c>
      <c r="AM8" s="13">
        <v>4</v>
      </c>
      <c r="AN8" s="13">
        <f t="shared" si="10"/>
        <v>68</v>
      </c>
      <c r="AO8" s="13">
        <f t="shared" si="24"/>
        <v>45</v>
      </c>
      <c r="AP8" s="13">
        <f t="shared" si="25"/>
        <v>23</v>
      </c>
      <c r="AQ8" s="32">
        <f t="shared" si="11"/>
        <v>21</v>
      </c>
      <c r="AR8" s="13">
        <v>14</v>
      </c>
      <c r="AS8" s="13">
        <v>7</v>
      </c>
      <c r="AT8" s="13">
        <f t="shared" si="12"/>
        <v>15</v>
      </c>
      <c r="AU8" s="13">
        <v>9</v>
      </c>
      <c r="AV8" s="13">
        <v>6</v>
      </c>
      <c r="AW8" s="13">
        <f t="shared" si="13"/>
        <v>12</v>
      </c>
      <c r="AX8" s="13">
        <v>9</v>
      </c>
      <c r="AY8" s="13">
        <v>3</v>
      </c>
      <c r="AZ8" s="13">
        <f t="shared" si="14"/>
        <v>48</v>
      </c>
      <c r="BA8" s="13">
        <f t="shared" si="26"/>
        <v>32</v>
      </c>
      <c r="BB8" s="13">
        <f t="shared" si="27"/>
        <v>16</v>
      </c>
      <c r="BC8" s="13">
        <f t="shared" si="15"/>
        <v>14</v>
      </c>
      <c r="BD8" s="13">
        <v>7</v>
      </c>
      <c r="BE8" s="13">
        <v>7</v>
      </c>
      <c r="BF8" s="13">
        <f t="shared" si="16"/>
        <v>24</v>
      </c>
      <c r="BG8" s="13">
        <v>14</v>
      </c>
      <c r="BH8" s="13">
        <v>10</v>
      </c>
      <c r="BI8" s="13">
        <f t="shared" si="17"/>
        <v>28</v>
      </c>
      <c r="BJ8" s="13">
        <v>14</v>
      </c>
      <c r="BK8" s="13">
        <v>14</v>
      </c>
      <c r="BL8" s="13">
        <f t="shared" si="18"/>
        <v>66</v>
      </c>
      <c r="BM8" s="13">
        <f t="shared" si="28"/>
        <v>35</v>
      </c>
      <c r="BN8" s="13">
        <f t="shared" si="29"/>
        <v>31</v>
      </c>
      <c r="BO8" s="13">
        <f t="shared" si="19"/>
        <v>0</v>
      </c>
      <c r="BP8" s="13">
        <v>0</v>
      </c>
      <c r="BQ8" s="14">
        <v>0</v>
      </c>
      <c r="BR8" s="32">
        <f t="shared" si="20"/>
        <v>138</v>
      </c>
      <c r="BS8" s="13">
        <v>35</v>
      </c>
      <c r="BT8" s="14">
        <v>103</v>
      </c>
      <c r="BU8" s="32">
        <f t="shared" si="21"/>
        <v>29</v>
      </c>
      <c r="BV8" s="13">
        <v>9</v>
      </c>
      <c r="BW8" s="14">
        <v>20</v>
      </c>
    </row>
    <row r="9" spans="1:75" ht="22.5" customHeight="1">
      <c r="A9" s="65"/>
      <c r="B9" s="10" t="s">
        <v>51</v>
      </c>
      <c r="C9" s="11" t="s">
        <v>35</v>
      </c>
      <c r="D9" s="12" t="s">
        <v>36</v>
      </c>
      <c r="E9" s="32">
        <v>0</v>
      </c>
      <c r="F9" s="13">
        <v>13</v>
      </c>
      <c r="G9" s="13">
        <v>15</v>
      </c>
      <c r="H9" s="13">
        <v>23</v>
      </c>
      <c r="I9" s="33">
        <v>0</v>
      </c>
      <c r="J9" s="32">
        <f t="shared" si="0"/>
        <v>0</v>
      </c>
      <c r="K9" s="13">
        <v>0</v>
      </c>
      <c r="L9" s="13">
        <v>0</v>
      </c>
      <c r="M9" s="13">
        <f t="shared" si="1"/>
        <v>0</v>
      </c>
      <c r="N9" s="13">
        <v>0</v>
      </c>
      <c r="O9" s="13">
        <v>0</v>
      </c>
      <c r="P9" s="13">
        <f t="shared" si="2"/>
        <v>0</v>
      </c>
      <c r="Q9" s="13">
        <v>0</v>
      </c>
      <c r="R9" s="13">
        <v>0</v>
      </c>
      <c r="S9" s="13">
        <f t="shared" si="3"/>
        <v>0</v>
      </c>
      <c r="T9" s="13">
        <f t="shared" si="22"/>
        <v>0</v>
      </c>
      <c r="U9" s="13">
        <f t="shared" si="23"/>
        <v>0</v>
      </c>
      <c r="V9" s="13">
        <f t="shared" si="4"/>
        <v>7</v>
      </c>
      <c r="W9" s="13">
        <v>7</v>
      </c>
      <c r="X9" s="13">
        <v>0</v>
      </c>
      <c r="Y9" s="13">
        <f t="shared" si="5"/>
        <v>3</v>
      </c>
      <c r="Z9" s="13">
        <v>1</v>
      </c>
      <c r="AA9" s="13">
        <v>2</v>
      </c>
      <c r="AB9" s="13">
        <f t="shared" si="6"/>
        <v>6</v>
      </c>
      <c r="AC9" s="13">
        <v>6</v>
      </c>
      <c r="AD9" s="13">
        <v>0</v>
      </c>
      <c r="AE9" s="13">
        <f t="shared" si="7"/>
        <v>9</v>
      </c>
      <c r="AF9" s="13">
        <v>5</v>
      </c>
      <c r="AG9" s="13">
        <v>4</v>
      </c>
      <c r="AH9" s="13">
        <f t="shared" si="8"/>
        <v>11</v>
      </c>
      <c r="AI9" s="13">
        <v>7</v>
      </c>
      <c r="AJ9" s="13">
        <v>4</v>
      </c>
      <c r="AK9" s="13">
        <f t="shared" si="9"/>
        <v>14</v>
      </c>
      <c r="AL9" s="13">
        <v>10</v>
      </c>
      <c r="AM9" s="13">
        <v>4</v>
      </c>
      <c r="AN9" s="13">
        <f t="shared" si="10"/>
        <v>50</v>
      </c>
      <c r="AO9" s="13">
        <f t="shared" si="24"/>
        <v>36</v>
      </c>
      <c r="AP9" s="13">
        <f t="shared" si="25"/>
        <v>14</v>
      </c>
      <c r="AQ9" s="32">
        <f t="shared" si="11"/>
        <v>17</v>
      </c>
      <c r="AR9" s="13">
        <v>14</v>
      </c>
      <c r="AS9" s="13">
        <v>3</v>
      </c>
      <c r="AT9" s="13">
        <f t="shared" si="12"/>
        <v>32</v>
      </c>
      <c r="AU9" s="13">
        <v>27</v>
      </c>
      <c r="AV9" s="13">
        <v>5</v>
      </c>
      <c r="AW9" s="13">
        <f t="shared" si="13"/>
        <v>22</v>
      </c>
      <c r="AX9" s="13">
        <v>15</v>
      </c>
      <c r="AY9" s="13">
        <v>7</v>
      </c>
      <c r="AZ9" s="13">
        <f t="shared" si="14"/>
        <v>71</v>
      </c>
      <c r="BA9" s="13">
        <f t="shared" si="26"/>
        <v>56</v>
      </c>
      <c r="BB9" s="13">
        <f t="shared" si="27"/>
        <v>15</v>
      </c>
      <c r="BC9" s="13">
        <f t="shared" si="15"/>
        <v>54</v>
      </c>
      <c r="BD9" s="13">
        <v>35</v>
      </c>
      <c r="BE9" s="13">
        <v>19</v>
      </c>
      <c r="BF9" s="13">
        <f t="shared" si="16"/>
        <v>45</v>
      </c>
      <c r="BG9" s="13">
        <v>32</v>
      </c>
      <c r="BH9" s="13">
        <v>13</v>
      </c>
      <c r="BI9" s="13">
        <f t="shared" si="17"/>
        <v>48</v>
      </c>
      <c r="BJ9" s="13">
        <v>33</v>
      </c>
      <c r="BK9" s="13">
        <v>15</v>
      </c>
      <c r="BL9" s="13">
        <f t="shared" si="18"/>
        <v>147</v>
      </c>
      <c r="BM9" s="13">
        <f t="shared" si="28"/>
        <v>100</v>
      </c>
      <c r="BN9" s="13">
        <f t="shared" si="29"/>
        <v>47</v>
      </c>
      <c r="BO9" s="13">
        <f t="shared" si="19"/>
        <v>0</v>
      </c>
      <c r="BP9" s="13">
        <v>0</v>
      </c>
      <c r="BQ9" s="14">
        <v>0</v>
      </c>
      <c r="BR9" s="32">
        <f t="shared" si="20"/>
        <v>134</v>
      </c>
      <c r="BS9" s="13">
        <v>33</v>
      </c>
      <c r="BT9" s="14">
        <v>101</v>
      </c>
      <c r="BU9" s="32">
        <f t="shared" si="21"/>
        <v>36</v>
      </c>
      <c r="BV9" s="13">
        <v>18</v>
      </c>
      <c r="BW9" s="14">
        <v>18</v>
      </c>
    </row>
    <row r="10" spans="1:75" ht="22.5" customHeight="1">
      <c r="A10" s="65"/>
      <c r="B10" s="10" t="s">
        <v>52</v>
      </c>
      <c r="C10" s="11" t="s">
        <v>39</v>
      </c>
      <c r="D10" s="12" t="s">
        <v>40</v>
      </c>
      <c r="E10" s="32">
        <v>0</v>
      </c>
      <c r="F10" s="13">
        <v>4</v>
      </c>
      <c r="G10" s="13">
        <v>3</v>
      </c>
      <c r="H10" s="13">
        <v>5</v>
      </c>
      <c r="I10" s="33">
        <v>0</v>
      </c>
      <c r="J10" s="32">
        <f t="shared" si="0"/>
        <v>0</v>
      </c>
      <c r="K10" s="13">
        <v>0</v>
      </c>
      <c r="L10" s="13">
        <v>0</v>
      </c>
      <c r="M10" s="13">
        <f t="shared" si="1"/>
        <v>0</v>
      </c>
      <c r="N10" s="13">
        <v>0</v>
      </c>
      <c r="O10" s="13">
        <v>0</v>
      </c>
      <c r="P10" s="13">
        <f t="shared" si="2"/>
        <v>0</v>
      </c>
      <c r="Q10" s="13">
        <v>0</v>
      </c>
      <c r="R10" s="13">
        <v>0</v>
      </c>
      <c r="S10" s="13">
        <f t="shared" si="3"/>
        <v>0</v>
      </c>
      <c r="T10" s="13">
        <f t="shared" si="22"/>
        <v>0</v>
      </c>
      <c r="U10" s="13">
        <f t="shared" si="23"/>
        <v>0</v>
      </c>
      <c r="V10" s="13">
        <f t="shared" si="4"/>
        <v>1</v>
      </c>
      <c r="W10" s="13">
        <v>1</v>
      </c>
      <c r="X10" s="13">
        <v>0</v>
      </c>
      <c r="Y10" s="13">
        <f t="shared" si="5"/>
        <v>2</v>
      </c>
      <c r="Z10" s="13">
        <v>1</v>
      </c>
      <c r="AA10" s="13">
        <v>1</v>
      </c>
      <c r="AB10" s="13">
        <f t="shared" si="6"/>
        <v>0</v>
      </c>
      <c r="AC10" s="13">
        <v>0</v>
      </c>
      <c r="AD10" s="13">
        <v>0</v>
      </c>
      <c r="AE10" s="13">
        <f t="shared" si="7"/>
        <v>1</v>
      </c>
      <c r="AF10" s="13">
        <v>0</v>
      </c>
      <c r="AG10" s="13">
        <v>1</v>
      </c>
      <c r="AH10" s="13">
        <f t="shared" si="8"/>
        <v>1</v>
      </c>
      <c r="AI10" s="13">
        <v>1</v>
      </c>
      <c r="AJ10" s="13">
        <v>0</v>
      </c>
      <c r="AK10" s="13">
        <f t="shared" si="9"/>
        <v>2</v>
      </c>
      <c r="AL10" s="13">
        <v>1</v>
      </c>
      <c r="AM10" s="13">
        <v>1</v>
      </c>
      <c r="AN10" s="13">
        <f t="shared" si="10"/>
        <v>7</v>
      </c>
      <c r="AO10" s="13">
        <f t="shared" si="24"/>
        <v>4</v>
      </c>
      <c r="AP10" s="13">
        <f t="shared" si="25"/>
        <v>3</v>
      </c>
      <c r="AQ10" s="32">
        <f t="shared" si="11"/>
        <v>1</v>
      </c>
      <c r="AR10" s="13">
        <v>0</v>
      </c>
      <c r="AS10" s="13">
        <v>1</v>
      </c>
      <c r="AT10" s="13">
        <f t="shared" si="12"/>
        <v>3</v>
      </c>
      <c r="AU10" s="13">
        <v>0</v>
      </c>
      <c r="AV10" s="13">
        <v>3</v>
      </c>
      <c r="AW10" s="13">
        <f t="shared" si="13"/>
        <v>1</v>
      </c>
      <c r="AX10" s="13">
        <v>1</v>
      </c>
      <c r="AY10" s="13">
        <v>0</v>
      </c>
      <c r="AZ10" s="13">
        <f t="shared" si="14"/>
        <v>5</v>
      </c>
      <c r="BA10" s="13">
        <f t="shared" si="26"/>
        <v>1</v>
      </c>
      <c r="BB10" s="13">
        <f t="shared" si="27"/>
        <v>4</v>
      </c>
      <c r="BC10" s="13">
        <f t="shared" si="15"/>
        <v>3</v>
      </c>
      <c r="BD10" s="13">
        <v>2</v>
      </c>
      <c r="BE10" s="13">
        <v>1</v>
      </c>
      <c r="BF10" s="13">
        <f t="shared" si="16"/>
        <v>3</v>
      </c>
      <c r="BG10" s="13">
        <v>2</v>
      </c>
      <c r="BH10" s="13">
        <v>1</v>
      </c>
      <c r="BI10" s="13">
        <f t="shared" si="17"/>
        <v>3</v>
      </c>
      <c r="BJ10" s="13">
        <v>1</v>
      </c>
      <c r="BK10" s="13">
        <v>2</v>
      </c>
      <c r="BL10" s="13">
        <f t="shared" si="18"/>
        <v>9</v>
      </c>
      <c r="BM10" s="13">
        <f t="shared" si="28"/>
        <v>5</v>
      </c>
      <c r="BN10" s="13">
        <f t="shared" si="29"/>
        <v>4</v>
      </c>
      <c r="BO10" s="13">
        <f t="shared" si="19"/>
        <v>0</v>
      </c>
      <c r="BP10" s="13">
        <v>0</v>
      </c>
      <c r="BQ10" s="14">
        <v>0</v>
      </c>
      <c r="BR10" s="32">
        <f t="shared" si="20"/>
        <v>42</v>
      </c>
      <c r="BS10" s="13">
        <v>16</v>
      </c>
      <c r="BT10" s="14">
        <v>26</v>
      </c>
      <c r="BU10" s="32">
        <f t="shared" si="21"/>
        <v>6</v>
      </c>
      <c r="BV10" s="13">
        <v>3</v>
      </c>
      <c r="BW10" s="14">
        <v>3</v>
      </c>
    </row>
    <row r="11" spans="1:75" ht="22.5" customHeight="1">
      <c r="A11" s="65"/>
      <c r="B11" s="10" t="s">
        <v>53</v>
      </c>
      <c r="C11" s="11" t="s">
        <v>41</v>
      </c>
      <c r="D11" s="12" t="s">
        <v>42</v>
      </c>
      <c r="E11" s="32">
        <v>0</v>
      </c>
      <c r="F11" s="13">
        <v>8</v>
      </c>
      <c r="G11" s="13">
        <v>6</v>
      </c>
      <c r="H11" s="13">
        <v>8</v>
      </c>
      <c r="I11" s="33">
        <v>0</v>
      </c>
      <c r="J11" s="32">
        <f t="shared" si="0"/>
        <v>0</v>
      </c>
      <c r="K11" s="13">
        <v>0</v>
      </c>
      <c r="L11" s="13">
        <v>0</v>
      </c>
      <c r="M11" s="13">
        <f t="shared" si="1"/>
        <v>0</v>
      </c>
      <c r="N11" s="13">
        <v>0</v>
      </c>
      <c r="O11" s="13">
        <v>0</v>
      </c>
      <c r="P11" s="13">
        <f t="shared" si="2"/>
        <v>0</v>
      </c>
      <c r="Q11" s="13">
        <v>0</v>
      </c>
      <c r="R11" s="13">
        <v>0</v>
      </c>
      <c r="S11" s="13">
        <f t="shared" si="3"/>
        <v>0</v>
      </c>
      <c r="T11" s="13">
        <f t="shared" si="22"/>
        <v>0</v>
      </c>
      <c r="U11" s="13">
        <f t="shared" si="23"/>
        <v>0</v>
      </c>
      <c r="V11" s="13">
        <f t="shared" si="4"/>
        <v>4</v>
      </c>
      <c r="W11" s="13">
        <v>1</v>
      </c>
      <c r="X11" s="13">
        <v>3</v>
      </c>
      <c r="Y11" s="13">
        <f t="shared" si="5"/>
        <v>2</v>
      </c>
      <c r="Z11" s="13">
        <v>0</v>
      </c>
      <c r="AA11" s="13">
        <v>2</v>
      </c>
      <c r="AB11" s="13">
        <f t="shared" si="6"/>
        <v>3</v>
      </c>
      <c r="AC11" s="13">
        <v>0</v>
      </c>
      <c r="AD11" s="13">
        <v>3</v>
      </c>
      <c r="AE11" s="13">
        <f t="shared" si="7"/>
        <v>7</v>
      </c>
      <c r="AF11" s="13">
        <v>6</v>
      </c>
      <c r="AG11" s="13">
        <v>1</v>
      </c>
      <c r="AH11" s="13">
        <f t="shared" si="8"/>
        <v>2</v>
      </c>
      <c r="AI11" s="13">
        <v>1</v>
      </c>
      <c r="AJ11" s="13">
        <v>1</v>
      </c>
      <c r="AK11" s="13">
        <f t="shared" si="9"/>
        <v>4</v>
      </c>
      <c r="AL11" s="13">
        <v>2</v>
      </c>
      <c r="AM11" s="13">
        <v>2</v>
      </c>
      <c r="AN11" s="13">
        <f t="shared" si="10"/>
        <v>22</v>
      </c>
      <c r="AO11" s="13">
        <f t="shared" si="24"/>
        <v>10</v>
      </c>
      <c r="AP11" s="13">
        <f t="shared" si="25"/>
        <v>12</v>
      </c>
      <c r="AQ11" s="32">
        <f t="shared" si="11"/>
        <v>6</v>
      </c>
      <c r="AR11" s="13">
        <v>5</v>
      </c>
      <c r="AS11" s="13">
        <v>1</v>
      </c>
      <c r="AT11" s="13">
        <f t="shared" si="12"/>
        <v>6</v>
      </c>
      <c r="AU11" s="13">
        <v>4</v>
      </c>
      <c r="AV11" s="13">
        <v>2</v>
      </c>
      <c r="AW11" s="13">
        <f t="shared" si="13"/>
        <v>3</v>
      </c>
      <c r="AX11" s="13">
        <v>2</v>
      </c>
      <c r="AY11" s="13">
        <v>1</v>
      </c>
      <c r="AZ11" s="13">
        <f t="shared" si="14"/>
        <v>15</v>
      </c>
      <c r="BA11" s="13">
        <f t="shared" si="26"/>
        <v>11</v>
      </c>
      <c r="BB11" s="13">
        <f t="shared" si="27"/>
        <v>4</v>
      </c>
      <c r="BC11" s="13">
        <f t="shared" si="15"/>
        <v>12</v>
      </c>
      <c r="BD11" s="13">
        <v>7</v>
      </c>
      <c r="BE11" s="13">
        <v>5</v>
      </c>
      <c r="BF11" s="13">
        <f t="shared" si="16"/>
        <v>4</v>
      </c>
      <c r="BG11" s="13">
        <v>1</v>
      </c>
      <c r="BH11" s="13">
        <v>3</v>
      </c>
      <c r="BI11" s="13">
        <f t="shared" si="17"/>
        <v>3</v>
      </c>
      <c r="BJ11" s="13">
        <v>1</v>
      </c>
      <c r="BK11" s="13">
        <v>2</v>
      </c>
      <c r="BL11" s="13">
        <f t="shared" si="18"/>
        <v>19</v>
      </c>
      <c r="BM11" s="13">
        <f t="shared" si="28"/>
        <v>9</v>
      </c>
      <c r="BN11" s="13">
        <f t="shared" si="29"/>
        <v>10</v>
      </c>
      <c r="BO11" s="13">
        <f t="shared" si="19"/>
        <v>0</v>
      </c>
      <c r="BP11" s="13">
        <v>0</v>
      </c>
      <c r="BQ11" s="14">
        <v>0</v>
      </c>
      <c r="BR11" s="32">
        <f t="shared" si="20"/>
        <v>61</v>
      </c>
      <c r="BS11" s="13">
        <v>22</v>
      </c>
      <c r="BT11" s="14">
        <v>39</v>
      </c>
      <c r="BU11" s="32">
        <f t="shared" si="21"/>
        <v>6</v>
      </c>
      <c r="BV11" s="13">
        <v>0</v>
      </c>
      <c r="BW11" s="14">
        <v>6</v>
      </c>
    </row>
    <row r="12" spans="1:75" ht="22.5" customHeight="1">
      <c r="A12" s="65"/>
      <c r="B12" s="10" t="s">
        <v>57</v>
      </c>
      <c r="C12" s="11" t="s">
        <v>59</v>
      </c>
      <c r="D12" s="12" t="s">
        <v>58</v>
      </c>
      <c r="E12" s="32">
        <v>0</v>
      </c>
      <c r="F12" s="13">
        <v>0</v>
      </c>
      <c r="G12" s="13">
        <v>0</v>
      </c>
      <c r="H12" s="13">
        <v>4</v>
      </c>
      <c r="I12" s="33"/>
      <c r="J12" s="34">
        <f t="shared" si="0"/>
        <v>0</v>
      </c>
      <c r="K12" s="15">
        <v>0</v>
      </c>
      <c r="L12" s="15">
        <v>0</v>
      </c>
      <c r="M12" s="15">
        <f t="shared" si="1"/>
        <v>0</v>
      </c>
      <c r="N12" s="15">
        <v>0</v>
      </c>
      <c r="O12" s="15">
        <v>0</v>
      </c>
      <c r="P12" s="15">
        <f t="shared" si="2"/>
        <v>0</v>
      </c>
      <c r="Q12" s="15">
        <v>0</v>
      </c>
      <c r="R12" s="15">
        <v>0</v>
      </c>
      <c r="S12" s="15">
        <f t="shared" si="3"/>
        <v>0</v>
      </c>
      <c r="T12" s="15">
        <f t="shared" si="22"/>
        <v>0</v>
      </c>
      <c r="U12" s="15">
        <f t="shared" si="23"/>
        <v>0</v>
      </c>
      <c r="V12" s="15">
        <f t="shared" si="4"/>
        <v>0</v>
      </c>
      <c r="W12" s="15">
        <v>0</v>
      </c>
      <c r="X12" s="15">
        <v>0</v>
      </c>
      <c r="Y12" s="15">
        <f t="shared" si="5"/>
        <v>0</v>
      </c>
      <c r="Z12" s="15">
        <v>0</v>
      </c>
      <c r="AA12" s="15">
        <v>0</v>
      </c>
      <c r="AB12" s="15">
        <f t="shared" si="6"/>
        <v>0</v>
      </c>
      <c r="AC12" s="15">
        <v>0</v>
      </c>
      <c r="AD12" s="15">
        <v>0</v>
      </c>
      <c r="AE12" s="15">
        <f t="shared" si="7"/>
        <v>0</v>
      </c>
      <c r="AF12" s="15">
        <v>0</v>
      </c>
      <c r="AG12" s="15">
        <v>0</v>
      </c>
      <c r="AH12" s="15">
        <f t="shared" si="8"/>
        <v>0</v>
      </c>
      <c r="AI12" s="15">
        <v>0</v>
      </c>
      <c r="AJ12" s="15">
        <v>0</v>
      </c>
      <c r="AK12" s="15">
        <f t="shared" si="9"/>
        <v>0</v>
      </c>
      <c r="AL12" s="15">
        <v>0</v>
      </c>
      <c r="AM12" s="15">
        <v>0</v>
      </c>
      <c r="AN12" s="15">
        <f t="shared" si="10"/>
        <v>0</v>
      </c>
      <c r="AO12" s="15">
        <f t="shared" si="24"/>
        <v>0</v>
      </c>
      <c r="AP12" s="15">
        <f t="shared" si="25"/>
        <v>0</v>
      </c>
      <c r="AQ12" s="34">
        <f t="shared" si="11"/>
        <v>0</v>
      </c>
      <c r="AR12" s="15">
        <v>0</v>
      </c>
      <c r="AS12" s="15">
        <v>0</v>
      </c>
      <c r="AT12" s="15">
        <f t="shared" si="12"/>
        <v>0</v>
      </c>
      <c r="AU12" s="15">
        <v>0</v>
      </c>
      <c r="AV12" s="15">
        <v>0</v>
      </c>
      <c r="AW12" s="15">
        <f t="shared" si="13"/>
        <v>0</v>
      </c>
      <c r="AX12" s="15">
        <v>0</v>
      </c>
      <c r="AY12" s="15">
        <v>0</v>
      </c>
      <c r="AZ12" s="15">
        <f t="shared" si="14"/>
        <v>0</v>
      </c>
      <c r="BA12" s="15">
        <f t="shared" si="26"/>
        <v>0</v>
      </c>
      <c r="BB12" s="15">
        <f t="shared" si="27"/>
        <v>0</v>
      </c>
      <c r="BC12" s="15">
        <f t="shared" si="15"/>
        <v>27</v>
      </c>
      <c r="BD12" s="15">
        <v>23</v>
      </c>
      <c r="BE12" s="15">
        <v>4</v>
      </c>
      <c r="BF12" s="15">
        <f t="shared" si="16"/>
        <v>0</v>
      </c>
      <c r="BG12" s="15">
        <v>0</v>
      </c>
      <c r="BH12" s="15">
        <v>0</v>
      </c>
      <c r="BI12" s="15">
        <f t="shared" si="17"/>
        <v>0</v>
      </c>
      <c r="BJ12" s="15">
        <v>0</v>
      </c>
      <c r="BK12" s="15">
        <v>0</v>
      </c>
      <c r="BL12" s="15">
        <f t="shared" si="18"/>
        <v>27</v>
      </c>
      <c r="BM12" s="15">
        <f t="shared" si="28"/>
        <v>23</v>
      </c>
      <c r="BN12" s="15">
        <f t="shared" si="29"/>
        <v>4</v>
      </c>
      <c r="BO12" s="15">
        <f t="shared" si="19"/>
        <v>0</v>
      </c>
      <c r="BP12" s="15">
        <v>0</v>
      </c>
      <c r="BQ12" s="16">
        <v>0</v>
      </c>
      <c r="BR12" s="34">
        <f t="shared" si="20"/>
        <v>28</v>
      </c>
      <c r="BS12" s="15">
        <v>13</v>
      </c>
      <c r="BT12" s="16">
        <v>15</v>
      </c>
      <c r="BU12" s="34">
        <f t="shared" si="21"/>
        <v>4</v>
      </c>
      <c r="BV12" s="15">
        <v>3</v>
      </c>
      <c r="BW12" s="16">
        <v>1</v>
      </c>
    </row>
    <row r="13" spans="1:75" ht="22.5" customHeight="1">
      <c r="A13" s="65"/>
      <c r="B13" s="10" t="s">
        <v>54</v>
      </c>
      <c r="C13" s="11" t="s">
        <v>43</v>
      </c>
      <c r="D13" s="12" t="s">
        <v>44</v>
      </c>
      <c r="E13" s="32">
        <v>0</v>
      </c>
      <c r="F13" s="13">
        <v>10</v>
      </c>
      <c r="G13" s="13">
        <v>9</v>
      </c>
      <c r="H13" s="13">
        <v>15</v>
      </c>
      <c r="I13" s="33">
        <v>0</v>
      </c>
      <c r="J13" s="34">
        <f t="shared" si="0"/>
        <v>0</v>
      </c>
      <c r="K13" s="15">
        <v>0</v>
      </c>
      <c r="L13" s="15">
        <v>0</v>
      </c>
      <c r="M13" s="15">
        <f t="shared" si="1"/>
        <v>0</v>
      </c>
      <c r="N13" s="15">
        <v>0</v>
      </c>
      <c r="O13" s="15">
        <v>0</v>
      </c>
      <c r="P13" s="15">
        <f t="shared" si="2"/>
        <v>0</v>
      </c>
      <c r="Q13" s="15">
        <v>0</v>
      </c>
      <c r="R13" s="15">
        <v>0</v>
      </c>
      <c r="S13" s="15">
        <f t="shared" si="3"/>
        <v>0</v>
      </c>
      <c r="T13" s="15">
        <f t="shared" si="22"/>
        <v>0</v>
      </c>
      <c r="U13" s="15">
        <f t="shared" si="23"/>
        <v>0</v>
      </c>
      <c r="V13" s="15">
        <f t="shared" si="4"/>
        <v>7</v>
      </c>
      <c r="W13" s="15">
        <v>3</v>
      </c>
      <c r="X13" s="15">
        <v>4</v>
      </c>
      <c r="Y13" s="15">
        <f t="shared" si="5"/>
        <v>9</v>
      </c>
      <c r="Z13" s="15">
        <v>4</v>
      </c>
      <c r="AA13" s="15">
        <v>5</v>
      </c>
      <c r="AB13" s="15">
        <f t="shared" si="6"/>
        <v>2</v>
      </c>
      <c r="AC13" s="15">
        <v>1</v>
      </c>
      <c r="AD13" s="15">
        <v>1</v>
      </c>
      <c r="AE13" s="15">
        <f t="shared" si="7"/>
        <v>6</v>
      </c>
      <c r="AF13" s="15">
        <v>1</v>
      </c>
      <c r="AG13" s="15">
        <v>5</v>
      </c>
      <c r="AH13" s="15">
        <f t="shared" si="8"/>
        <v>7</v>
      </c>
      <c r="AI13" s="15">
        <v>6</v>
      </c>
      <c r="AJ13" s="15">
        <v>1</v>
      </c>
      <c r="AK13" s="15">
        <f t="shared" si="9"/>
        <v>7</v>
      </c>
      <c r="AL13" s="15">
        <v>5</v>
      </c>
      <c r="AM13" s="15">
        <v>2</v>
      </c>
      <c r="AN13" s="15">
        <f t="shared" si="10"/>
        <v>38</v>
      </c>
      <c r="AO13" s="15">
        <f t="shared" si="24"/>
        <v>20</v>
      </c>
      <c r="AP13" s="15">
        <f t="shared" si="25"/>
        <v>18</v>
      </c>
      <c r="AQ13" s="34">
        <f t="shared" si="11"/>
        <v>11</v>
      </c>
      <c r="AR13" s="15">
        <v>8</v>
      </c>
      <c r="AS13" s="15">
        <v>3</v>
      </c>
      <c r="AT13" s="15">
        <f t="shared" si="12"/>
        <v>17</v>
      </c>
      <c r="AU13" s="15">
        <v>11</v>
      </c>
      <c r="AV13" s="15">
        <v>6</v>
      </c>
      <c r="AW13" s="15">
        <f t="shared" si="13"/>
        <v>13</v>
      </c>
      <c r="AX13" s="15">
        <v>8</v>
      </c>
      <c r="AY13" s="15">
        <v>5</v>
      </c>
      <c r="AZ13" s="15">
        <f t="shared" si="14"/>
        <v>41</v>
      </c>
      <c r="BA13" s="15">
        <f t="shared" si="26"/>
        <v>27</v>
      </c>
      <c r="BB13" s="15">
        <f t="shared" si="27"/>
        <v>14</v>
      </c>
      <c r="BC13" s="15">
        <f t="shared" si="15"/>
        <v>18</v>
      </c>
      <c r="BD13" s="15">
        <v>9</v>
      </c>
      <c r="BE13" s="15">
        <v>9</v>
      </c>
      <c r="BF13" s="15">
        <f t="shared" si="16"/>
        <v>31</v>
      </c>
      <c r="BG13" s="15">
        <v>22</v>
      </c>
      <c r="BH13" s="15">
        <v>9</v>
      </c>
      <c r="BI13" s="15">
        <f t="shared" si="17"/>
        <v>20</v>
      </c>
      <c r="BJ13" s="15">
        <v>12</v>
      </c>
      <c r="BK13" s="15">
        <v>8</v>
      </c>
      <c r="BL13" s="15">
        <f t="shared" si="18"/>
        <v>69</v>
      </c>
      <c r="BM13" s="15">
        <f t="shared" si="28"/>
        <v>43</v>
      </c>
      <c r="BN13" s="15">
        <f t="shared" si="29"/>
        <v>26</v>
      </c>
      <c r="BO13" s="15">
        <f t="shared" si="19"/>
        <v>0</v>
      </c>
      <c r="BP13" s="15">
        <v>0</v>
      </c>
      <c r="BQ13" s="16">
        <v>0</v>
      </c>
      <c r="BR13" s="34">
        <f t="shared" si="20"/>
        <v>90</v>
      </c>
      <c r="BS13" s="15">
        <v>32</v>
      </c>
      <c r="BT13" s="16">
        <v>58</v>
      </c>
      <c r="BU13" s="34">
        <f t="shared" si="21"/>
        <v>16</v>
      </c>
      <c r="BV13" s="15">
        <v>7</v>
      </c>
      <c r="BW13" s="16">
        <v>9</v>
      </c>
    </row>
    <row r="14" spans="1:75" ht="22.5" customHeight="1">
      <c r="A14" s="66"/>
      <c r="B14" s="17" t="s">
        <v>55</v>
      </c>
      <c r="C14" s="18" t="s">
        <v>45</v>
      </c>
      <c r="D14" s="19" t="s">
        <v>46</v>
      </c>
      <c r="E14" s="34">
        <v>0</v>
      </c>
      <c r="F14" s="15">
        <v>3</v>
      </c>
      <c r="G14" s="15">
        <v>3</v>
      </c>
      <c r="H14" s="15">
        <v>5</v>
      </c>
      <c r="I14" s="35">
        <v>0</v>
      </c>
      <c r="J14" s="32">
        <f t="shared" si="0"/>
        <v>0</v>
      </c>
      <c r="K14" s="13">
        <v>0</v>
      </c>
      <c r="L14" s="13">
        <v>0</v>
      </c>
      <c r="M14" s="13">
        <f t="shared" si="1"/>
        <v>0</v>
      </c>
      <c r="N14" s="13">
        <v>0</v>
      </c>
      <c r="O14" s="13">
        <v>0</v>
      </c>
      <c r="P14" s="13">
        <f t="shared" si="2"/>
        <v>0</v>
      </c>
      <c r="Q14" s="13">
        <v>0</v>
      </c>
      <c r="R14" s="13">
        <v>0</v>
      </c>
      <c r="S14" s="13">
        <f t="shared" si="3"/>
        <v>0</v>
      </c>
      <c r="T14" s="13">
        <f t="shared" si="22"/>
        <v>0</v>
      </c>
      <c r="U14" s="13">
        <f t="shared" si="23"/>
        <v>0</v>
      </c>
      <c r="V14" s="13">
        <f t="shared" si="4"/>
        <v>0</v>
      </c>
      <c r="W14" s="13">
        <v>0</v>
      </c>
      <c r="X14" s="13">
        <v>0</v>
      </c>
      <c r="Y14" s="13">
        <f t="shared" si="5"/>
        <v>0</v>
      </c>
      <c r="Z14" s="13">
        <v>0</v>
      </c>
      <c r="AA14" s="13">
        <v>0</v>
      </c>
      <c r="AB14" s="13">
        <f t="shared" si="6"/>
        <v>0</v>
      </c>
      <c r="AC14" s="13">
        <v>0</v>
      </c>
      <c r="AD14" s="13">
        <v>0</v>
      </c>
      <c r="AE14" s="13">
        <f t="shared" si="7"/>
        <v>1</v>
      </c>
      <c r="AF14" s="13">
        <v>1</v>
      </c>
      <c r="AG14" s="13">
        <v>0</v>
      </c>
      <c r="AH14" s="13">
        <f t="shared" si="8"/>
        <v>2</v>
      </c>
      <c r="AI14" s="13">
        <v>2</v>
      </c>
      <c r="AJ14" s="13">
        <v>0</v>
      </c>
      <c r="AK14" s="13">
        <f t="shared" si="9"/>
        <v>2</v>
      </c>
      <c r="AL14" s="13">
        <v>2</v>
      </c>
      <c r="AM14" s="13">
        <v>0</v>
      </c>
      <c r="AN14" s="13">
        <f t="shared" si="10"/>
        <v>5</v>
      </c>
      <c r="AO14" s="13">
        <f t="shared" si="24"/>
        <v>5</v>
      </c>
      <c r="AP14" s="13">
        <f t="shared" si="25"/>
        <v>0</v>
      </c>
      <c r="AQ14" s="32">
        <f t="shared" si="11"/>
        <v>1</v>
      </c>
      <c r="AR14" s="13">
        <v>0</v>
      </c>
      <c r="AS14" s="13">
        <v>1</v>
      </c>
      <c r="AT14" s="13">
        <f t="shared" si="12"/>
        <v>2</v>
      </c>
      <c r="AU14" s="13">
        <v>1</v>
      </c>
      <c r="AV14" s="13">
        <v>1</v>
      </c>
      <c r="AW14" s="13">
        <f t="shared" si="13"/>
        <v>3</v>
      </c>
      <c r="AX14" s="13">
        <v>2</v>
      </c>
      <c r="AY14" s="13">
        <v>1</v>
      </c>
      <c r="AZ14" s="13">
        <f t="shared" si="14"/>
        <v>6</v>
      </c>
      <c r="BA14" s="13">
        <f t="shared" si="26"/>
        <v>3</v>
      </c>
      <c r="BB14" s="13">
        <f t="shared" si="27"/>
        <v>3</v>
      </c>
      <c r="BC14" s="13">
        <f t="shared" si="15"/>
        <v>5</v>
      </c>
      <c r="BD14" s="13">
        <v>4</v>
      </c>
      <c r="BE14" s="13">
        <v>1</v>
      </c>
      <c r="BF14" s="13">
        <f t="shared" si="16"/>
        <v>10</v>
      </c>
      <c r="BG14" s="13">
        <v>8</v>
      </c>
      <c r="BH14" s="13">
        <v>2</v>
      </c>
      <c r="BI14" s="13">
        <f t="shared" si="17"/>
        <v>5</v>
      </c>
      <c r="BJ14" s="13">
        <v>3</v>
      </c>
      <c r="BK14" s="13">
        <v>2</v>
      </c>
      <c r="BL14" s="13">
        <f t="shared" si="18"/>
        <v>20</v>
      </c>
      <c r="BM14" s="13">
        <f t="shared" si="28"/>
        <v>15</v>
      </c>
      <c r="BN14" s="13">
        <f t="shared" si="29"/>
        <v>5</v>
      </c>
      <c r="BO14" s="13">
        <f t="shared" si="19"/>
        <v>0</v>
      </c>
      <c r="BP14" s="13">
        <v>0</v>
      </c>
      <c r="BQ14" s="14">
        <v>0</v>
      </c>
      <c r="BR14" s="32">
        <f t="shared" si="20"/>
        <v>25</v>
      </c>
      <c r="BS14" s="13">
        <v>12</v>
      </c>
      <c r="BT14" s="14">
        <v>13</v>
      </c>
      <c r="BU14" s="32">
        <f t="shared" si="21"/>
        <v>1</v>
      </c>
      <c r="BV14" s="13">
        <v>1</v>
      </c>
      <c r="BW14" s="14">
        <v>0</v>
      </c>
    </row>
    <row r="15" spans="1:75" ht="22.5" customHeight="1">
      <c r="A15" s="66"/>
      <c r="B15" s="20" t="s">
        <v>47</v>
      </c>
      <c r="C15" s="21" t="s">
        <v>37</v>
      </c>
      <c r="D15" s="22" t="s">
        <v>38</v>
      </c>
      <c r="E15" s="34">
        <v>0</v>
      </c>
      <c r="F15" s="15">
        <v>8</v>
      </c>
      <c r="G15" s="15">
        <v>5</v>
      </c>
      <c r="H15" s="15">
        <v>9</v>
      </c>
      <c r="I15" s="35">
        <v>0</v>
      </c>
      <c r="J15" s="34">
        <f t="shared" si="0"/>
        <v>0</v>
      </c>
      <c r="K15" s="15">
        <v>0</v>
      </c>
      <c r="L15" s="15">
        <v>0</v>
      </c>
      <c r="M15" s="15">
        <f t="shared" si="1"/>
        <v>0</v>
      </c>
      <c r="N15" s="15">
        <v>0</v>
      </c>
      <c r="O15" s="15">
        <v>0</v>
      </c>
      <c r="P15" s="15">
        <f t="shared" si="2"/>
        <v>0</v>
      </c>
      <c r="Q15" s="15">
        <v>0</v>
      </c>
      <c r="R15" s="15">
        <v>0</v>
      </c>
      <c r="S15" s="15">
        <f t="shared" si="3"/>
        <v>0</v>
      </c>
      <c r="T15" s="15">
        <f t="shared" si="22"/>
        <v>0</v>
      </c>
      <c r="U15" s="15">
        <f t="shared" si="23"/>
        <v>0</v>
      </c>
      <c r="V15" s="15">
        <f t="shared" si="4"/>
        <v>2</v>
      </c>
      <c r="W15" s="15">
        <v>1</v>
      </c>
      <c r="X15" s="15">
        <v>1</v>
      </c>
      <c r="Y15" s="15">
        <f t="shared" si="5"/>
        <v>1</v>
      </c>
      <c r="Z15" s="15">
        <v>1</v>
      </c>
      <c r="AA15" s="15">
        <v>0</v>
      </c>
      <c r="AB15" s="15">
        <f t="shared" si="6"/>
        <v>1</v>
      </c>
      <c r="AC15" s="15">
        <v>0</v>
      </c>
      <c r="AD15" s="15">
        <v>1</v>
      </c>
      <c r="AE15" s="15">
        <f t="shared" si="7"/>
        <v>6</v>
      </c>
      <c r="AF15" s="15">
        <v>5</v>
      </c>
      <c r="AG15" s="15">
        <v>1</v>
      </c>
      <c r="AH15" s="15">
        <f t="shared" si="8"/>
        <v>4</v>
      </c>
      <c r="AI15" s="15">
        <v>3</v>
      </c>
      <c r="AJ15" s="15">
        <v>1</v>
      </c>
      <c r="AK15" s="15">
        <f t="shared" si="9"/>
        <v>4</v>
      </c>
      <c r="AL15" s="15">
        <v>2</v>
      </c>
      <c r="AM15" s="15">
        <v>2</v>
      </c>
      <c r="AN15" s="15">
        <f t="shared" si="10"/>
        <v>18</v>
      </c>
      <c r="AO15" s="15">
        <f t="shared" si="24"/>
        <v>12</v>
      </c>
      <c r="AP15" s="15">
        <f t="shared" si="25"/>
        <v>6</v>
      </c>
      <c r="AQ15" s="34">
        <f t="shared" si="11"/>
        <v>5</v>
      </c>
      <c r="AR15" s="15">
        <v>2</v>
      </c>
      <c r="AS15" s="15">
        <v>3</v>
      </c>
      <c r="AT15" s="15">
        <f t="shared" si="12"/>
        <v>8</v>
      </c>
      <c r="AU15" s="15">
        <v>6</v>
      </c>
      <c r="AV15" s="15">
        <v>2</v>
      </c>
      <c r="AW15" s="15">
        <f t="shared" si="13"/>
        <v>3</v>
      </c>
      <c r="AX15" s="15">
        <v>2</v>
      </c>
      <c r="AY15" s="15">
        <v>1</v>
      </c>
      <c r="AZ15" s="15">
        <f t="shared" si="14"/>
        <v>16</v>
      </c>
      <c r="BA15" s="15">
        <f t="shared" si="26"/>
        <v>10</v>
      </c>
      <c r="BB15" s="15">
        <f t="shared" si="27"/>
        <v>6</v>
      </c>
      <c r="BC15" s="15">
        <f t="shared" si="15"/>
        <v>17</v>
      </c>
      <c r="BD15" s="15">
        <v>9</v>
      </c>
      <c r="BE15" s="15">
        <v>8</v>
      </c>
      <c r="BF15" s="15">
        <f t="shared" si="16"/>
        <v>14</v>
      </c>
      <c r="BG15" s="15">
        <v>12</v>
      </c>
      <c r="BH15" s="15">
        <v>2</v>
      </c>
      <c r="BI15" s="15">
        <f t="shared" si="17"/>
        <v>11</v>
      </c>
      <c r="BJ15" s="15">
        <v>6</v>
      </c>
      <c r="BK15" s="15">
        <v>5</v>
      </c>
      <c r="BL15" s="15">
        <f t="shared" si="18"/>
        <v>42</v>
      </c>
      <c r="BM15" s="15">
        <f t="shared" si="28"/>
        <v>27</v>
      </c>
      <c r="BN15" s="15">
        <f t="shared" si="29"/>
        <v>15</v>
      </c>
      <c r="BO15" s="15">
        <f t="shared" si="19"/>
        <v>0</v>
      </c>
      <c r="BP15" s="15">
        <v>0</v>
      </c>
      <c r="BQ15" s="16">
        <v>0</v>
      </c>
      <c r="BR15" s="34">
        <f t="shared" si="20"/>
        <v>54</v>
      </c>
      <c r="BS15" s="15">
        <v>18</v>
      </c>
      <c r="BT15" s="16">
        <v>36</v>
      </c>
      <c r="BU15" s="34">
        <f t="shared" si="21"/>
        <v>3</v>
      </c>
      <c r="BV15" s="15">
        <v>1</v>
      </c>
      <c r="BW15" s="16">
        <v>2</v>
      </c>
    </row>
    <row r="16" spans="1:75" ht="22.5" customHeight="1">
      <c r="A16" s="67"/>
      <c r="B16" s="23" t="s">
        <v>48</v>
      </c>
      <c r="C16" s="24" t="s">
        <v>60</v>
      </c>
      <c r="D16" s="25" t="s">
        <v>49</v>
      </c>
      <c r="E16" s="36">
        <v>0</v>
      </c>
      <c r="F16" s="26">
        <v>0</v>
      </c>
      <c r="G16" s="26">
        <v>0</v>
      </c>
      <c r="H16" s="26">
        <v>6</v>
      </c>
      <c r="I16" s="37">
        <v>0</v>
      </c>
      <c r="J16" s="36">
        <f t="shared" si="0"/>
        <v>0</v>
      </c>
      <c r="K16" s="26">
        <v>0</v>
      </c>
      <c r="L16" s="26">
        <v>0</v>
      </c>
      <c r="M16" s="26">
        <f t="shared" si="1"/>
        <v>0</v>
      </c>
      <c r="N16" s="26">
        <v>0</v>
      </c>
      <c r="O16" s="26">
        <v>0</v>
      </c>
      <c r="P16" s="26">
        <f t="shared" si="2"/>
        <v>0</v>
      </c>
      <c r="Q16" s="26">
        <v>0</v>
      </c>
      <c r="R16" s="26">
        <v>0</v>
      </c>
      <c r="S16" s="26">
        <f t="shared" si="3"/>
        <v>0</v>
      </c>
      <c r="T16" s="26">
        <f t="shared" si="22"/>
        <v>0</v>
      </c>
      <c r="U16" s="26">
        <f t="shared" si="23"/>
        <v>0</v>
      </c>
      <c r="V16" s="26">
        <f t="shared" si="4"/>
        <v>0</v>
      </c>
      <c r="W16" s="26">
        <v>0</v>
      </c>
      <c r="X16" s="26">
        <v>0</v>
      </c>
      <c r="Y16" s="26">
        <f t="shared" si="5"/>
        <v>0</v>
      </c>
      <c r="Z16" s="26">
        <v>0</v>
      </c>
      <c r="AA16" s="26">
        <v>0</v>
      </c>
      <c r="AB16" s="26">
        <f t="shared" si="6"/>
        <v>0</v>
      </c>
      <c r="AC16" s="26">
        <v>0</v>
      </c>
      <c r="AD16" s="26">
        <v>0</v>
      </c>
      <c r="AE16" s="26">
        <f t="shared" si="7"/>
        <v>0</v>
      </c>
      <c r="AF16" s="26">
        <v>0</v>
      </c>
      <c r="AG16" s="26">
        <v>0</v>
      </c>
      <c r="AH16" s="26">
        <f t="shared" si="8"/>
        <v>0</v>
      </c>
      <c r="AI16" s="26">
        <v>0</v>
      </c>
      <c r="AJ16" s="26">
        <v>0</v>
      </c>
      <c r="AK16" s="26">
        <f t="shared" si="9"/>
        <v>0</v>
      </c>
      <c r="AL16" s="26">
        <v>0</v>
      </c>
      <c r="AM16" s="26">
        <v>0</v>
      </c>
      <c r="AN16" s="26">
        <f t="shared" si="10"/>
        <v>0</v>
      </c>
      <c r="AO16" s="26">
        <f t="shared" si="24"/>
        <v>0</v>
      </c>
      <c r="AP16" s="26">
        <f t="shared" si="25"/>
        <v>0</v>
      </c>
      <c r="AQ16" s="36">
        <f t="shared" si="11"/>
        <v>0</v>
      </c>
      <c r="AR16" s="26">
        <v>0</v>
      </c>
      <c r="AS16" s="26">
        <v>0</v>
      </c>
      <c r="AT16" s="26">
        <f t="shared" si="12"/>
        <v>0</v>
      </c>
      <c r="AU16" s="26">
        <v>0</v>
      </c>
      <c r="AV16" s="26">
        <v>0</v>
      </c>
      <c r="AW16" s="26">
        <f t="shared" si="13"/>
        <v>0</v>
      </c>
      <c r="AX16" s="26">
        <v>0</v>
      </c>
      <c r="AY16" s="26">
        <v>0</v>
      </c>
      <c r="AZ16" s="26">
        <f t="shared" si="14"/>
        <v>0</v>
      </c>
      <c r="BA16" s="26">
        <f t="shared" si="26"/>
        <v>0</v>
      </c>
      <c r="BB16" s="26">
        <f t="shared" si="27"/>
        <v>0</v>
      </c>
      <c r="BC16" s="26">
        <f t="shared" si="15"/>
        <v>11</v>
      </c>
      <c r="BD16" s="26">
        <v>8</v>
      </c>
      <c r="BE16" s="26">
        <v>3</v>
      </c>
      <c r="BF16" s="26">
        <f t="shared" si="16"/>
        <v>11</v>
      </c>
      <c r="BG16" s="26">
        <v>4</v>
      </c>
      <c r="BH16" s="26">
        <v>7</v>
      </c>
      <c r="BI16" s="26">
        <f t="shared" si="17"/>
        <v>4</v>
      </c>
      <c r="BJ16" s="26">
        <v>1</v>
      </c>
      <c r="BK16" s="26">
        <v>3</v>
      </c>
      <c r="BL16" s="26">
        <f t="shared" si="18"/>
        <v>26</v>
      </c>
      <c r="BM16" s="26">
        <f t="shared" si="28"/>
        <v>13</v>
      </c>
      <c r="BN16" s="26">
        <f t="shared" si="29"/>
        <v>13</v>
      </c>
      <c r="BO16" s="26">
        <f t="shared" si="19"/>
        <v>0</v>
      </c>
      <c r="BP16" s="26">
        <v>0</v>
      </c>
      <c r="BQ16" s="27">
        <v>0</v>
      </c>
      <c r="BR16" s="36">
        <f t="shared" si="20"/>
        <v>14</v>
      </c>
      <c r="BS16" s="26">
        <v>6</v>
      </c>
      <c r="BT16" s="27">
        <v>8</v>
      </c>
      <c r="BU16" s="36">
        <f t="shared" si="21"/>
        <v>1</v>
      </c>
      <c r="BV16" s="26">
        <v>0</v>
      </c>
      <c r="BW16" s="27">
        <v>1</v>
      </c>
    </row>
    <row r="17" spans="1:75" ht="22.5" customHeight="1">
      <c r="A17" s="56" t="s">
        <v>56</v>
      </c>
      <c r="B17" s="57"/>
      <c r="C17" s="57"/>
      <c r="D17" s="58"/>
      <c r="E17" s="38">
        <f>SUM(E6:E16)</f>
        <v>7</v>
      </c>
      <c r="F17" s="28">
        <f aca="true" t="shared" si="30" ref="F17:BQ17">SUM(F6:F16)</f>
        <v>78</v>
      </c>
      <c r="G17" s="28">
        <f t="shared" si="30"/>
        <v>63</v>
      </c>
      <c r="H17" s="28">
        <f t="shared" si="30"/>
        <v>107</v>
      </c>
      <c r="I17" s="29">
        <f t="shared" si="30"/>
        <v>6</v>
      </c>
      <c r="J17" s="38">
        <f>SUM(K17:L17)</f>
        <v>4</v>
      </c>
      <c r="K17" s="28">
        <f t="shared" si="30"/>
        <v>1</v>
      </c>
      <c r="L17" s="28">
        <f t="shared" si="30"/>
        <v>3</v>
      </c>
      <c r="M17" s="28">
        <f>SUM(N17:O17)</f>
        <v>4</v>
      </c>
      <c r="N17" s="28">
        <f t="shared" si="30"/>
        <v>3</v>
      </c>
      <c r="O17" s="28">
        <f t="shared" si="30"/>
        <v>1</v>
      </c>
      <c r="P17" s="28">
        <f>SUM(Q17:R17)</f>
        <v>9</v>
      </c>
      <c r="Q17" s="28">
        <f t="shared" si="30"/>
        <v>4</v>
      </c>
      <c r="R17" s="28">
        <f t="shared" si="30"/>
        <v>5</v>
      </c>
      <c r="S17" s="28">
        <f>SUM(T17:U17)</f>
        <v>17</v>
      </c>
      <c r="T17" s="28">
        <f t="shared" si="30"/>
        <v>8</v>
      </c>
      <c r="U17" s="28">
        <f t="shared" si="30"/>
        <v>9</v>
      </c>
      <c r="V17" s="28">
        <f>SUM(W17:X17)</f>
        <v>37</v>
      </c>
      <c r="W17" s="28">
        <f t="shared" si="30"/>
        <v>24</v>
      </c>
      <c r="X17" s="28">
        <f t="shared" si="30"/>
        <v>13</v>
      </c>
      <c r="Y17" s="28">
        <f>SUM(Z17:AA17)</f>
        <v>31</v>
      </c>
      <c r="Z17" s="28">
        <f t="shared" si="30"/>
        <v>16</v>
      </c>
      <c r="AA17" s="28">
        <f t="shared" si="30"/>
        <v>15</v>
      </c>
      <c r="AB17" s="28">
        <f>SUM(AC17:AD17)</f>
        <v>21</v>
      </c>
      <c r="AC17" s="28">
        <f t="shared" si="30"/>
        <v>12</v>
      </c>
      <c r="AD17" s="28">
        <f t="shared" si="30"/>
        <v>9</v>
      </c>
      <c r="AE17" s="28">
        <f>SUM(AF17:AG17)</f>
        <v>49</v>
      </c>
      <c r="AF17" s="28">
        <f t="shared" si="30"/>
        <v>29</v>
      </c>
      <c r="AG17" s="28">
        <f t="shared" si="30"/>
        <v>20</v>
      </c>
      <c r="AH17" s="28">
        <f>SUM(AI17:AJ17)</f>
        <v>38</v>
      </c>
      <c r="AI17" s="28">
        <f t="shared" si="30"/>
        <v>28</v>
      </c>
      <c r="AJ17" s="28">
        <f t="shared" si="30"/>
        <v>10</v>
      </c>
      <c r="AK17" s="28">
        <f>SUM(AL17:AM17)</f>
        <v>48</v>
      </c>
      <c r="AL17" s="28">
        <f t="shared" si="30"/>
        <v>31</v>
      </c>
      <c r="AM17" s="28">
        <f t="shared" si="30"/>
        <v>17</v>
      </c>
      <c r="AN17" s="28">
        <f>SUM(AO17:AP17)</f>
        <v>224</v>
      </c>
      <c r="AO17" s="28">
        <f t="shared" si="30"/>
        <v>140</v>
      </c>
      <c r="AP17" s="28">
        <f t="shared" si="30"/>
        <v>84</v>
      </c>
      <c r="AQ17" s="38">
        <f>SUM(AR17:AS17)</f>
        <v>66</v>
      </c>
      <c r="AR17" s="28">
        <f t="shared" si="30"/>
        <v>46</v>
      </c>
      <c r="AS17" s="28">
        <f t="shared" si="30"/>
        <v>20</v>
      </c>
      <c r="AT17" s="28">
        <f>SUM(AU17:AV17)</f>
        <v>86</v>
      </c>
      <c r="AU17" s="28">
        <f t="shared" si="30"/>
        <v>59</v>
      </c>
      <c r="AV17" s="28">
        <f t="shared" si="30"/>
        <v>27</v>
      </c>
      <c r="AW17" s="28">
        <f>SUM(AX17:AY17)</f>
        <v>60</v>
      </c>
      <c r="AX17" s="28">
        <f t="shared" si="30"/>
        <v>41</v>
      </c>
      <c r="AY17" s="28">
        <f t="shared" si="30"/>
        <v>19</v>
      </c>
      <c r="AZ17" s="28">
        <f>SUM(BA17:BB17)</f>
        <v>212</v>
      </c>
      <c r="BA17" s="28">
        <f t="shared" si="30"/>
        <v>146</v>
      </c>
      <c r="BB17" s="28">
        <f t="shared" si="30"/>
        <v>66</v>
      </c>
      <c r="BC17" s="28">
        <f>SUM(BD17:BE17)</f>
        <v>165</v>
      </c>
      <c r="BD17" s="28">
        <f t="shared" si="30"/>
        <v>108</v>
      </c>
      <c r="BE17" s="28">
        <f t="shared" si="30"/>
        <v>57</v>
      </c>
      <c r="BF17" s="28">
        <f>SUM(BG17:BH17)</f>
        <v>148</v>
      </c>
      <c r="BG17" s="28">
        <f t="shared" si="30"/>
        <v>98</v>
      </c>
      <c r="BH17" s="28">
        <f t="shared" si="30"/>
        <v>50</v>
      </c>
      <c r="BI17" s="28">
        <f>SUM(BJ17:BK17)</f>
        <v>131</v>
      </c>
      <c r="BJ17" s="28">
        <f t="shared" si="30"/>
        <v>78</v>
      </c>
      <c r="BK17" s="28">
        <f t="shared" si="30"/>
        <v>53</v>
      </c>
      <c r="BL17" s="28">
        <f>SUM(BM17:BN17)</f>
        <v>444</v>
      </c>
      <c r="BM17" s="28">
        <f t="shared" si="30"/>
        <v>284</v>
      </c>
      <c r="BN17" s="28">
        <f t="shared" si="30"/>
        <v>160</v>
      </c>
      <c r="BO17" s="28">
        <f>SUM(BP17:BQ17)</f>
        <v>13</v>
      </c>
      <c r="BP17" s="28">
        <f t="shared" si="30"/>
        <v>6</v>
      </c>
      <c r="BQ17" s="29">
        <f t="shared" si="30"/>
        <v>7</v>
      </c>
      <c r="BR17" s="38">
        <f>SUM(BS17:BT17)</f>
        <v>698</v>
      </c>
      <c r="BS17" s="28">
        <f>SUM(BS6:BS16)</f>
        <v>221</v>
      </c>
      <c r="BT17" s="29">
        <f>SUM(BT6:BT16)</f>
        <v>477</v>
      </c>
      <c r="BU17" s="39">
        <f>SUM(BV17:BW17)</f>
        <v>148</v>
      </c>
      <c r="BV17" s="40">
        <f>SUM(BV6:BV16)</f>
        <v>58</v>
      </c>
      <c r="BW17" s="41">
        <f>SUM(BW6:BW16)</f>
        <v>90</v>
      </c>
    </row>
  </sheetData>
  <mergeCells count="41">
    <mergeCell ref="A17:D17"/>
    <mergeCell ref="A1:A5"/>
    <mergeCell ref="D1:D5"/>
    <mergeCell ref="C1:C5"/>
    <mergeCell ref="B1:B5"/>
    <mergeCell ref="A6:A16"/>
    <mergeCell ref="G2:G5"/>
    <mergeCell ref="F2:F5"/>
    <mergeCell ref="E2:E5"/>
    <mergeCell ref="E1:I1"/>
    <mergeCell ref="J2:U3"/>
    <mergeCell ref="J1:BQ1"/>
    <mergeCell ref="H2:I2"/>
    <mergeCell ref="H3:H5"/>
    <mergeCell ref="I3:I5"/>
    <mergeCell ref="S4:U4"/>
    <mergeCell ref="P4:R4"/>
    <mergeCell ref="M4:O4"/>
    <mergeCell ref="J4:L4"/>
    <mergeCell ref="AQ2:BB3"/>
    <mergeCell ref="V2:AP3"/>
    <mergeCell ref="V4:X4"/>
    <mergeCell ref="Y4:AA4"/>
    <mergeCell ref="AB4:AD4"/>
    <mergeCell ref="AE4:AG4"/>
    <mergeCell ref="AH4:AJ4"/>
    <mergeCell ref="AK4:AM4"/>
    <mergeCell ref="AN4:AP4"/>
    <mergeCell ref="AZ4:BB4"/>
    <mergeCell ref="AW4:AY4"/>
    <mergeCell ref="AT4:AV4"/>
    <mergeCell ref="AQ4:AS4"/>
    <mergeCell ref="BU1:BW4"/>
    <mergeCell ref="BR1:BT4"/>
    <mergeCell ref="BO3:BQ4"/>
    <mergeCell ref="BL4:BN4"/>
    <mergeCell ref="BC2:BQ2"/>
    <mergeCell ref="BI4:BK4"/>
    <mergeCell ref="BF4:BH4"/>
    <mergeCell ref="BC4:BE4"/>
    <mergeCell ref="BC3:BN3"/>
  </mergeCells>
  <printOptions/>
  <pageMargins left="0.75" right="0.75" top="1" bottom="1" header="0.512" footer="0.512"/>
  <pageSetup horizontalDpi="600" verticalDpi="600" orientation="landscape" paperSize="8" scale="57" r:id="rId1"/>
  <headerFooter alignWithMargins="0">
    <oddHeader>&amp;C&amp;A&amp;R&amp;P/&amp;N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2012-09-06T00:56:19Z</cp:lastPrinted>
  <dcterms:created xsi:type="dcterms:W3CDTF">2009-08-03T08:14:13Z</dcterms:created>
  <dcterms:modified xsi:type="dcterms:W3CDTF">2012-09-12T01:55:03Z</dcterms:modified>
  <cp:category/>
  <cp:version/>
  <cp:contentType/>
  <cp:contentStatus/>
</cp:coreProperties>
</file>