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795" windowHeight="7095" activeTab="0"/>
  </bookViews>
  <sheets>
    <sheet name="平成17年" sheetId="1" r:id="rId1"/>
  </sheets>
  <definedNames/>
  <calcPr fullCalcOnLoad="1"/>
</workbook>
</file>

<file path=xl/sharedStrings.xml><?xml version="1.0" encoding="utf-8"?>
<sst xmlns="http://schemas.openxmlformats.org/spreadsheetml/2006/main" count="82" uniqueCount="68">
  <si>
    <t>県計</t>
  </si>
  <si>
    <t>徳島市</t>
  </si>
  <si>
    <t>鳴門市</t>
  </si>
  <si>
    <t>小松島市</t>
  </si>
  <si>
    <t>阿南市</t>
  </si>
  <si>
    <t>吉野川市</t>
  </si>
  <si>
    <t>阿波市</t>
  </si>
  <si>
    <t>美馬市</t>
  </si>
  <si>
    <t>勝浦町</t>
  </si>
  <si>
    <t>上勝町</t>
  </si>
  <si>
    <t>佐那河内村</t>
  </si>
  <si>
    <t>石井町</t>
  </si>
  <si>
    <t>神山町</t>
  </si>
  <si>
    <t>松茂町</t>
  </si>
  <si>
    <t>藍住町</t>
  </si>
  <si>
    <t>板野町</t>
  </si>
  <si>
    <t>男</t>
  </si>
  <si>
    <t>女</t>
  </si>
  <si>
    <t>増　加</t>
  </si>
  <si>
    <t>減　少</t>
  </si>
  <si>
    <t>増減計</t>
  </si>
  <si>
    <t>1世帯</t>
  </si>
  <si>
    <t>当たり</t>
  </si>
  <si>
    <t>の人員</t>
  </si>
  <si>
    <t>増　減</t>
  </si>
  <si>
    <t>転　　　出</t>
  </si>
  <si>
    <t>出　　生</t>
  </si>
  <si>
    <t>死　　亡</t>
  </si>
  <si>
    <t>転　　　入</t>
  </si>
  <si>
    <t>自　　然　　動　　態</t>
  </si>
  <si>
    <t>総　数</t>
  </si>
  <si>
    <t>社　　　会　　　動　　　態　</t>
  </si>
  <si>
    <t>人　　　　口　　　　動　　　　態</t>
  </si>
  <si>
    <t>世帯数</t>
  </si>
  <si>
    <t>推　計</t>
  </si>
  <si>
    <t>推　　計　　人　　口</t>
  </si>
  <si>
    <t>世　帯　の　移　動</t>
  </si>
  <si>
    <t>合　計</t>
  </si>
  <si>
    <t>市　町　村</t>
  </si>
  <si>
    <t>徳島県の推計人口</t>
  </si>
  <si>
    <t>総　数　（外国人も含む）</t>
  </si>
  <si>
    <t>3.1世帯当たりの人員は、推計人口を世帯数で除して算出したものである。</t>
  </si>
  <si>
    <t>那賀川町</t>
  </si>
  <si>
    <t>羽ノ浦町</t>
  </si>
  <si>
    <t>那賀町</t>
  </si>
  <si>
    <t>由岐町</t>
  </si>
  <si>
    <t>日和佐町</t>
  </si>
  <si>
    <t>牟岐町</t>
  </si>
  <si>
    <t>海南町</t>
  </si>
  <si>
    <t>海部町</t>
  </si>
  <si>
    <t>宍喰町</t>
  </si>
  <si>
    <t>北島町</t>
  </si>
  <si>
    <t>上板町</t>
  </si>
  <si>
    <t>つるぎ町</t>
  </si>
  <si>
    <t>三野町</t>
  </si>
  <si>
    <t>三好町</t>
  </si>
  <si>
    <t>池田町</t>
  </si>
  <si>
    <t>山城町</t>
  </si>
  <si>
    <t>井川町</t>
  </si>
  <si>
    <t>三加茂町</t>
  </si>
  <si>
    <t>東祖谷山村</t>
  </si>
  <si>
    <t>西祖谷山村</t>
  </si>
  <si>
    <t>年　報　（平成 18 年  1月  1日現在)</t>
  </si>
  <si>
    <t>2.自然動態、社会動態および世帯の移動の数値は、前年　１年間の移動状況である。（平成17年　1月から平成17年12月分の移動状況）</t>
  </si>
  <si>
    <t>4.阿波市においては、1～3月分の旧町間の移動も阿波市の移動の中に含まれる。</t>
  </si>
  <si>
    <t>5.美馬市、那賀町、つるぎ町においては、1～2月分の旧町村間の移動もそれぞれの合併後の市町の中に含まれる。</t>
  </si>
  <si>
    <t>徳島県人口移動調査　H672</t>
  </si>
  <si>
    <t>1.推計人口および推計世帯数は、平成17年国勢調査の数値を基に、住民基本台帳法および外国人登録法の規定に基づく移動状況を加減して推計したものである。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</si>
</sst>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
    <font>
      <sz val="11"/>
      <name val="ＭＳ Ｐゴシック"/>
      <family val="3"/>
    </font>
    <font>
      <sz val="6"/>
      <name val="ＭＳ Ｐゴシック"/>
      <family val="3"/>
    </font>
    <font>
      <sz val="11"/>
      <name val="ＭＳ 明朝"/>
      <family val="1"/>
    </font>
    <font>
      <sz val="20"/>
      <name val="ＭＳ 明朝"/>
      <family val="1"/>
    </font>
    <font>
      <sz val="9"/>
      <name val="ＭＳ 明朝"/>
      <family val="1"/>
    </font>
  </fonts>
  <fills count="3">
    <fill>
      <patternFill/>
    </fill>
    <fill>
      <patternFill patternType="gray125"/>
    </fill>
    <fill>
      <patternFill patternType="solid">
        <fgColor indexed="22"/>
        <bgColor indexed="64"/>
      </patternFill>
    </fill>
  </fills>
  <borders count="42">
    <border>
      <left/>
      <right/>
      <top/>
      <bottom/>
      <diagonal/>
    </border>
    <border>
      <left style="thin"/>
      <right style="medium"/>
      <top style="medium"/>
      <bottom>
        <color indexed="63"/>
      </bottom>
    </border>
    <border>
      <left style="thin"/>
      <right style="medium"/>
      <top>
        <color indexed="63"/>
      </top>
      <bottom>
        <color indexed="63"/>
      </bottom>
    </border>
    <border>
      <left style="thin"/>
      <right style="thin"/>
      <top style="thin"/>
      <bottom style="medium"/>
    </border>
    <border>
      <left style="thin"/>
      <right>
        <color indexed="63"/>
      </right>
      <top style="thin"/>
      <bottom style="medium"/>
    </border>
    <border>
      <left style="thin"/>
      <right style="medium"/>
      <top>
        <color indexed="63"/>
      </top>
      <bottom style="medium"/>
    </border>
    <border>
      <left style="medium"/>
      <right style="thin"/>
      <top style="medium"/>
      <bottom>
        <color indexed="63"/>
      </bottom>
    </border>
    <border>
      <left style="medium"/>
      <right style="thin"/>
      <top style="dotted"/>
      <bottom>
        <color indexed="63"/>
      </bottom>
    </border>
    <border>
      <left style="medium"/>
      <right style="thin"/>
      <top>
        <color indexed="63"/>
      </top>
      <bottom>
        <color indexed="63"/>
      </bottom>
    </border>
    <border>
      <left style="medium"/>
      <right style="thin"/>
      <top>
        <color indexed="63"/>
      </top>
      <bottom style="dotted"/>
    </border>
    <border>
      <left style="dotted"/>
      <right style="dotted"/>
      <top style="medium"/>
      <bottom style="dotted"/>
    </border>
    <border>
      <left style="dotted"/>
      <right style="thin"/>
      <top style="medium"/>
      <bottom style="dotted"/>
    </border>
    <border>
      <left>
        <color indexed="63"/>
      </left>
      <right style="dotted"/>
      <top style="medium"/>
      <bottom style="dotted"/>
    </border>
    <border>
      <left>
        <color indexed="63"/>
      </left>
      <right style="medium"/>
      <top style="medium"/>
      <bottom style="dotted"/>
    </border>
    <border>
      <left style="dotted"/>
      <right style="dotted"/>
      <top>
        <color indexed="63"/>
      </top>
      <bottom>
        <color indexed="63"/>
      </bottom>
    </border>
    <border>
      <left>
        <color indexed="63"/>
      </left>
      <right style="dotted"/>
      <top>
        <color indexed="63"/>
      </top>
      <bottom>
        <color indexed="63"/>
      </bottom>
    </border>
    <border>
      <left style="dotted"/>
      <right style="thin"/>
      <top>
        <color indexed="63"/>
      </top>
      <bottom>
        <color indexed="63"/>
      </bottom>
    </border>
    <border>
      <left>
        <color indexed="63"/>
      </left>
      <right style="medium"/>
      <top>
        <color indexed="63"/>
      </top>
      <bottom>
        <color indexed="63"/>
      </bottom>
    </border>
    <border>
      <left style="dotted"/>
      <right style="dotted"/>
      <top>
        <color indexed="63"/>
      </top>
      <bottom style="dotted"/>
    </border>
    <border>
      <left>
        <color indexed="63"/>
      </left>
      <right style="medium"/>
      <top>
        <color indexed="63"/>
      </top>
      <bottom style="dotted"/>
    </border>
    <border>
      <left style="dotted"/>
      <right style="thin"/>
      <top>
        <color indexed="63"/>
      </top>
      <bottom style="dotted"/>
    </border>
    <border>
      <left>
        <color indexed="63"/>
      </left>
      <right style="medium"/>
      <top>
        <color indexed="63"/>
      </top>
      <bottom style="medium"/>
    </border>
    <border>
      <left style="medium"/>
      <right style="thin"/>
      <top>
        <color indexed="63"/>
      </top>
      <bottom style="medium"/>
    </border>
    <border>
      <left>
        <color indexed="63"/>
      </left>
      <right style="dotted"/>
      <top>
        <color indexed="63"/>
      </top>
      <bottom style="dotted"/>
    </border>
    <border>
      <left style="dotted"/>
      <right style="dotted"/>
      <top>
        <color indexed="63"/>
      </top>
      <bottom style="medium"/>
    </border>
    <border>
      <left style="dotted"/>
      <right style="thin"/>
      <top>
        <color indexed="63"/>
      </top>
      <bottom style="medium"/>
    </border>
    <border>
      <left>
        <color indexed="63"/>
      </left>
      <right style="dotted"/>
      <top>
        <color indexed="63"/>
      </top>
      <bottom style="medium"/>
    </border>
    <border>
      <left style="thin"/>
      <right style="dotted"/>
      <top style="medium"/>
      <bottom style="dotted"/>
    </border>
    <border>
      <left style="thin"/>
      <right style="dotted"/>
      <top>
        <color indexed="63"/>
      </top>
      <bottom>
        <color indexed="63"/>
      </bottom>
    </border>
    <border>
      <left style="thin"/>
      <right style="dotted"/>
      <top>
        <color indexed="63"/>
      </top>
      <bottom style="dotted"/>
    </border>
    <border>
      <left style="thin"/>
      <right style="dotted"/>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medium"/>
      <bottom style="thin"/>
    </border>
    <border>
      <left style="thin"/>
      <right style="thin"/>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1">
    <xf numFmtId="0" fontId="0" fillId="0" borderId="0" xfId="0" applyAlignment="1">
      <alignment vertical="center"/>
    </xf>
    <xf numFmtId="0" fontId="4"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0" fillId="0" borderId="6" xfId="0" applyFill="1" applyBorder="1" applyAlignment="1">
      <alignment horizontal="distributed"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9" xfId="0" applyFont="1" applyFill="1" applyBorder="1" applyAlignment="1">
      <alignment horizontal="distributed" vertical="center"/>
    </xf>
    <xf numFmtId="0" fontId="0" fillId="0" borderId="0" xfId="0" applyFill="1" applyBorder="1" applyAlignment="1">
      <alignment vertical="center"/>
    </xf>
    <xf numFmtId="3" fontId="2" fillId="0" borderId="10"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12" xfId="0" applyNumberFormat="1" applyFont="1" applyFill="1" applyBorder="1" applyAlignment="1">
      <alignment vertical="center"/>
    </xf>
    <xf numFmtId="176" fontId="2" fillId="0" borderId="13" xfId="0" applyNumberFormat="1" applyFont="1" applyFill="1" applyBorder="1" applyAlignment="1">
      <alignment vertical="center"/>
    </xf>
    <xf numFmtId="3" fontId="2" fillId="0" borderId="14" xfId="0" applyNumberFormat="1" applyFont="1" applyFill="1" applyBorder="1" applyAlignment="1">
      <alignment vertical="center"/>
    </xf>
    <xf numFmtId="3" fontId="2" fillId="0" borderId="15" xfId="0" applyNumberFormat="1" applyFont="1" applyFill="1" applyBorder="1" applyAlignment="1">
      <alignment vertical="center"/>
    </xf>
    <xf numFmtId="3" fontId="2" fillId="0" borderId="16" xfId="0" applyNumberFormat="1" applyFont="1" applyFill="1" applyBorder="1" applyAlignment="1">
      <alignment vertical="center"/>
    </xf>
    <xf numFmtId="176" fontId="2" fillId="0" borderId="17" xfId="0" applyNumberFormat="1" applyFont="1" applyFill="1" applyBorder="1" applyAlignment="1">
      <alignment vertical="center"/>
    </xf>
    <xf numFmtId="3" fontId="2" fillId="0" borderId="18" xfId="0" applyNumberFormat="1" applyFont="1" applyFill="1" applyBorder="1" applyAlignment="1">
      <alignment vertical="center"/>
    </xf>
    <xf numFmtId="176" fontId="2" fillId="0" borderId="19" xfId="0" applyNumberFormat="1" applyFont="1" applyFill="1" applyBorder="1" applyAlignment="1">
      <alignment vertical="center"/>
    </xf>
    <xf numFmtId="3" fontId="2" fillId="0" borderId="20" xfId="0" applyNumberFormat="1" applyFont="1" applyFill="1" applyBorder="1" applyAlignment="1">
      <alignment vertical="center"/>
    </xf>
    <xf numFmtId="176" fontId="2" fillId="0" borderId="21" xfId="0" applyNumberFormat="1" applyFont="1" applyFill="1" applyBorder="1" applyAlignment="1">
      <alignment vertical="center"/>
    </xf>
    <xf numFmtId="0" fontId="2" fillId="0" borderId="22" xfId="0" applyFont="1" applyFill="1" applyBorder="1" applyAlignment="1">
      <alignment horizontal="distributed" vertical="center"/>
    </xf>
    <xf numFmtId="3" fontId="2" fillId="0" borderId="23" xfId="0" applyNumberFormat="1" applyFont="1" applyFill="1" applyBorder="1" applyAlignment="1">
      <alignment vertical="center"/>
    </xf>
    <xf numFmtId="3" fontId="2" fillId="0" borderId="24" xfId="0" applyNumberFormat="1" applyFont="1" applyFill="1" applyBorder="1" applyAlignment="1">
      <alignment vertical="center"/>
    </xf>
    <xf numFmtId="3" fontId="2" fillId="0" borderId="25" xfId="0" applyNumberFormat="1" applyFont="1" applyFill="1" applyBorder="1" applyAlignment="1">
      <alignment vertical="center"/>
    </xf>
    <xf numFmtId="3" fontId="2" fillId="0" borderId="26" xfId="0" applyNumberFormat="1" applyFont="1" applyFill="1" applyBorder="1" applyAlignment="1">
      <alignment vertical="center"/>
    </xf>
    <xf numFmtId="3" fontId="2" fillId="2" borderId="27" xfId="0" applyNumberFormat="1" applyFont="1" applyFill="1" applyBorder="1" applyAlignment="1">
      <alignment vertical="center"/>
    </xf>
    <xf numFmtId="3" fontId="2" fillId="2" borderId="28" xfId="0" applyNumberFormat="1" applyFont="1" applyFill="1" applyBorder="1" applyAlignment="1">
      <alignment vertical="center"/>
    </xf>
    <xf numFmtId="3" fontId="2" fillId="2" borderId="29" xfId="0" applyNumberFormat="1" applyFont="1" applyFill="1" applyBorder="1" applyAlignment="1">
      <alignment vertical="center"/>
    </xf>
    <xf numFmtId="3" fontId="2" fillId="2" borderId="30" xfId="0" applyNumberFormat="1" applyFont="1" applyFill="1" applyBorder="1" applyAlignment="1">
      <alignment vertical="center"/>
    </xf>
    <xf numFmtId="3" fontId="2" fillId="2" borderId="16" xfId="0" applyNumberFormat="1" applyFont="1" applyFill="1" applyBorder="1" applyAlignment="1">
      <alignment vertical="center"/>
    </xf>
    <xf numFmtId="3" fontId="2" fillId="2" borderId="20" xfId="0" applyNumberFormat="1" applyFont="1" applyFill="1" applyBorder="1" applyAlignment="1">
      <alignment vertical="center"/>
    </xf>
    <xf numFmtId="3" fontId="2" fillId="2" borderId="25" xfId="0" applyNumberFormat="1" applyFont="1" applyFill="1" applyBorder="1" applyAlignment="1">
      <alignment vertical="center"/>
    </xf>
    <xf numFmtId="3" fontId="2" fillId="2" borderId="11" xfId="0" applyNumberFormat="1" applyFont="1" applyFill="1" applyBorder="1" applyAlignment="1">
      <alignment vertical="center"/>
    </xf>
    <xf numFmtId="0" fontId="2" fillId="0" borderId="31" xfId="0" applyFont="1" applyFill="1" applyBorder="1" applyAlignment="1">
      <alignment horizontal="center"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3" fillId="0" borderId="0" xfId="0" applyFont="1" applyFill="1" applyAlignment="1">
      <alignment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5" xfId="0" applyFont="1" applyFill="1" applyBorder="1" applyAlignment="1">
      <alignment vertical="center"/>
    </xf>
    <xf numFmtId="0" fontId="2" fillId="0" borderId="6" xfId="0" applyFont="1" applyFill="1" applyBorder="1" applyAlignment="1">
      <alignment horizontal="center" vertical="center"/>
    </xf>
    <xf numFmtId="0" fontId="0" fillId="0" borderId="8" xfId="0" applyFill="1" applyBorder="1" applyAlignment="1">
      <alignment vertical="center"/>
    </xf>
    <xf numFmtId="0" fontId="0" fillId="0" borderId="22"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9"/>
  <sheetViews>
    <sheetView tabSelected="1" workbookViewId="0" topLeftCell="A1">
      <selection activeCell="A1" sqref="A1"/>
    </sheetView>
  </sheetViews>
  <sheetFormatPr defaultColWidth="9.00390625" defaultRowHeight="13.5"/>
  <cols>
    <col min="1" max="1" width="10.75390625" style="2" customWidth="1"/>
    <col min="2" max="3" width="9.00390625" style="2" customWidth="1"/>
    <col min="4" max="4" width="9.125" style="2" bestFit="1" customWidth="1"/>
    <col min="5" max="5" width="7.625" style="2" customWidth="1"/>
    <col min="6" max="6" width="7.625" style="2" bestFit="1" customWidth="1"/>
    <col min="7" max="8" width="6.625" style="2" customWidth="1"/>
    <col min="9" max="9" width="7.625" style="2" bestFit="1" customWidth="1"/>
    <col min="10" max="11" width="6.625" style="2" customWidth="1"/>
    <col min="12" max="12" width="7.625" style="2" customWidth="1"/>
    <col min="13" max="13" width="8.00390625" style="2" bestFit="1" customWidth="1"/>
    <col min="14" max="15" width="7.125" style="2" customWidth="1"/>
    <col min="16" max="16" width="8.00390625" style="2" bestFit="1" customWidth="1"/>
    <col min="17" max="18" width="7.125" style="2" customWidth="1"/>
    <col min="19" max="19" width="7.625" style="2" customWidth="1"/>
    <col min="20" max="20" width="9.125" style="2" bestFit="1" customWidth="1"/>
    <col min="21" max="23" width="7.625" style="2" customWidth="1"/>
    <col min="24" max="24" width="7.25390625" style="2" bestFit="1" customWidth="1"/>
    <col min="25" max="16384" width="9.00390625" style="2" customWidth="1"/>
  </cols>
  <sheetData>
    <row r="1" spans="2:8" ht="15.75" customHeight="1">
      <c r="B1" s="45" t="s">
        <v>39</v>
      </c>
      <c r="C1" s="43"/>
      <c r="D1" s="43"/>
      <c r="E1" s="43"/>
      <c r="F1" s="3" t="s">
        <v>62</v>
      </c>
      <c r="G1" s="4"/>
      <c r="H1" s="4"/>
    </row>
    <row r="2" spans="2:8" ht="15.75" customHeight="1">
      <c r="B2" s="43"/>
      <c r="C2" s="43"/>
      <c r="D2" s="43"/>
      <c r="E2" s="43"/>
      <c r="F2" s="3" t="s">
        <v>40</v>
      </c>
      <c r="G2" s="4"/>
      <c r="H2" s="4"/>
    </row>
    <row r="3" ht="15.75" customHeight="1" thickBot="1"/>
    <row r="4" spans="1:24" ht="15.75" customHeight="1">
      <c r="A4" s="56" t="s">
        <v>38</v>
      </c>
      <c r="B4" s="46" t="s">
        <v>35</v>
      </c>
      <c r="C4" s="59"/>
      <c r="D4" s="59"/>
      <c r="E4" s="49" t="s">
        <v>24</v>
      </c>
      <c r="F4" s="46" t="s">
        <v>32</v>
      </c>
      <c r="G4" s="46"/>
      <c r="H4" s="46"/>
      <c r="I4" s="46"/>
      <c r="J4" s="46"/>
      <c r="K4" s="46"/>
      <c r="L4" s="46"/>
      <c r="M4" s="46"/>
      <c r="N4" s="46"/>
      <c r="O4" s="46"/>
      <c r="P4" s="46"/>
      <c r="Q4" s="46"/>
      <c r="R4" s="46"/>
      <c r="S4" s="46"/>
      <c r="T4" s="52" t="s">
        <v>34</v>
      </c>
      <c r="U4" s="40" t="s">
        <v>36</v>
      </c>
      <c r="V4" s="41"/>
      <c r="W4" s="41"/>
      <c r="X4" s="5" t="s">
        <v>21</v>
      </c>
    </row>
    <row r="5" spans="1:24" ht="15.75" customHeight="1">
      <c r="A5" s="57"/>
      <c r="B5" s="60"/>
      <c r="C5" s="60"/>
      <c r="D5" s="60"/>
      <c r="E5" s="50"/>
      <c r="F5" s="47" t="s">
        <v>29</v>
      </c>
      <c r="G5" s="47"/>
      <c r="H5" s="47"/>
      <c r="I5" s="47"/>
      <c r="J5" s="47"/>
      <c r="K5" s="47"/>
      <c r="L5" s="55"/>
      <c r="M5" s="47" t="s">
        <v>31</v>
      </c>
      <c r="N5" s="47"/>
      <c r="O5" s="47"/>
      <c r="P5" s="47"/>
      <c r="Q5" s="47"/>
      <c r="R5" s="47"/>
      <c r="S5" s="47"/>
      <c r="T5" s="53"/>
      <c r="U5" s="42"/>
      <c r="V5" s="43"/>
      <c r="W5" s="44"/>
      <c r="X5" s="6" t="s">
        <v>22</v>
      </c>
    </row>
    <row r="6" spans="1:24" ht="15.75" customHeight="1">
      <c r="A6" s="57"/>
      <c r="B6" s="60"/>
      <c r="C6" s="60"/>
      <c r="D6" s="60"/>
      <c r="E6" s="50" t="s">
        <v>37</v>
      </c>
      <c r="F6" s="47" t="s">
        <v>26</v>
      </c>
      <c r="G6" s="47"/>
      <c r="H6" s="47"/>
      <c r="I6" s="47" t="s">
        <v>27</v>
      </c>
      <c r="J6" s="47"/>
      <c r="K6" s="47"/>
      <c r="L6" s="47" t="s">
        <v>24</v>
      </c>
      <c r="M6" s="47" t="s">
        <v>28</v>
      </c>
      <c r="N6" s="47"/>
      <c r="O6" s="47"/>
      <c r="P6" s="47" t="s">
        <v>25</v>
      </c>
      <c r="Q6" s="47"/>
      <c r="R6" s="47"/>
      <c r="S6" s="47" t="s">
        <v>24</v>
      </c>
      <c r="T6" s="53" t="s">
        <v>33</v>
      </c>
      <c r="U6" s="42"/>
      <c r="V6" s="44"/>
      <c r="W6" s="44"/>
      <c r="X6" s="6" t="s">
        <v>23</v>
      </c>
    </row>
    <row r="7" spans="1:24" ht="15.75" customHeight="1" thickBot="1">
      <c r="A7" s="58"/>
      <c r="B7" s="7" t="s">
        <v>30</v>
      </c>
      <c r="C7" s="7" t="s">
        <v>16</v>
      </c>
      <c r="D7" s="7" t="s">
        <v>17</v>
      </c>
      <c r="E7" s="51"/>
      <c r="F7" s="7" t="s">
        <v>30</v>
      </c>
      <c r="G7" s="7" t="s">
        <v>16</v>
      </c>
      <c r="H7" s="7" t="s">
        <v>17</v>
      </c>
      <c r="I7" s="7" t="s">
        <v>30</v>
      </c>
      <c r="J7" s="7" t="s">
        <v>16</v>
      </c>
      <c r="K7" s="7" t="s">
        <v>17</v>
      </c>
      <c r="L7" s="48"/>
      <c r="M7" s="7" t="s">
        <v>30</v>
      </c>
      <c r="N7" s="7" t="s">
        <v>16</v>
      </c>
      <c r="O7" s="7" t="s">
        <v>17</v>
      </c>
      <c r="P7" s="7" t="s">
        <v>30</v>
      </c>
      <c r="Q7" s="7" t="s">
        <v>16</v>
      </c>
      <c r="R7" s="7" t="s">
        <v>17</v>
      </c>
      <c r="S7" s="48"/>
      <c r="T7" s="54"/>
      <c r="U7" s="7" t="s">
        <v>18</v>
      </c>
      <c r="V7" s="7" t="s">
        <v>19</v>
      </c>
      <c r="W7" s="8" t="s">
        <v>20</v>
      </c>
      <c r="X7" s="9"/>
    </row>
    <row r="8" spans="1:24" ht="15.75" customHeight="1">
      <c r="A8" s="10" t="s">
        <v>0</v>
      </c>
      <c r="B8" s="32">
        <f>SUM(B9:B43)</f>
        <v>809607</v>
      </c>
      <c r="C8" s="15">
        <f aca="true" t="shared" si="0" ref="C8:T8">SUM(C9:C43)</f>
        <v>384454</v>
      </c>
      <c r="D8" s="15">
        <f t="shared" si="0"/>
        <v>425153</v>
      </c>
      <c r="E8" s="16">
        <f t="shared" si="0"/>
        <v>-4652</v>
      </c>
      <c r="F8" s="17">
        <f t="shared" si="0"/>
        <v>6011</v>
      </c>
      <c r="G8" s="15">
        <f t="shared" si="0"/>
        <v>3073</v>
      </c>
      <c r="H8" s="15">
        <f t="shared" si="0"/>
        <v>2938</v>
      </c>
      <c r="I8" s="15">
        <f t="shared" si="0"/>
        <v>8682</v>
      </c>
      <c r="J8" s="15">
        <f t="shared" si="0"/>
        <v>4450</v>
      </c>
      <c r="K8" s="15">
        <f t="shared" si="0"/>
        <v>4232</v>
      </c>
      <c r="L8" s="16">
        <f t="shared" si="0"/>
        <v>-2671</v>
      </c>
      <c r="M8" s="17">
        <f t="shared" si="0"/>
        <v>28936</v>
      </c>
      <c r="N8" s="15">
        <f t="shared" si="0"/>
        <v>14259</v>
      </c>
      <c r="O8" s="15">
        <f t="shared" si="0"/>
        <v>14677</v>
      </c>
      <c r="P8" s="15">
        <f t="shared" si="0"/>
        <v>30917</v>
      </c>
      <c r="Q8" s="15">
        <f t="shared" si="0"/>
        <v>15262</v>
      </c>
      <c r="R8" s="15">
        <f t="shared" si="0"/>
        <v>15655</v>
      </c>
      <c r="S8" s="16">
        <f t="shared" si="0"/>
        <v>-1981</v>
      </c>
      <c r="T8" s="39">
        <f t="shared" si="0"/>
        <v>299548</v>
      </c>
      <c r="U8" s="17">
        <f>SUM(U9:U43)</f>
        <v>18773</v>
      </c>
      <c r="V8" s="15">
        <f>SUM(V9:V43)</f>
        <v>16332</v>
      </c>
      <c r="W8" s="15">
        <f>SUM(W9:W43)</f>
        <v>2441</v>
      </c>
      <c r="X8" s="18">
        <v>2.7</v>
      </c>
    </row>
    <row r="9" spans="1:24" ht="15.75" customHeight="1">
      <c r="A9" s="11" t="s">
        <v>1</v>
      </c>
      <c r="B9" s="33">
        <f>SUM(C9:D9)</f>
        <v>267873</v>
      </c>
      <c r="C9" s="19">
        <v>127260</v>
      </c>
      <c r="D9" s="19">
        <v>140613</v>
      </c>
      <c r="E9" s="21">
        <v>-970</v>
      </c>
      <c r="F9" s="20">
        <v>2061</v>
      </c>
      <c r="G9" s="19">
        <v>1042</v>
      </c>
      <c r="H9" s="19">
        <v>1019</v>
      </c>
      <c r="I9" s="19">
        <f>SUM(J9:K9)</f>
        <v>2302</v>
      </c>
      <c r="J9" s="19">
        <v>1156</v>
      </c>
      <c r="K9" s="19">
        <v>1146</v>
      </c>
      <c r="L9" s="21">
        <v>-241</v>
      </c>
      <c r="M9" s="20">
        <f>SUM(N9:O9)</f>
        <v>9819</v>
      </c>
      <c r="N9" s="19">
        <v>5014</v>
      </c>
      <c r="O9" s="19">
        <v>4805</v>
      </c>
      <c r="P9" s="19">
        <f>SUM(Q9:R9)</f>
        <v>10548</v>
      </c>
      <c r="Q9" s="19">
        <v>5472</v>
      </c>
      <c r="R9" s="19">
        <v>5076</v>
      </c>
      <c r="S9" s="21">
        <v>-729</v>
      </c>
      <c r="T9" s="36">
        <v>110017</v>
      </c>
      <c r="U9" s="20">
        <v>7162</v>
      </c>
      <c r="V9" s="19">
        <v>6377</v>
      </c>
      <c r="W9" s="19">
        <f>U9-V9</f>
        <v>785</v>
      </c>
      <c r="X9" s="22">
        <v>2.43</v>
      </c>
    </row>
    <row r="10" spans="1:24" ht="15.75" customHeight="1">
      <c r="A10" s="12" t="s">
        <v>2</v>
      </c>
      <c r="B10" s="33">
        <f aca="true" t="shared" si="1" ref="B10:B43">SUM(C10:D10)</f>
        <v>63237</v>
      </c>
      <c r="C10" s="19">
        <v>29854</v>
      </c>
      <c r="D10" s="19">
        <v>33383</v>
      </c>
      <c r="E10" s="21">
        <v>-457</v>
      </c>
      <c r="F10" s="20">
        <v>430</v>
      </c>
      <c r="G10" s="19">
        <v>221</v>
      </c>
      <c r="H10" s="19">
        <v>209</v>
      </c>
      <c r="I10" s="19">
        <f aca="true" t="shared" si="2" ref="I10:I43">SUM(J10:K10)</f>
        <v>733</v>
      </c>
      <c r="J10" s="19">
        <v>375</v>
      </c>
      <c r="K10" s="19">
        <v>358</v>
      </c>
      <c r="L10" s="21">
        <v>-303</v>
      </c>
      <c r="M10" s="20">
        <f aca="true" t="shared" si="3" ref="M10:M43">SUM(N10:O10)</f>
        <v>2229</v>
      </c>
      <c r="N10" s="19">
        <v>1093</v>
      </c>
      <c r="O10" s="19">
        <v>1136</v>
      </c>
      <c r="P10" s="19">
        <f aca="true" t="shared" si="4" ref="P10:P43">SUM(Q10:R10)</f>
        <v>2383</v>
      </c>
      <c r="Q10" s="19">
        <v>1107</v>
      </c>
      <c r="R10" s="19">
        <v>1276</v>
      </c>
      <c r="S10" s="21">
        <v>-154</v>
      </c>
      <c r="T10" s="36">
        <v>22454</v>
      </c>
      <c r="U10" s="20">
        <v>1573</v>
      </c>
      <c r="V10" s="19">
        <v>1359</v>
      </c>
      <c r="W10" s="19">
        <f aca="true" t="shared" si="5" ref="W10:W43">U10-V10</f>
        <v>214</v>
      </c>
      <c r="X10" s="22">
        <v>2.82</v>
      </c>
    </row>
    <row r="11" spans="1:24" ht="15.75" customHeight="1">
      <c r="A11" s="12" t="s">
        <v>3</v>
      </c>
      <c r="B11" s="33">
        <f t="shared" si="1"/>
        <v>42109</v>
      </c>
      <c r="C11" s="19">
        <v>20158</v>
      </c>
      <c r="D11" s="19">
        <v>21951</v>
      </c>
      <c r="E11" s="21">
        <v>-289</v>
      </c>
      <c r="F11" s="20">
        <v>328</v>
      </c>
      <c r="G11" s="19">
        <v>157</v>
      </c>
      <c r="H11" s="19">
        <v>171</v>
      </c>
      <c r="I11" s="19">
        <f t="shared" si="2"/>
        <v>431</v>
      </c>
      <c r="J11" s="19">
        <v>213</v>
      </c>
      <c r="K11" s="19">
        <v>218</v>
      </c>
      <c r="L11" s="21">
        <v>-103</v>
      </c>
      <c r="M11" s="20">
        <f t="shared" si="3"/>
        <v>1447</v>
      </c>
      <c r="N11" s="19">
        <v>736</v>
      </c>
      <c r="O11" s="19">
        <v>711</v>
      </c>
      <c r="P11" s="19">
        <f t="shared" si="4"/>
        <v>1633</v>
      </c>
      <c r="Q11" s="19">
        <v>802</v>
      </c>
      <c r="R11" s="19">
        <v>831</v>
      </c>
      <c r="S11" s="21">
        <v>-186</v>
      </c>
      <c r="T11" s="36">
        <v>15051</v>
      </c>
      <c r="U11" s="20">
        <v>664</v>
      </c>
      <c r="V11" s="19">
        <v>691</v>
      </c>
      <c r="W11" s="19">
        <f t="shared" si="5"/>
        <v>-27</v>
      </c>
      <c r="X11" s="22">
        <v>2.8</v>
      </c>
    </row>
    <row r="12" spans="1:24" ht="15.75" customHeight="1">
      <c r="A12" s="12" t="s">
        <v>4</v>
      </c>
      <c r="B12" s="33">
        <f t="shared" si="1"/>
        <v>54886</v>
      </c>
      <c r="C12" s="19">
        <v>26536</v>
      </c>
      <c r="D12" s="19">
        <v>28350</v>
      </c>
      <c r="E12" s="21">
        <v>-338</v>
      </c>
      <c r="F12" s="20">
        <v>429</v>
      </c>
      <c r="G12" s="19">
        <v>232</v>
      </c>
      <c r="H12" s="19">
        <v>197</v>
      </c>
      <c r="I12" s="19">
        <f t="shared" si="2"/>
        <v>612</v>
      </c>
      <c r="J12" s="19">
        <v>342</v>
      </c>
      <c r="K12" s="19">
        <v>270</v>
      </c>
      <c r="L12" s="21">
        <v>-183</v>
      </c>
      <c r="M12" s="20">
        <f t="shared" si="3"/>
        <v>1850</v>
      </c>
      <c r="N12" s="19">
        <v>961</v>
      </c>
      <c r="O12" s="19">
        <v>889</v>
      </c>
      <c r="P12" s="19">
        <f t="shared" si="4"/>
        <v>2005</v>
      </c>
      <c r="Q12" s="19">
        <v>999</v>
      </c>
      <c r="R12" s="19">
        <v>1006</v>
      </c>
      <c r="S12" s="21">
        <v>-155</v>
      </c>
      <c r="T12" s="36">
        <v>18461</v>
      </c>
      <c r="U12" s="20">
        <v>1275</v>
      </c>
      <c r="V12" s="19">
        <v>1029</v>
      </c>
      <c r="W12" s="19">
        <f t="shared" si="5"/>
        <v>246</v>
      </c>
      <c r="X12" s="22">
        <v>2.97</v>
      </c>
    </row>
    <row r="13" spans="1:24" ht="15.75" customHeight="1">
      <c r="A13" s="12" t="s">
        <v>5</v>
      </c>
      <c r="B13" s="33">
        <f t="shared" si="1"/>
        <v>45738</v>
      </c>
      <c r="C13" s="19">
        <v>21462</v>
      </c>
      <c r="D13" s="19">
        <v>24276</v>
      </c>
      <c r="E13" s="21">
        <v>-328</v>
      </c>
      <c r="F13" s="20">
        <v>332</v>
      </c>
      <c r="G13" s="19">
        <v>168</v>
      </c>
      <c r="H13" s="19">
        <v>164</v>
      </c>
      <c r="I13" s="19">
        <f t="shared" si="2"/>
        <v>577</v>
      </c>
      <c r="J13" s="19">
        <v>275</v>
      </c>
      <c r="K13" s="19">
        <v>302</v>
      </c>
      <c r="L13" s="21">
        <v>-245</v>
      </c>
      <c r="M13" s="20">
        <f t="shared" si="3"/>
        <v>1272</v>
      </c>
      <c r="N13" s="19">
        <v>539</v>
      </c>
      <c r="O13" s="19">
        <v>733</v>
      </c>
      <c r="P13" s="19">
        <f t="shared" si="4"/>
        <v>1355</v>
      </c>
      <c r="Q13" s="19">
        <v>608</v>
      </c>
      <c r="R13" s="19">
        <v>747</v>
      </c>
      <c r="S13" s="21">
        <v>-83</v>
      </c>
      <c r="T13" s="36">
        <v>15588</v>
      </c>
      <c r="U13" s="20">
        <v>926</v>
      </c>
      <c r="V13" s="19">
        <v>771</v>
      </c>
      <c r="W13" s="19">
        <f t="shared" si="5"/>
        <v>155</v>
      </c>
      <c r="X13" s="22">
        <v>2.93</v>
      </c>
    </row>
    <row r="14" spans="1:24" ht="15.75" customHeight="1">
      <c r="A14" s="12" t="s">
        <v>6</v>
      </c>
      <c r="B14" s="33">
        <f t="shared" si="1"/>
        <v>41045</v>
      </c>
      <c r="C14" s="19">
        <v>19403</v>
      </c>
      <c r="D14" s="19">
        <v>21642</v>
      </c>
      <c r="E14" s="21">
        <v>-234</v>
      </c>
      <c r="F14" s="20">
        <v>265</v>
      </c>
      <c r="G14" s="19">
        <v>130</v>
      </c>
      <c r="H14" s="19">
        <v>135</v>
      </c>
      <c r="I14" s="19">
        <f t="shared" si="2"/>
        <v>533</v>
      </c>
      <c r="J14" s="19">
        <v>251</v>
      </c>
      <c r="K14" s="19">
        <v>282</v>
      </c>
      <c r="L14" s="21">
        <v>-268</v>
      </c>
      <c r="M14" s="20">
        <f t="shared" si="3"/>
        <v>1172</v>
      </c>
      <c r="N14" s="19">
        <v>508</v>
      </c>
      <c r="O14" s="19">
        <v>664</v>
      </c>
      <c r="P14" s="19">
        <f t="shared" si="4"/>
        <v>1138</v>
      </c>
      <c r="Q14" s="19">
        <v>564</v>
      </c>
      <c r="R14" s="19">
        <v>574</v>
      </c>
      <c r="S14" s="21">
        <v>34</v>
      </c>
      <c r="T14" s="36">
        <v>13096</v>
      </c>
      <c r="U14" s="20">
        <v>726</v>
      </c>
      <c r="V14" s="19">
        <v>543</v>
      </c>
      <c r="W14" s="19">
        <f t="shared" si="5"/>
        <v>183</v>
      </c>
      <c r="X14" s="22">
        <v>3.13</v>
      </c>
    </row>
    <row r="15" spans="1:24" ht="15.75" customHeight="1">
      <c r="A15" s="13" t="s">
        <v>7</v>
      </c>
      <c r="B15" s="34">
        <f t="shared" si="1"/>
        <v>34467</v>
      </c>
      <c r="C15" s="23">
        <v>16311</v>
      </c>
      <c r="D15" s="23">
        <v>18156</v>
      </c>
      <c r="E15" s="25">
        <v>-433</v>
      </c>
      <c r="F15" s="28">
        <v>200</v>
      </c>
      <c r="G15" s="23">
        <v>114</v>
      </c>
      <c r="H15" s="23">
        <v>86</v>
      </c>
      <c r="I15" s="23">
        <f t="shared" si="2"/>
        <v>462</v>
      </c>
      <c r="J15" s="23">
        <v>239</v>
      </c>
      <c r="K15" s="23">
        <v>223</v>
      </c>
      <c r="L15" s="25">
        <v>-262</v>
      </c>
      <c r="M15" s="28">
        <f t="shared" si="3"/>
        <v>978</v>
      </c>
      <c r="N15" s="23">
        <v>425</v>
      </c>
      <c r="O15" s="23">
        <v>553</v>
      </c>
      <c r="P15" s="23">
        <f t="shared" si="4"/>
        <v>1149</v>
      </c>
      <c r="Q15" s="23">
        <v>485</v>
      </c>
      <c r="R15" s="23">
        <v>664</v>
      </c>
      <c r="S15" s="25">
        <v>-171</v>
      </c>
      <c r="T15" s="37">
        <v>11904</v>
      </c>
      <c r="U15" s="28">
        <v>563</v>
      </c>
      <c r="V15" s="23">
        <v>572</v>
      </c>
      <c r="W15" s="23">
        <f t="shared" si="5"/>
        <v>-9</v>
      </c>
      <c r="X15" s="24">
        <v>2.9</v>
      </c>
    </row>
    <row r="16" spans="1:24" ht="15.75" customHeight="1">
      <c r="A16" s="12" t="s">
        <v>8</v>
      </c>
      <c r="B16" s="33">
        <f t="shared" si="1"/>
        <v>6275</v>
      </c>
      <c r="C16" s="19">
        <v>2995</v>
      </c>
      <c r="D16" s="19">
        <v>3280</v>
      </c>
      <c r="E16" s="21">
        <v>-101</v>
      </c>
      <c r="F16" s="20">
        <v>46</v>
      </c>
      <c r="G16" s="19">
        <v>21</v>
      </c>
      <c r="H16" s="19">
        <v>25</v>
      </c>
      <c r="I16" s="19">
        <f t="shared" si="2"/>
        <v>81</v>
      </c>
      <c r="J16" s="19">
        <v>43</v>
      </c>
      <c r="K16" s="19">
        <v>38</v>
      </c>
      <c r="L16" s="21">
        <v>-35</v>
      </c>
      <c r="M16" s="20">
        <f t="shared" si="3"/>
        <v>118</v>
      </c>
      <c r="N16" s="19">
        <v>59</v>
      </c>
      <c r="O16" s="19">
        <v>59</v>
      </c>
      <c r="P16" s="19">
        <f t="shared" si="4"/>
        <v>184</v>
      </c>
      <c r="Q16" s="19">
        <v>87</v>
      </c>
      <c r="R16" s="19">
        <v>97</v>
      </c>
      <c r="S16" s="21">
        <v>-66</v>
      </c>
      <c r="T16" s="36">
        <v>1925</v>
      </c>
      <c r="U16" s="20">
        <v>86</v>
      </c>
      <c r="V16" s="19">
        <v>57</v>
      </c>
      <c r="W16" s="19">
        <f t="shared" si="5"/>
        <v>29</v>
      </c>
      <c r="X16" s="22">
        <v>3.26</v>
      </c>
    </row>
    <row r="17" spans="1:24" ht="15.75" customHeight="1">
      <c r="A17" s="13" t="s">
        <v>9</v>
      </c>
      <c r="B17" s="34">
        <f t="shared" si="1"/>
        <v>1946</v>
      </c>
      <c r="C17" s="23">
        <v>912</v>
      </c>
      <c r="D17" s="23">
        <v>1034</v>
      </c>
      <c r="E17" s="25">
        <v>-57</v>
      </c>
      <c r="F17" s="28">
        <v>6</v>
      </c>
      <c r="G17" s="23">
        <v>3</v>
      </c>
      <c r="H17" s="23">
        <v>3</v>
      </c>
      <c r="I17" s="23">
        <f t="shared" si="2"/>
        <v>37</v>
      </c>
      <c r="J17" s="23">
        <v>18</v>
      </c>
      <c r="K17" s="23">
        <v>19</v>
      </c>
      <c r="L17" s="25">
        <v>-31</v>
      </c>
      <c r="M17" s="28">
        <f t="shared" si="3"/>
        <v>53</v>
      </c>
      <c r="N17" s="23">
        <v>25</v>
      </c>
      <c r="O17" s="23">
        <v>28</v>
      </c>
      <c r="P17" s="23">
        <f t="shared" si="4"/>
        <v>79</v>
      </c>
      <c r="Q17" s="23">
        <v>41</v>
      </c>
      <c r="R17" s="23">
        <v>38</v>
      </c>
      <c r="S17" s="25">
        <v>-26</v>
      </c>
      <c r="T17" s="37">
        <v>798</v>
      </c>
      <c r="U17" s="28">
        <v>47</v>
      </c>
      <c r="V17" s="23">
        <v>39</v>
      </c>
      <c r="W17" s="23">
        <f t="shared" si="5"/>
        <v>8</v>
      </c>
      <c r="X17" s="24">
        <v>2.44</v>
      </c>
    </row>
    <row r="18" spans="1:24" ht="15.75" customHeight="1">
      <c r="A18" s="13" t="s">
        <v>10</v>
      </c>
      <c r="B18" s="34">
        <f t="shared" si="1"/>
        <v>2799</v>
      </c>
      <c r="C18" s="23">
        <v>1340</v>
      </c>
      <c r="D18" s="23">
        <v>1459</v>
      </c>
      <c r="E18" s="25">
        <v>-26</v>
      </c>
      <c r="F18" s="28">
        <v>18</v>
      </c>
      <c r="G18" s="23">
        <v>9</v>
      </c>
      <c r="H18" s="23">
        <v>9</v>
      </c>
      <c r="I18" s="23">
        <f t="shared" si="2"/>
        <v>37</v>
      </c>
      <c r="J18" s="23">
        <v>19</v>
      </c>
      <c r="K18" s="23">
        <v>18</v>
      </c>
      <c r="L18" s="25">
        <v>-19</v>
      </c>
      <c r="M18" s="28">
        <f t="shared" si="3"/>
        <v>68</v>
      </c>
      <c r="N18" s="23">
        <v>41</v>
      </c>
      <c r="O18" s="23">
        <v>27</v>
      </c>
      <c r="P18" s="23">
        <f t="shared" si="4"/>
        <v>75</v>
      </c>
      <c r="Q18" s="23">
        <v>33</v>
      </c>
      <c r="R18" s="23">
        <v>42</v>
      </c>
      <c r="S18" s="25">
        <v>-7</v>
      </c>
      <c r="T18" s="37">
        <v>849</v>
      </c>
      <c r="U18" s="28">
        <v>38</v>
      </c>
      <c r="V18" s="23">
        <v>22</v>
      </c>
      <c r="W18" s="23">
        <f t="shared" si="5"/>
        <v>16</v>
      </c>
      <c r="X18" s="24">
        <v>3.3</v>
      </c>
    </row>
    <row r="19" spans="1:24" ht="15.75" customHeight="1">
      <c r="A19" s="12" t="s">
        <v>11</v>
      </c>
      <c r="B19" s="33">
        <f t="shared" si="1"/>
        <v>26084</v>
      </c>
      <c r="C19" s="19">
        <v>12244</v>
      </c>
      <c r="D19" s="19">
        <v>13840</v>
      </c>
      <c r="E19" s="21">
        <v>-114</v>
      </c>
      <c r="F19" s="20">
        <v>196</v>
      </c>
      <c r="G19" s="19">
        <v>107</v>
      </c>
      <c r="H19" s="19">
        <v>89</v>
      </c>
      <c r="I19" s="19">
        <f t="shared" si="2"/>
        <v>262</v>
      </c>
      <c r="J19" s="19">
        <v>129</v>
      </c>
      <c r="K19" s="19">
        <v>133</v>
      </c>
      <c r="L19" s="21">
        <v>-66</v>
      </c>
      <c r="M19" s="20">
        <f t="shared" si="3"/>
        <v>816</v>
      </c>
      <c r="N19" s="19">
        <v>397</v>
      </c>
      <c r="O19" s="19">
        <v>419</v>
      </c>
      <c r="P19" s="19">
        <f t="shared" si="4"/>
        <v>864</v>
      </c>
      <c r="Q19" s="19">
        <v>410</v>
      </c>
      <c r="R19" s="19">
        <v>454</v>
      </c>
      <c r="S19" s="21">
        <v>-48</v>
      </c>
      <c r="T19" s="36">
        <v>8647</v>
      </c>
      <c r="U19" s="20">
        <v>420</v>
      </c>
      <c r="V19" s="19">
        <v>278</v>
      </c>
      <c r="W19" s="19">
        <f t="shared" si="5"/>
        <v>142</v>
      </c>
      <c r="X19" s="22">
        <v>3.02</v>
      </c>
    </row>
    <row r="20" spans="1:24" ht="15.75" customHeight="1">
      <c r="A20" s="13" t="s">
        <v>12</v>
      </c>
      <c r="B20" s="34">
        <f t="shared" si="1"/>
        <v>6885</v>
      </c>
      <c r="C20" s="23">
        <v>3245</v>
      </c>
      <c r="D20" s="23">
        <v>3640</v>
      </c>
      <c r="E20" s="25">
        <v>-158</v>
      </c>
      <c r="F20" s="28">
        <v>18</v>
      </c>
      <c r="G20" s="23">
        <v>11</v>
      </c>
      <c r="H20" s="23">
        <v>7</v>
      </c>
      <c r="I20" s="23">
        <f t="shared" si="2"/>
        <v>128</v>
      </c>
      <c r="J20" s="23">
        <v>73</v>
      </c>
      <c r="K20" s="23">
        <v>55</v>
      </c>
      <c r="L20" s="25">
        <v>-110</v>
      </c>
      <c r="M20" s="28">
        <f t="shared" si="3"/>
        <v>141</v>
      </c>
      <c r="N20" s="23">
        <v>67</v>
      </c>
      <c r="O20" s="23">
        <v>74</v>
      </c>
      <c r="P20" s="23">
        <f t="shared" si="4"/>
        <v>189</v>
      </c>
      <c r="Q20" s="23">
        <v>81</v>
      </c>
      <c r="R20" s="23">
        <v>108</v>
      </c>
      <c r="S20" s="25">
        <v>-48</v>
      </c>
      <c r="T20" s="37">
        <v>2533</v>
      </c>
      <c r="U20" s="28">
        <v>91</v>
      </c>
      <c r="V20" s="23">
        <v>102</v>
      </c>
      <c r="W20" s="23">
        <f t="shared" si="5"/>
        <v>-11</v>
      </c>
      <c r="X20" s="24">
        <v>2.72</v>
      </c>
    </row>
    <row r="21" spans="1:24" ht="15.75" customHeight="1">
      <c r="A21" s="12" t="s">
        <v>42</v>
      </c>
      <c r="B21" s="33">
        <f t="shared" si="1"/>
        <v>10959</v>
      </c>
      <c r="C21" s="19">
        <v>5246</v>
      </c>
      <c r="D21" s="19">
        <v>5713</v>
      </c>
      <c r="E21" s="21">
        <v>99</v>
      </c>
      <c r="F21" s="20">
        <v>91</v>
      </c>
      <c r="G21" s="19">
        <v>48</v>
      </c>
      <c r="H21" s="19">
        <v>43</v>
      </c>
      <c r="I21" s="19">
        <f t="shared" si="2"/>
        <v>133</v>
      </c>
      <c r="J21" s="19">
        <v>70</v>
      </c>
      <c r="K21" s="19">
        <v>63</v>
      </c>
      <c r="L21" s="21">
        <v>-42</v>
      </c>
      <c r="M21" s="20">
        <f t="shared" si="3"/>
        <v>468</v>
      </c>
      <c r="N21" s="19">
        <v>229</v>
      </c>
      <c r="O21" s="19">
        <v>239</v>
      </c>
      <c r="P21" s="19">
        <f t="shared" si="4"/>
        <v>327</v>
      </c>
      <c r="Q21" s="19">
        <v>167</v>
      </c>
      <c r="R21" s="19">
        <v>160</v>
      </c>
      <c r="S21" s="21">
        <v>141</v>
      </c>
      <c r="T21" s="36">
        <v>3724</v>
      </c>
      <c r="U21" s="20">
        <v>283</v>
      </c>
      <c r="V21" s="19">
        <v>157</v>
      </c>
      <c r="W21" s="19">
        <f t="shared" si="5"/>
        <v>126</v>
      </c>
      <c r="X21" s="22">
        <v>2.94</v>
      </c>
    </row>
    <row r="22" spans="1:24" ht="15.75" customHeight="1">
      <c r="A22" s="12" t="s">
        <v>43</v>
      </c>
      <c r="B22" s="33">
        <f t="shared" si="1"/>
        <v>12189</v>
      </c>
      <c r="C22" s="19">
        <v>5794</v>
      </c>
      <c r="D22" s="19">
        <v>6395</v>
      </c>
      <c r="E22" s="21">
        <v>74</v>
      </c>
      <c r="F22" s="20">
        <v>101</v>
      </c>
      <c r="G22" s="19">
        <v>46</v>
      </c>
      <c r="H22" s="19">
        <v>55</v>
      </c>
      <c r="I22" s="19">
        <f t="shared" si="2"/>
        <v>111</v>
      </c>
      <c r="J22" s="19">
        <v>60</v>
      </c>
      <c r="K22" s="19">
        <v>51</v>
      </c>
      <c r="L22" s="21">
        <v>-10</v>
      </c>
      <c r="M22" s="20">
        <f t="shared" si="3"/>
        <v>534</v>
      </c>
      <c r="N22" s="19">
        <v>271</v>
      </c>
      <c r="O22" s="19">
        <v>263</v>
      </c>
      <c r="P22" s="19">
        <f t="shared" si="4"/>
        <v>450</v>
      </c>
      <c r="Q22" s="19">
        <v>230</v>
      </c>
      <c r="R22" s="19">
        <v>220</v>
      </c>
      <c r="S22" s="21">
        <v>84</v>
      </c>
      <c r="T22" s="36">
        <v>4125</v>
      </c>
      <c r="U22" s="20">
        <v>321</v>
      </c>
      <c r="V22" s="19">
        <v>240</v>
      </c>
      <c r="W22" s="19">
        <f t="shared" si="5"/>
        <v>81</v>
      </c>
      <c r="X22" s="22">
        <v>2.95</v>
      </c>
    </row>
    <row r="23" spans="1:24" ht="15.75" customHeight="1">
      <c r="A23" s="13" t="s">
        <v>44</v>
      </c>
      <c r="B23" s="34">
        <f t="shared" si="1"/>
        <v>10650</v>
      </c>
      <c r="C23" s="23">
        <v>5081</v>
      </c>
      <c r="D23" s="23">
        <v>5569</v>
      </c>
      <c r="E23" s="25">
        <v>-203</v>
      </c>
      <c r="F23" s="28">
        <v>60</v>
      </c>
      <c r="G23" s="23">
        <v>38</v>
      </c>
      <c r="H23" s="23">
        <v>22</v>
      </c>
      <c r="I23" s="23">
        <f t="shared" si="2"/>
        <v>171</v>
      </c>
      <c r="J23" s="23">
        <v>115</v>
      </c>
      <c r="K23" s="23">
        <v>56</v>
      </c>
      <c r="L23" s="25">
        <v>-111</v>
      </c>
      <c r="M23" s="28">
        <f t="shared" si="3"/>
        <v>300</v>
      </c>
      <c r="N23" s="23">
        <v>161</v>
      </c>
      <c r="O23" s="23">
        <v>139</v>
      </c>
      <c r="P23" s="23">
        <f t="shared" si="4"/>
        <v>392</v>
      </c>
      <c r="Q23" s="23">
        <v>213</v>
      </c>
      <c r="R23" s="23">
        <v>179</v>
      </c>
      <c r="S23" s="25">
        <v>-92</v>
      </c>
      <c r="T23" s="37">
        <v>4000</v>
      </c>
      <c r="U23" s="28">
        <v>237</v>
      </c>
      <c r="V23" s="23">
        <v>255</v>
      </c>
      <c r="W23" s="23">
        <f t="shared" si="5"/>
        <v>-18</v>
      </c>
      <c r="X23" s="24">
        <v>2.66</v>
      </c>
    </row>
    <row r="24" spans="1:24" ht="15.75" customHeight="1">
      <c r="A24" s="12" t="s">
        <v>45</v>
      </c>
      <c r="B24" s="33">
        <f t="shared" si="1"/>
        <v>3241</v>
      </c>
      <c r="C24" s="19">
        <v>1513</v>
      </c>
      <c r="D24" s="19">
        <v>1728</v>
      </c>
      <c r="E24" s="21">
        <v>-97</v>
      </c>
      <c r="F24" s="20">
        <v>9</v>
      </c>
      <c r="G24" s="19">
        <v>3</v>
      </c>
      <c r="H24" s="19">
        <v>6</v>
      </c>
      <c r="I24" s="19">
        <f t="shared" si="2"/>
        <v>54</v>
      </c>
      <c r="J24" s="19">
        <v>22</v>
      </c>
      <c r="K24" s="19">
        <v>32</v>
      </c>
      <c r="L24" s="21">
        <v>-45</v>
      </c>
      <c r="M24" s="20">
        <f t="shared" si="3"/>
        <v>78</v>
      </c>
      <c r="N24" s="19">
        <v>36</v>
      </c>
      <c r="O24" s="19">
        <v>42</v>
      </c>
      <c r="P24" s="19">
        <f t="shared" si="4"/>
        <v>130</v>
      </c>
      <c r="Q24" s="19">
        <v>57</v>
      </c>
      <c r="R24" s="19">
        <v>73</v>
      </c>
      <c r="S24" s="21">
        <v>-52</v>
      </c>
      <c r="T24" s="36">
        <v>1353</v>
      </c>
      <c r="U24" s="20">
        <v>41</v>
      </c>
      <c r="V24" s="19">
        <v>49</v>
      </c>
      <c r="W24" s="19">
        <f t="shared" si="5"/>
        <v>-8</v>
      </c>
      <c r="X24" s="22">
        <v>2.4</v>
      </c>
    </row>
    <row r="25" spans="1:24" ht="15.75" customHeight="1">
      <c r="A25" s="12" t="s">
        <v>46</v>
      </c>
      <c r="B25" s="33">
        <f t="shared" si="1"/>
        <v>5442</v>
      </c>
      <c r="C25" s="19">
        <v>2582</v>
      </c>
      <c r="D25" s="19">
        <v>2860</v>
      </c>
      <c r="E25" s="21">
        <v>-86</v>
      </c>
      <c r="F25" s="20">
        <v>31</v>
      </c>
      <c r="G25" s="19">
        <v>16</v>
      </c>
      <c r="H25" s="19">
        <v>15</v>
      </c>
      <c r="I25" s="19">
        <f t="shared" si="2"/>
        <v>90</v>
      </c>
      <c r="J25" s="19">
        <v>47</v>
      </c>
      <c r="K25" s="19">
        <v>43</v>
      </c>
      <c r="L25" s="21">
        <v>-59</v>
      </c>
      <c r="M25" s="20">
        <f t="shared" si="3"/>
        <v>193</v>
      </c>
      <c r="N25" s="19">
        <v>90</v>
      </c>
      <c r="O25" s="19">
        <v>103</v>
      </c>
      <c r="P25" s="19">
        <f t="shared" si="4"/>
        <v>220</v>
      </c>
      <c r="Q25" s="19">
        <v>86</v>
      </c>
      <c r="R25" s="19">
        <v>134</v>
      </c>
      <c r="S25" s="21">
        <v>-27</v>
      </c>
      <c r="T25" s="36">
        <v>2024</v>
      </c>
      <c r="U25" s="20">
        <v>123</v>
      </c>
      <c r="V25" s="19">
        <v>121</v>
      </c>
      <c r="W25" s="19">
        <f t="shared" si="5"/>
        <v>2</v>
      </c>
      <c r="X25" s="22">
        <v>2.69</v>
      </c>
    </row>
    <row r="26" spans="1:24" ht="15.75" customHeight="1">
      <c r="A26" s="12" t="s">
        <v>47</v>
      </c>
      <c r="B26" s="33">
        <f t="shared" si="1"/>
        <v>5389</v>
      </c>
      <c r="C26" s="19">
        <v>2453</v>
      </c>
      <c r="D26" s="19">
        <v>2936</v>
      </c>
      <c r="E26" s="21">
        <v>-109</v>
      </c>
      <c r="F26" s="20">
        <v>20</v>
      </c>
      <c r="G26" s="19">
        <v>9</v>
      </c>
      <c r="H26" s="19">
        <v>11</v>
      </c>
      <c r="I26" s="19">
        <f t="shared" si="2"/>
        <v>78</v>
      </c>
      <c r="J26" s="19">
        <v>40</v>
      </c>
      <c r="K26" s="19">
        <v>38</v>
      </c>
      <c r="L26" s="21">
        <v>-58</v>
      </c>
      <c r="M26" s="20">
        <f t="shared" si="3"/>
        <v>168</v>
      </c>
      <c r="N26" s="19">
        <v>86</v>
      </c>
      <c r="O26" s="19">
        <v>82</v>
      </c>
      <c r="P26" s="19">
        <f t="shared" si="4"/>
        <v>219</v>
      </c>
      <c r="Q26" s="19">
        <v>101</v>
      </c>
      <c r="R26" s="19">
        <v>118</v>
      </c>
      <c r="S26" s="21">
        <v>-51</v>
      </c>
      <c r="T26" s="36">
        <v>2185</v>
      </c>
      <c r="U26" s="20">
        <v>88</v>
      </c>
      <c r="V26" s="19">
        <v>103</v>
      </c>
      <c r="W26" s="19">
        <f t="shared" si="5"/>
        <v>-15</v>
      </c>
      <c r="X26" s="22">
        <v>2.47</v>
      </c>
    </row>
    <row r="27" spans="1:24" ht="15.75" customHeight="1">
      <c r="A27" s="12" t="s">
        <v>48</v>
      </c>
      <c r="B27" s="33">
        <f t="shared" si="1"/>
        <v>5785</v>
      </c>
      <c r="C27" s="19">
        <v>2710</v>
      </c>
      <c r="D27" s="19">
        <v>3075</v>
      </c>
      <c r="E27" s="21">
        <v>-61</v>
      </c>
      <c r="F27" s="20">
        <v>40</v>
      </c>
      <c r="G27" s="19">
        <v>16</v>
      </c>
      <c r="H27" s="19">
        <v>24</v>
      </c>
      <c r="I27" s="19">
        <f t="shared" si="2"/>
        <v>103</v>
      </c>
      <c r="J27" s="19">
        <v>59</v>
      </c>
      <c r="K27" s="19">
        <v>44</v>
      </c>
      <c r="L27" s="21">
        <v>-63</v>
      </c>
      <c r="M27" s="20">
        <f t="shared" si="3"/>
        <v>280</v>
      </c>
      <c r="N27" s="19">
        <v>115</v>
      </c>
      <c r="O27" s="19">
        <v>165</v>
      </c>
      <c r="P27" s="19">
        <f t="shared" si="4"/>
        <v>278</v>
      </c>
      <c r="Q27" s="19">
        <v>107</v>
      </c>
      <c r="R27" s="19">
        <v>171</v>
      </c>
      <c r="S27" s="21">
        <v>2</v>
      </c>
      <c r="T27" s="36">
        <v>2328</v>
      </c>
      <c r="U27" s="20">
        <v>170</v>
      </c>
      <c r="V27" s="19">
        <v>168</v>
      </c>
      <c r="W27" s="19">
        <f t="shared" si="5"/>
        <v>2</v>
      </c>
      <c r="X27" s="22">
        <v>2.48</v>
      </c>
    </row>
    <row r="28" spans="1:24" ht="15.75" customHeight="1">
      <c r="A28" s="12" t="s">
        <v>49</v>
      </c>
      <c r="B28" s="33">
        <f t="shared" si="1"/>
        <v>2344</v>
      </c>
      <c r="C28" s="19">
        <v>1103</v>
      </c>
      <c r="D28" s="19">
        <v>1241</v>
      </c>
      <c r="E28" s="21">
        <v>-45</v>
      </c>
      <c r="F28" s="20">
        <v>3</v>
      </c>
      <c r="G28" s="19">
        <v>3</v>
      </c>
      <c r="H28" s="19">
        <v>0</v>
      </c>
      <c r="I28" s="19">
        <f t="shared" si="2"/>
        <v>44</v>
      </c>
      <c r="J28" s="19">
        <v>25</v>
      </c>
      <c r="K28" s="19">
        <v>19</v>
      </c>
      <c r="L28" s="21">
        <v>-41</v>
      </c>
      <c r="M28" s="20">
        <f t="shared" si="3"/>
        <v>96</v>
      </c>
      <c r="N28" s="19">
        <v>39</v>
      </c>
      <c r="O28" s="19">
        <v>57</v>
      </c>
      <c r="P28" s="19">
        <f t="shared" si="4"/>
        <v>100</v>
      </c>
      <c r="Q28" s="19">
        <v>45</v>
      </c>
      <c r="R28" s="19">
        <v>55</v>
      </c>
      <c r="S28" s="21">
        <v>-4</v>
      </c>
      <c r="T28" s="36">
        <v>1040</v>
      </c>
      <c r="U28" s="20">
        <v>54</v>
      </c>
      <c r="V28" s="19">
        <v>54</v>
      </c>
      <c r="W28" s="19">
        <f t="shared" si="5"/>
        <v>0</v>
      </c>
      <c r="X28" s="22">
        <v>2.25</v>
      </c>
    </row>
    <row r="29" spans="1:24" ht="15.75" customHeight="1">
      <c r="A29" s="13" t="s">
        <v>50</v>
      </c>
      <c r="B29" s="34">
        <f t="shared" si="1"/>
        <v>3346</v>
      </c>
      <c r="C29" s="23">
        <v>1577</v>
      </c>
      <c r="D29" s="23">
        <v>1769</v>
      </c>
      <c r="E29" s="25">
        <v>-72</v>
      </c>
      <c r="F29" s="28">
        <v>14</v>
      </c>
      <c r="G29" s="23">
        <v>7</v>
      </c>
      <c r="H29" s="23">
        <v>7</v>
      </c>
      <c r="I29" s="23">
        <f t="shared" si="2"/>
        <v>44</v>
      </c>
      <c r="J29" s="23">
        <v>22</v>
      </c>
      <c r="K29" s="23">
        <v>22</v>
      </c>
      <c r="L29" s="25">
        <v>-30</v>
      </c>
      <c r="M29" s="28">
        <f t="shared" si="3"/>
        <v>115</v>
      </c>
      <c r="N29" s="23">
        <v>51</v>
      </c>
      <c r="O29" s="23">
        <v>64</v>
      </c>
      <c r="P29" s="23">
        <f t="shared" si="4"/>
        <v>157</v>
      </c>
      <c r="Q29" s="23">
        <v>66</v>
      </c>
      <c r="R29" s="23">
        <v>91</v>
      </c>
      <c r="S29" s="25">
        <v>-42</v>
      </c>
      <c r="T29" s="37">
        <v>1314</v>
      </c>
      <c r="U29" s="28">
        <v>65</v>
      </c>
      <c r="V29" s="23">
        <v>84</v>
      </c>
      <c r="W29" s="23">
        <f t="shared" si="5"/>
        <v>-19</v>
      </c>
      <c r="X29" s="24">
        <v>2.55</v>
      </c>
    </row>
    <row r="30" spans="1:24" ht="15.75" customHeight="1">
      <c r="A30" s="12" t="s">
        <v>13</v>
      </c>
      <c r="B30" s="33">
        <f t="shared" si="1"/>
        <v>14948</v>
      </c>
      <c r="C30" s="19">
        <v>7437</v>
      </c>
      <c r="D30" s="19">
        <v>7511</v>
      </c>
      <c r="E30" s="21">
        <v>-29</v>
      </c>
      <c r="F30" s="20">
        <v>157</v>
      </c>
      <c r="G30" s="19">
        <v>75</v>
      </c>
      <c r="H30" s="19">
        <v>82</v>
      </c>
      <c r="I30" s="19">
        <f t="shared" si="2"/>
        <v>102</v>
      </c>
      <c r="J30" s="19">
        <v>48</v>
      </c>
      <c r="K30" s="19">
        <v>54</v>
      </c>
      <c r="L30" s="21">
        <v>55</v>
      </c>
      <c r="M30" s="20">
        <f t="shared" si="3"/>
        <v>993</v>
      </c>
      <c r="N30" s="19">
        <v>599</v>
      </c>
      <c r="O30" s="19">
        <v>394</v>
      </c>
      <c r="P30" s="19">
        <f t="shared" si="4"/>
        <v>1077</v>
      </c>
      <c r="Q30" s="19">
        <v>621</v>
      </c>
      <c r="R30" s="19">
        <v>456</v>
      </c>
      <c r="S30" s="21">
        <v>-84</v>
      </c>
      <c r="T30" s="36">
        <v>5410</v>
      </c>
      <c r="U30" s="20">
        <v>577</v>
      </c>
      <c r="V30" s="19">
        <v>532</v>
      </c>
      <c r="W30" s="19">
        <f t="shared" si="5"/>
        <v>45</v>
      </c>
      <c r="X30" s="22">
        <v>2.76</v>
      </c>
    </row>
    <row r="31" spans="1:24" ht="15.75" customHeight="1">
      <c r="A31" s="12" t="s">
        <v>51</v>
      </c>
      <c r="B31" s="33">
        <f t="shared" si="1"/>
        <v>20746</v>
      </c>
      <c r="C31" s="19">
        <v>9947</v>
      </c>
      <c r="D31" s="19">
        <v>10799</v>
      </c>
      <c r="E31" s="21">
        <v>176</v>
      </c>
      <c r="F31" s="20">
        <v>200</v>
      </c>
      <c r="G31" s="19">
        <v>107</v>
      </c>
      <c r="H31" s="19">
        <v>93</v>
      </c>
      <c r="I31" s="19">
        <f t="shared" si="2"/>
        <v>134</v>
      </c>
      <c r="J31" s="19">
        <v>77</v>
      </c>
      <c r="K31" s="19">
        <v>57</v>
      </c>
      <c r="L31" s="21">
        <v>66</v>
      </c>
      <c r="M31" s="20">
        <f t="shared" si="3"/>
        <v>1228</v>
      </c>
      <c r="N31" s="19">
        <v>622</v>
      </c>
      <c r="O31" s="19">
        <v>606</v>
      </c>
      <c r="P31" s="19">
        <f t="shared" si="4"/>
        <v>1118</v>
      </c>
      <c r="Q31" s="19">
        <v>587</v>
      </c>
      <c r="R31" s="19">
        <v>531</v>
      </c>
      <c r="S31" s="21">
        <v>110</v>
      </c>
      <c r="T31" s="36">
        <v>7641</v>
      </c>
      <c r="U31" s="20">
        <v>647</v>
      </c>
      <c r="V31" s="19">
        <v>440</v>
      </c>
      <c r="W31" s="19">
        <f t="shared" si="5"/>
        <v>207</v>
      </c>
      <c r="X31" s="22">
        <v>2.72</v>
      </c>
    </row>
    <row r="32" spans="1:24" ht="15.75" customHeight="1">
      <c r="A32" s="12" t="s">
        <v>14</v>
      </c>
      <c r="B32" s="33">
        <f t="shared" si="1"/>
        <v>32371</v>
      </c>
      <c r="C32" s="19">
        <v>15466</v>
      </c>
      <c r="D32" s="19">
        <v>16905</v>
      </c>
      <c r="E32" s="21">
        <v>305</v>
      </c>
      <c r="F32" s="20">
        <v>361</v>
      </c>
      <c r="G32" s="19">
        <v>190</v>
      </c>
      <c r="H32" s="19">
        <v>171</v>
      </c>
      <c r="I32" s="19">
        <f t="shared" si="2"/>
        <v>204</v>
      </c>
      <c r="J32" s="19">
        <v>101</v>
      </c>
      <c r="K32" s="19">
        <v>103</v>
      </c>
      <c r="L32" s="21">
        <v>157</v>
      </c>
      <c r="M32" s="20">
        <f t="shared" si="3"/>
        <v>1587</v>
      </c>
      <c r="N32" s="19">
        <v>732</v>
      </c>
      <c r="O32" s="19">
        <v>855</v>
      </c>
      <c r="P32" s="19">
        <f t="shared" si="4"/>
        <v>1439</v>
      </c>
      <c r="Q32" s="19">
        <v>720</v>
      </c>
      <c r="R32" s="19">
        <v>719</v>
      </c>
      <c r="S32" s="21">
        <v>148</v>
      </c>
      <c r="T32" s="36">
        <v>11113</v>
      </c>
      <c r="U32" s="20">
        <v>818</v>
      </c>
      <c r="V32" s="19">
        <v>628</v>
      </c>
      <c r="W32" s="19">
        <f t="shared" si="5"/>
        <v>190</v>
      </c>
      <c r="X32" s="22">
        <v>2.91</v>
      </c>
    </row>
    <row r="33" spans="1:24" ht="15.75" customHeight="1">
      <c r="A33" s="12" t="s">
        <v>15</v>
      </c>
      <c r="B33" s="33">
        <f t="shared" si="1"/>
        <v>14475</v>
      </c>
      <c r="C33" s="19">
        <v>6927</v>
      </c>
      <c r="D33" s="19">
        <v>7548</v>
      </c>
      <c r="E33" s="21">
        <v>-133</v>
      </c>
      <c r="F33" s="20">
        <v>121</v>
      </c>
      <c r="G33" s="19">
        <v>67</v>
      </c>
      <c r="H33" s="19">
        <v>54</v>
      </c>
      <c r="I33" s="19">
        <f t="shared" si="2"/>
        <v>143</v>
      </c>
      <c r="J33" s="19">
        <v>70</v>
      </c>
      <c r="K33" s="19">
        <v>73</v>
      </c>
      <c r="L33" s="21">
        <v>-22</v>
      </c>
      <c r="M33" s="20">
        <f t="shared" si="3"/>
        <v>432</v>
      </c>
      <c r="N33" s="19">
        <v>202</v>
      </c>
      <c r="O33" s="19">
        <v>230</v>
      </c>
      <c r="P33" s="19">
        <f t="shared" si="4"/>
        <v>543</v>
      </c>
      <c r="Q33" s="19">
        <v>239</v>
      </c>
      <c r="R33" s="19">
        <v>304</v>
      </c>
      <c r="S33" s="21">
        <v>-111</v>
      </c>
      <c r="T33" s="36">
        <v>4821</v>
      </c>
      <c r="U33" s="20">
        <v>271</v>
      </c>
      <c r="V33" s="19">
        <v>245</v>
      </c>
      <c r="W33" s="19">
        <f t="shared" si="5"/>
        <v>26</v>
      </c>
      <c r="X33" s="22">
        <v>3</v>
      </c>
    </row>
    <row r="34" spans="1:24" ht="15.75" customHeight="1">
      <c r="A34" s="13" t="s">
        <v>52</v>
      </c>
      <c r="B34" s="34">
        <f t="shared" si="1"/>
        <v>13137</v>
      </c>
      <c r="C34" s="23">
        <v>6223</v>
      </c>
      <c r="D34" s="23">
        <v>6914</v>
      </c>
      <c r="E34" s="25">
        <v>6</v>
      </c>
      <c r="F34" s="28">
        <v>104</v>
      </c>
      <c r="G34" s="23">
        <v>45</v>
      </c>
      <c r="H34" s="23">
        <v>59</v>
      </c>
      <c r="I34" s="23">
        <f t="shared" si="2"/>
        <v>148</v>
      </c>
      <c r="J34" s="23">
        <v>77</v>
      </c>
      <c r="K34" s="23">
        <v>71</v>
      </c>
      <c r="L34" s="25">
        <v>-44</v>
      </c>
      <c r="M34" s="28">
        <f t="shared" si="3"/>
        <v>458</v>
      </c>
      <c r="N34" s="23">
        <v>184</v>
      </c>
      <c r="O34" s="23">
        <v>274</v>
      </c>
      <c r="P34" s="23">
        <f t="shared" si="4"/>
        <v>408</v>
      </c>
      <c r="Q34" s="23">
        <v>186</v>
      </c>
      <c r="R34" s="23">
        <v>222</v>
      </c>
      <c r="S34" s="25">
        <v>50</v>
      </c>
      <c r="T34" s="37">
        <v>4164</v>
      </c>
      <c r="U34" s="28">
        <v>190</v>
      </c>
      <c r="V34" s="23">
        <v>125</v>
      </c>
      <c r="W34" s="23">
        <f t="shared" si="5"/>
        <v>65</v>
      </c>
      <c r="X34" s="24">
        <v>3.15</v>
      </c>
    </row>
    <row r="35" spans="1:24" ht="15.75" customHeight="1">
      <c r="A35" s="13" t="s">
        <v>53</v>
      </c>
      <c r="B35" s="34">
        <f t="shared" si="1"/>
        <v>11640</v>
      </c>
      <c r="C35" s="23">
        <v>5399</v>
      </c>
      <c r="D35" s="23">
        <v>6241</v>
      </c>
      <c r="E35" s="25">
        <v>-237</v>
      </c>
      <c r="F35" s="28">
        <v>62</v>
      </c>
      <c r="G35" s="23">
        <v>33</v>
      </c>
      <c r="H35" s="23">
        <v>29</v>
      </c>
      <c r="I35" s="23">
        <f t="shared" si="2"/>
        <v>209</v>
      </c>
      <c r="J35" s="23">
        <v>117</v>
      </c>
      <c r="K35" s="23">
        <v>92</v>
      </c>
      <c r="L35" s="25">
        <v>-147</v>
      </c>
      <c r="M35" s="28">
        <f t="shared" si="3"/>
        <v>291</v>
      </c>
      <c r="N35" s="23">
        <v>134</v>
      </c>
      <c r="O35" s="23">
        <v>157</v>
      </c>
      <c r="P35" s="23">
        <f t="shared" si="4"/>
        <v>381</v>
      </c>
      <c r="Q35" s="23">
        <v>188</v>
      </c>
      <c r="R35" s="23">
        <v>193</v>
      </c>
      <c r="S35" s="25">
        <v>-90</v>
      </c>
      <c r="T35" s="37">
        <v>4516</v>
      </c>
      <c r="U35" s="28">
        <v>163</v>
      </c>
      <c r="V35" s="23">
        <v>172</v>
      </c>
      <c r="W35" s="23">
        <f t="shared" si="5"/>
        <v>-9</v>
      </c>
      <c r="X35" s="24">
        <v>2.58</v>
      </c>
    </row>
    <row r="36" spans="1:24" ht="15.75" customHeight="1">
      <c r="A36" s="12" t="s">
        <v>54</v>
      </c>
      <c r="B36" s="33">
        <f t="shared" si="1"/>
        <v>5098</v>
      </c>
      <c r="C36" s="19">
        <v>2391</v>
      </c>
      <c r="D36" s="19">
        <v>2707</v>
      </c>
      <c r="E36" s="21">
        <v>-4</v>
      </c>
      <c r="F36" s="20">
        <v>45</v>
      </c>
      <c r="G36" s="19">
        <v>25</v>
      </c>
      <c r="H36" s="19">
        <v>20</v>
      </c>
      <c r="I36" s="19">
        <f t="shared" si="2"/>
        <v>56</v>
      </c>
      <c r="J36" s="19">
        <v>27</v>
      </c>
      <c r="K36" s="19">
        <v>29</v>
      </c>
      <c r="L36" s="21">
        <v>-11</v>
      </c>
      <c r="M36" s="20">
        <f t="shared" si="3"/>
        <v>164</v>
      </c>
      <c r="N36" s="19">
        <v>70</v>
      </c>
      <c r="O36" s="19">
        <v>94</v>
      </c>
      <c r="P36" s="19">
        <f t="shared" si="4"/>
        <v>157</v>
      </c>
      <c r="Q36" s="19">
        <v>73</v>
      </c>
      <c r="R36" s="19">
        <v>84</v>
      </c>
      <c r="S36" s="21">
        <v>7</v>
      </c>
      <c r="T36" s="36">
        <v>1709</v>
      </c>
      <c r="U36" s="20">
        <v>84</v>
      </c>
      <c r="V36" s="19">
        <v>59</v>
      </c>
      <c r="W36" s="19">
        <f t="shared" si="5"/>
        <v>25</v>
      </c>
      <c r="X36" s="22">
        <v>2.98</v>
      </c>
    </row>
    <row r="37" spans="1:24" ht="13.5">
      <c r="A37" s="12" t="s">
        <v>55</v>
      </c>
      <c r="B37" s="33">
        <f t="shared" si="1"/>
        <v>6000</v>
      </c>
      <c r="C37" s="19">
        <v>2828</v>
      </c>
      <c r="D37" s="19">
        <v>3172</v>
      </c>
      <c r="E37" s="21">
        <v>-51</v>
      </c>
      <c r="F37" s="20">
        <v>45</v>
      </c>
      <c r="G37" s="19">
        <v>17</v>
      </c>
      <c r="H37" s="19">
        <v>28</v>
      </c>
      <c r="I37" s="19">
        <f t="shared" si="2"/>
        <v>69</v>
      </c>
      <c r="J37" s="19">
        <v>40</v>
      </c>
      <c r="K37" s="19">
        <v>29</v>
      </c>
      <c r="L37" s="21">
        <v>-24</v>
      </c>
      <c r="M37" s="20">
        <f t="shared" si="3"/>
        <v>200</v>
      </c>
      <c r="N37" s="19">
        <v>100</v>
      </c>
      <c r="O37" s="19">
        <v>100</v>
      </c>
      <c r="P37" s="19">
        <f t="shared" si="4"/>
        <v>227</v>
      </c>
      <c r="Q37" s="19">
        <v>103</v>
      </c>
      <c r="R37" s="19">
        <v>124</v>
      </c>
      <c r="S37" s="21">
        <v>-27</v>
      </c>
      <c r="T37" s="36">
        <v>2008</v>
      </c>
      <c r="U37" s="20">
        <v>106</v>
      </c>
      <c r="V37" s="19">
        <v>76</v>
      </c>
      <c r="W37" s="19">
        <f t="shared" si="5"/>
        <v>30</v>
      </c>
      <c r="X37" s="22">
        <v>2.99</v>
      </c>
    </row>
    <row r="38" spans="1:24" ht="13.5">
      <c r="A38" s="12" t="s">
        <v>56</v>
      </c>
      <c r="B38" s="33">
        <f t="shared" si="1"/>
        <v>15624</v>
      </c>
      <c r="C38" s="19">
        <v>7301</v>
      </c>
      <c r="D38" s="19">
        <v>8323</v>
      </c>
      <c r="E38" s="21">
        <v>-332</v>
      </c>
      <c r="F38" s="20">
        <v>84</v>
      </c>
      <c r="G38" s="19">
        <v>48</v>
      </c>
      <c r="H38" s="19">
        <v>36</v>
      </c>
      <c r="I38" s="19">
        <f t="shared" si="2"/>
        <v>256</v>
      </c>
      <c r="J38" s="19">
        <v>127</v>
      </c>
      <c r="K38" s="19">
        <v>129</v>
      </c>
      <c r="L38" s="21">
        <v>-172</v>
      </c>
      <c r="M38" s="20">
        <f t="shared" si="3"/>
        <v>591</v>
      </c>
      <c r="N38" s="19">
        <v>293</v>
      </c>
      <c r="O38" s="19">
        <v>298</v>
      </c>
      <c r="P38" s="19">
        <f t="shared" si="4"/>
        <v>751</v>
      </c>
      <c r="Q38" s="19">
        <v>352</v>
      </c>
      <c r="R38" s="19">
        <v>399</v>
      </c>
      <c r="S38" s="21">
        <v>-160</v>
      </c>
      <c r="T38" s="36">
        <v>6184</v>
      </c>
      <c r="U38" s="20">
        <v>459</v>
      </c>
      <c r="V38" s="19">
        <v>491</v>
      </c>
      <c r="W38" s="19">
        <f t="shared" si="5"/>
        <v>-32</v>
      </c>
      <c r="X38" s="22">
        <v>2.53</v>
      </c>
    </row>
    <row r="39" spans="1:24" ht="13.5">
      <c r="A39" s="12" t="s">
        <v>57</v>
      </c>
      <c r="B39" s="33">
        <f t="shared" si="1"/>
        <v>4911</v>
      </c>
      <c r="C39" s="19">
        <v>2312</v>
      </c>
      <c r="D39" s="19">
        <v>2599</v>
      </c>
      <c r="E39" s="21">
        <v>-104</v>
      </c>
      <c r="F39" s="20">
        <v>21</v>
      </c>
      <c r="G39" s="19">
        <v>9</v>
      </c>
      <c r="H39" s="19">
        <v>12</v>
      </c>
      <c r="I39" s="19">
        <f t="shared" si="2"/>
        <v>97</v>
      </c>
      <c r="J39" s="19">
        <v>53</v>
      </c>
      <c r="K39" s="19">
        <v>44</v>
      </c>
      <c r="L39" s="21">
        <v>-76</v>
      </c>
      <c r="M39" s="20">
        <f t="shared" si="3"/>
        <v>110</v>
      </c>
      <c r="N39" s="19">
        <v>61</v>
      </c>
      <c r="O39" s="19">
        <v>49</v>
      </c>
      <c r="P39" s="19">
        <f t="shared" si="4"/>
        <v>138</v>
      </c>
      <c r="Q39" s="19">
        <v>73</v>
      </c>
      <c r="R39" s="19">
        <v>65</v>
      </c>
      <c r="S39" s="21">
        <v>-28</v>
      </c>
      <c r="T39" s="36">
        <v>1907</v>
      </c>
      <c r="U39" s="20">
        <v>77</v>
      </c>
      <c r="V39" s="19">
        <v>67</v>
      </c>
      <c r="W39" s="19">
        <f t="shared" si="5"/>
        <v>10</v>
      </c>
      <c r="X39" s="22">
        <v>2.58</v>
      </c>
    </row>
    <row r="40" spans="1:24" ht="13.5">
      <c r="A40" s="12" t="s">
        <v>58</v>
      </c>
      <c r="B40" s="33">
        <f t="shared" si="1"/>
        <v>4847</v>
      </c>
      <c r="C40" s="19">
        <v>2276</v>
      </c>
      <c r="D40" s="19">
        <v>2571</v>
      </c>
      <c r="E40" s="21">
        <v>-77</v>
      </c>
      <c r="F40" s="20">
        <v>26</v>
      </c>
      <c r="G40" s="19">
        <v>11</v>
      </c>
      <c r="H40" s="19">
        <v>15</v>
      </c>
      <c r="I40" s="19">
        <f t="shared" si="2"/>
        <v>60</v>
      </c>
      <c r="J40" s="19">
        <v>27</v>
      </c>
      <c r="K40" s="19">
        <v>33</v>
      </c>
      <c r="L40" s="21">
        <v>-34</v>
      </c>
      <c r="M40" s="20">
        <f t="shared" si="3"/>
        <v>126</v>
      </c>
      <c r="N40" s="19">
        <v>69</v>
      </c>
      <c r="O40" s="19">
        <v>57</v>
      </c>
      <c r="P40" s="19">
        <f t="shared" si="4"/>
        <v>169</v>
      </c>
      <c r="Q40" s="19">
        <v>84</v>
      </c>
      <c r="R40" s="19">
        <v>85</v>
      </c>
      <c r="S40" s="21">
        <v>-43</v>
      </c>
      <c r="T40" s="36">
        <v>1741</v>
      </c>
      <c r="U40" s="20">
        <v>48</v>
      </c>
      <c r="V40" s="19">
        <v>57</v>
      </c>
      <c r="W40" s="19">
        <f t="shared" si="5"/>
        <v>-9</v>
      </c>
      <c r="X40" s="22">
        <v>2.78</v>
      </c>
    </row>
    <row r="41" spans="1:24" ht="13.5">
      <c r="A41" s="12" t="s">
        <v>59</v>
      </c>
      <c r="B41" s="33">
        <f t="shared" si="1"/>
        <v>9612</v>
      </c>
      <c r="C41" s="19">
        <v>4482</v>
      </c>
      <c r="D41" s="19">
        <v>5130</v>
      </c>
      <c r="E41" s="21">
        <v>-26</v>
      </c>
      <c r="F41" s="20">
        <v>73</v>
      </c>
      <c r="G41" s="19">
        <v>34</v>
      </c>
      <c r="H41" s="19">
        <v>39</v>
      </c>
      <c r="I41" s="19">
        <f t="shared" si="2"/>
        <v>101</v>
      </c>
      <c r="J41" s="19">
        <v>46</v>
      </c>
      <c r="K41" s="19">
        <v>55</v>
      </c>
      <c r="L41" s="21">
        <v>-28</v>
      </c>
      <c r="M41" s="20">
        <f t="shared" si="3"/>
        <v>442</v>
      </c>
      <c r="N41" s="19">
        <v>180</v>
      </c>
      <c r="O41" s="19">
        <v>262</v>
      </c>
      <c r="P41" s="19">
        <f t="shared" si="4"/>
        <v>440</v>
      </c>
      <c r="Q41" s="19">
        <v>177</v>
      </c>
      <c r="R41" s="19">
        <v>263</v>
      </c>
      <c r="S41" s="21">
        <v>2</v>
      </c>
      <c r="T41" s="36">
        <v>3281</v>
      </c>
      <c r="U41" s="20">
        <v>300</v>
      </c>
      <c r="V41" s="19">
        <v>270</v>
      </c>
      <c r="W41" s="19">
        <f t="shared" si="5"/>
        <v>30</v>
      </c>
      <c r="X41" s="22">
        <v>2.93</v>
      </c>
    </row>
    <row r="42" spans="1:24" ht="13.5">
      <c r="A42" s="12" t="s">
        <v>60</v>
      </c>
      <c r="B42" s="33">
        <f t="shared" si="1"/>
        <v>1919</v>
      </c>
      <c r="C42" s="19">
        <v>926</v>
      </c>
      <c r="D42" s="19">
        <v>993</v>
      </c>
      <c r="E42" s="21">
        <v>-75</v>
      </c>
      <c r="F42" s="20">
        <v>10</v>
      </c>
      <c r="G42" s="19">
        <v>8</v>
      </c>
      <c r="H42" s="19">
        <v>2</v>
      </c>
      <c r="I42" s="19">
        <f t="shared" si="2"/>
        <v>39</v>
      </c>
      <c r="J42" s="19">
        <v>23</v>
      </c>
      <c r="K42" s="19">
        <v>16</v>
      </c>
      <c r="L42" s="21">
        <v>-29</v>
      </c>
      <c r="M42" s="20">
        <f t="shared" si="3"/>
        <v>64</v>
      </c>
      <c r="N42" s="19">
        <v>36</v>
      </c>
      <c r="O42" s="19">
        <v>28</v>
      </c>
      <c r="P42" s="19">
        <f t="shared" si="4"/>
        <v>110</v>
      </c>
      <c r="Q42" s="19">
        <v>57</v>
      </c>
      <c r="R42" s="19">
        <v>53</v>
      </c>
      <c r="S42" s="21">
        <v>-46</v>
      </c>
      <c r="T42" s="36">
        <v>908</v>
      </c>
      <c r="U42" s="20">
        <v>41</v>
      </c>
      <c r="V42" s="19">
        <v>48</v>
      </c>
      <c r="W42" s="19">
        <f t="shared" si="5"/>
        <v>-7</v>
      </c>
      <c r="X42" s="22">
        <v>2.11</v>
      </c>
    </row>
    <row r="43" spans="1:24" ht="14.25" thickBot="1">
      <c r="A43" s="27" t="s">
        <v>61</v>
      </c>
      <c r="B43" s="35">
        <f t="shared" si="1"/>
        <v>1590</v>
      </c>
      <c r="C43" s="29">
        <v>760</v>
      </c>
      <c r="D43" s="29">
        <v>830</v>
      </c>
      <c r="E43" s="30">
        <v>-66</v>
      </c>
      <c r="F43" s="31">
        <v>4</v>
      </c>
      <c r="G43" s="29">
        <v>3</v>
      </c>
      <c r="H43" s="29">
        <v>1</v>
      </c>
      <c r="I43" s="29">
        <f t="shared" si="2"/>
        <v>41</v>
      </c>
      <c r="J43" s="29">
        <v>24</v>
      </c>
      <c r="K43" s="29">
        <v>17</v>
      </c>
      <c r="L43" s="30">
        <v>-37</v>
      </c>
      <c r="M43" s="31">
        <f t="shared" si="3"/>
        <v>55</v>
      </c>
      <c r="N43" s="29">
        <v>34</v>
      </c>
      <c r="O43" s="29">
        <v>21</v>
      </c>
      <c r="P43" s="29">
        <f t="shared" si="4"/>
        <v>84</v>
      </c>
      <c r="Q43" s="29">
        <v>41</v>
      </c>
      <c r="R43" s="29">
        <v>43</v>
      </c>
      <c r="S43" s="30">
        <v>-29</v>
      </c>
      <c r="T43" s="38">
        <v>729</v>
      </c>
      <c r="U43" s="31">
        <v>39</v>
      </c>
      <c r="V43" s="29">
        <v>51</v>
      </c>
      <c r="W43" s="29">
        <f t="shared" si="5"/>
        <v>-12</v>
      </c>
      <c r="X43" s="26">
        <v>2.18</v>
      </c>
    </row>
    <row r="44" ht="13.5">
      <c r="U44" s="1" t="s">
        <v>66</v>
      </c>
    </row>
    <row r="45" ht="13.5">
      <c r="B45" s="3" t="s">
        <v>67</v>
      </c>
    </row>
    <row r="46" ht="13.5">
      <c r="B46" s="3" t="s">
        <v>63</v>
      </c>
    </row>
    <row r="47" spans="2:4" ht="13.5">
      <c r="B47" s="3" t="s">
        <v>41</v>
      </c>
      <c r="D47" s="14"/>
    </row>
    <row r="48" spans="2:4" ht="13.5">
      <c r="B48" s="3" t="s">
        <v>64</v>
      </c>
      <c r="D48" s="14"/>
    </row>
    <row r="49" ht="13.5">
      <c r="B49" s="3" t="s">
        <v>65</v>
      </c>
    </row>
  </sheetData>
  <mergeCells count="17">
    <mergeCell ref="M5:S5"/>
    <mergeCell ref="A4:A7"/>
    <mergeCell ref="B4:D6"/>
    <mergeCell ref="S6:S7"/>
    <mergeCell ref="P6:R6"/>
    <mergeCell ref="M6:O6"/>
    <mergeCell ref="I6:K6"/>
    <mergeCell ref="U4:W6"/>
    <mergeCell ref="B1:E2"/>
    <mergeCell ref="F4:S4"/>
    <mergeCell ref="L6:L7"/>
    <mergeCell ref="E4:E5"/>
    <mergeCell ref="E6:E7"/>
    <mergeCell ref="T4:T5"/>
    <mergeCell ref="T6:T7"/>
    <mergeCell ref="F6:H6"/>
    <mergeCell ref="F5:L5"/>
  </mergeCells>
  <printOptions/>
  <pageMargins left="0.7874015748031497" right="0.7874015748031497" top="0.984251968503937" bottom="0.5905511811023623"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島川</dc:creator>
  <cp:keywords/>
  <dc:description/>
  <cp:lastModifiedBy>kanrisya</cp:lastModifiedBy>
  <cp:lastPrinted>2009-04-27T01:22:48Z</cp:lastPrinted>
  <dcterms:created xsi:type="dcterms:W3CDTF">2009-04-10T02:13:03Z</dcterms:created>
  <dcterms:modified xsi:type="dcterms:W3CDTF">2009-06-24T06:52:55Z</dcterms:modified>
  <cp:category/>
  <cp:version/>
  <cp:contentType/>
  <cp:contentStatus/>
</cp:coreProperties>
</file>